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5/"/>
    </mc:Choice>
  </mc:AlternateContent>
  <xr:revisionPtr revIDLastSave="5420" documentId="11_F25DC773A252ABDACC104863C91E5CB45BDE58E9" xr6:coauthVersionLast="47" xr6:coauthVersionMax="47" xr10:uidLastSave="{23D7D5C4-C32F-4B27-A12C-033FB772A6EC}"/>
  <bookViews>
    <workbookView xWindow="-28920" yWindow="-120" windowWidth="29040" windowHeight="15720" tabRatio="949" activeTab="6" xr2:uid="{00000000-000D-0000-FFFF-FFFF00000000}"/>
  </bookViews>
  <sheets>
    <sheet name="Recap CHOOSEROWS and CHOOSECOLS" sheetId="23" r:id="rId1"/>
    <sheet name="HSTACK and VSTACK" sheetId="21" r:id="rId2"/>
    <sheet name="Recap of LAMBDA" sheetId="6" r:id="rId3"/>
    <sheet name="The MAP function" sheetId="14" r:id="rId4"/>
    <sheet name="Uses of MAP" sheetId="15" r:id="rId5"/>
    <sheet name="TOCOL and TOROW" sheetId="22" r:id="rId6"/>
    <sheet name="BYROW, BYCOL, and MAKEARRAY" sheetId="16" r:id="rId7"/>
    <sheet name="VGSales" sheetId="10" r:id="rId8"/>
  </sheets>
  <definedNames>
    <definedName name="ARR">{1,2,4;3,33,4}</definedName>
    <definedName name="ARR_2">{1,2,4,-1;-3,-33,-4,-22}</definedName>
    <definedName name="COMPLEXTRO" comment="Sum of n first squares of odd numbers, sqrts of even numbers alone.">_xlfn.LAMBDA(_xlpm.n, SUM(_xlfn.MAP(_xlfn.SEQUENCE(_xlpm.n), SQUARE_IF_ODD_ELSE_SQRT)))</definedName>
    <definedName name="POSITIVESUM" comment="Positive sum.">_xlfn.LAMBDA(_xlpm.x, SUM(_xlfn._xlws.FILTER(_xlpm.x, _xlpm.x &gt; 0)))</definedName>
    <definedName name="SQUARE_IF_ODD" comment="Square odd numbers, leave even numbers alone.">_xlfn.LAMBDA(_xlpm.x, IF(ISODD(_xlpm.x), _xlpm.x ^ 2, _xlpm.x))</definedName>
    <definedName name="SQUARE_IF_ODD_ELSE_SQRT" comment="Square odd numbers, sqrt even numbers.">_xlfn.LAMBDA(_xlpm.x, IF(ISODD(_xlpm.x), _xlpm.x ^ 2, SQRT(_xlpm.x)))</definedName>
    <definedName name="SUMSQR" comment="Sum up all squares from 1 to n.">_xlfn.LAMBDA(_xlpm.n, SUM(_xlfn.MAP(_xlfn.SEQUENCE(_xlpm.n), _xlfn.LAMBDA(_xlpm.X, _xlpm.X ^ 3))))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6" l="1" a="1"/>
  <c r="L22" i="16" s="1"/>
  <c r="B36" i="21" a="1"/>
  <c r="B36" i="21" s="1"/>
  <c r="C70" i="16" l="1" a="1"/>
  <c r="C70" i="16" s="1"/>
  <c r="K43" i="16" a="1"/>
  <c r="K43" i="16" s="1"/>
  <c r="J54" i="16"/>
  <c r="J44" i="16"/>
  <c r="J45" i="16"/>
  <c r="J46" i="16"/>
  <c r="J47" i="16"/>
  <c r="J48" i="16"/>
  <c r="J49" i="16"/>
  <c r="J50" i="16"/>
  <c r="J51" i="16"/>
  <c r="J52" i="16"/>
  <c r="J53" i="16"/>
  <c r="J43" i="16"/>
  <c r="K22" i="16" a="1"/>
  <c r="K22" i="16" s="1"/>
  <c r="J23" i="16"/>
  <c r="J24" i="16"/>
  <c r="J25" i="16"/>
  <c r="J26" i="16"/>
  <c r="J27" i="16"/>
  <c r="J28" i="16"/>
  <c r="J29" i="16"/>
  <c r="J30" i="16"/>
  <c r="J31" i="16"/>
  <c r="J32" i="16"/>
  <c r="J33" i="16"/>
  <c r="J22" i="16"/>
  <c r="B89" i="22" a="1"/>
  <c r="B89" i="22" s="1"/>
  <c r="B93" i="22" s="1" a="1"/>
  <c r="B93" i="22" s="1"/>
  <c r="J52" i="22" a="1"/>
  <c r="J52" i="22" s="1"/>
  <c r="J52" i="15" a="1"/>
  <c r="J52" i="15" s="1"/>
  <c r="B52" i="15" a="1"/>
  <c r="B52" i="15" s="1"/>
  <c r="I53" i="15"/>
  <c r="I54" i="15"/>
  <c r="I55" i="15"/>
  <c r="I56" i="15"/>
  <c r="I57" i="15"/>
  <c r="I58" i="15"/>
  <c r="I52" i="15"/>
  <c r="B29" i="15" a="1"/>
  <c r="B29" i="15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27" i="6" a="1"/>
  <c r="D27" i="6" s="1"/>
  <c r="C84" i="14" a="1"/>
  <c r="C84" i="14" s="1"/>
  <c r="C85" i="14" a="1"/>
  <c r="C85" i="14" s="1"/>
  <c r="C86" i="14" a="1"/>
  <c r="C86" i="14" s="1"/>
  <c r="C87" i="14" a="1"/>
  <c r="C87" i="14" s="1"/>
  <c r="C88" i="14" a="1"/>
  <c r="C88" i="14" s="1"/>
  <c r="C83" i="14" a="1"/>
  <c r="C83" i="14" s="1"/>
  <c r="B77" i="14" a="1"/>
  <c r="B77" i="14" s="1"/>
  <c r="C74" i="14"/>
  <c r="D74" i="14"/>
  <c r="E74" i="14"/>
  <c r="F74" i="14"/>
  <c r="G74" i="14"/>
  <c r="H74" i="14"/>
  <c r="I74" i="14"/>
  <c r="J74" i="14"/>
  <c r="K74" i="14"/>
  <c r="B74" i="14"/>
  <c r="B68" i="14" a="1"/>
  <c r="B68" i="14" s="1"/>
  <c r="B65" i="14" a="1"/>
  <c r="B65" i="14" s="1"/>
  <c r="B62" i="14" a="1"/>
  <c r="B62" i="14" s="1"/>
  <c r="D57" i="14"/>
  <c r="E57" i="14"/>
  <c r="F57" i="14"/>
  <c r="G57" i="14"/>
  <c r="H57" i="14"/>
  <c r="I57" i="14"/>
  <c r="J57" i="14"/>
  <c r="K57" i="14"/>
  <c r="L57" i="14"/>
  <c r="C57" i="14"/>
  <c r="B33" i="14" a="1"/>
  <c r="B33" i="14" s="1"/>
  <c r="B36" i="14" s="1" a="1"/>
  <c r="B36" i="14" s="1"/>
  <c r="L29" i="14"/>
  <c r="D29" i="14"/>
  <c r="E29" i="14"/>
  <c r="F29" i="14"/>
  <c r="G29" i="14"/>
  <c r="H29" i="14"/>
  <c r="I29" i="14"/>
  <c r="J29" i="14"/>
  <c r="K29" i="14"/>
  <c r="C29" i="14"/>
  <c r="F15" i="6" a="1"/>
  <c r="F15" i="6" s="1"/>
  <c r="C15" i="6" a="1"/>
  <c r="C15" i="6" s="1"/>
  <c r="M43" i="16"/>
  <c r="B64" i="14"/>
  <c r="M18" i="16"/>
  <c r="B67" i="14"/>
  <c r="B35" i="14"/>
  <c r="J51" i="22"/>
  <c r="B88" i="22"/>
  <c r="B76" i="14"/>
  <c r="B61" i="14"/>
  <c r="B32" i="14"/>
  <c r="C58" i="14" l="1"/>
  <c r="G50" i="21" a="1"/>
  <c r="G50" i="21" s="1"/>
  <c r="B50" i="21" a="1"/>
  <c r="B50" i="21" s="1"/>
  <c r="F29" i="21" a="1"/>
  <c r="F29" i="21" s="1"/>
  <c r="B29" i="21" a="1"/>
  <c r="B29" i="21" s="1"/>
  <c r="B46" i="23" a="1"/>
  <c r="B46" i="23" s="1"/>
  <c r="B32" i="23" a="1"/>
  <c r="B32" i="23" s="1"/>
  <c r="B19" i="23" a="1"/>
  <c r="B19" i="23" s="1"/>
  <c r="B72" i="21" a="1"/>
  <c r="B72" i="21" s="1"/>
  <c r="F28" i="21"/>
  <c r="B45" i="23"/>
  <c r="B31" i="23"/>
  <c r="B18" i="23"/>
  <c r="B28" i="21"/>
  <c r="B20" i="21" l="1" a="1"/>
  <c r="B20" i="21" s="1"/>
  <c r="B9" i="21" a="1"/>
  <c r="B9" i="21" s="1"/>
  <c r="B82" i="22" a="1"/>
  <c r="B82" i="22" s="1"/>
  <c r="F79" i="22" a="1"/>
  <c r="F79" i="22" s="1"/>
  <c r="B79" i="22" a="1"/>
  <c r="B79" i="22" s="1"/>
  <c r="B68" i="22" a="1"/>
  <c r="B68" i="22" s="1"/>
  <c r="B63" i="22" a="1"/>
  <c r="B63" i="22" s="1"/>
  <c r="I57" i="22" a="1"/>
  <c r="I57" i="22" s="1"/>
  <c r="F57" i="22"/>
  <c r="B57" i="22"/>
  <c r="F52" i="22" a="1"/>
  <c r="F52" i="22" s="1"/>
  <c r="B52" i="22" a="1"/>
  <c r="B52" i="22" s="1"/>
  <c r="F45" i="22" a="1"/>
  <c r="F45" i="22" s="1"/>
  <c r="B45" i="22" a="1"/>
  <c r="B45" i="22" s="1"/>
  <c r="F38" i="22" a="1"/>
  <c r="F38" i="22" s="1"/>
  <c r="D31" i="22" a="1"/>
  <c r="D31" i="22" s="1"/>
  <c r="B16" i="22" a="1"/>
  <c r="B16" i="22" s="1"/>
  <c r="F8" i="22" a="1"/>
  <c r="F8" i="22" s="1"/>
  <c r="B8" i="22" a="1"/>
  <c r="B8" i="22" s="1"/>
  <c r="F51" i="22"/>
  <c r="D30" i="22"/>
  <c r="B78" i="22"/>
  <c r="B62" i="22"/>
  <c r="G49" i="21"/>
  <c r="B81" i="22"/>
  <c r="F78" i="22"/>
  <c r="F44" i="22"/>
  <c r="F37" i="22"/>
  <c r="B56" i="21"/>
  <c r="B19" i="21"/>
  <c r="B8" i="21"/>
  <c r="B67" i="22"/>
  <c r="B49" i="21"/>
  <c r="B57" i="21" l="1" a="1"/>
  <c r="B57" i="21" s="1"/>
  <c r="B70" i="16" l="1" a="1"/>
  <c r="B70" i="16" s="1"/>
  <c r="C69" i="16" a="1"/>
  <c r="C69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<sst xmlns="http://schemas.openxmlformats.org/spreadsheetml/2006/main" count="52454" uniqueCount="10360">
  <si>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</si>
  <si>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</si>
  <si>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</si>
  <si>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</si>
  <si>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</si>
  <si>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</si>
  <si>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</si>
  <si>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</si>
  <si>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</si>
  <si>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</si>
  <si>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</si>
  <si>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</si>
  <si>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</si>
  <si>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Old way:</t>
  </si>
  <si>
    <t>New way: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</si>
  <si>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</si>
  <si>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</si>
  <si>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</si>
  <si>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</si>
  <si>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</si>
  <si>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</si>
  <si>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</si>
  <si>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</si>
  <si>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</si>
  <si>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</si>
  <si>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</si>
  <si>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</si>
  <si>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</si>
  <si>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</si>
  <si>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</si>
  <si>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</si>
  <si>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</si>
  <si>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</si>
  <si>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</si>
  <si>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</si>
  <si>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</si>
  <si>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</si>
  <si>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</si>
  <si>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</si>
  <si>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</si>
  <si>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</si>
  <si>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</si>
  <si>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</si>
  <si>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</si>
  <si>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</si>
  <si>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</si>
  <si>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</si>
  <si>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</si>
  <si>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</si>
  <si>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</si>
  <si>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</si>
  <si>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</si>
  <si>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</si>
  <si>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</si>
  <si>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</si>
  <si>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</si>
  <si>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</si>
  <si>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</si>
  <si>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</si>
  <si>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</si>
  <si>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</si>
  <si>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</si>
  <si>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</si>
  <si>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</si>
  <si>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</si>
  <si>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</si>
  <si>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</si>
  <si>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</si>
  <si>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</si>
  <si>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</si>
  <si>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</si>
  <si>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</si>
  <si>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</si>
  <si>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</si>
  <si>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</si>
  <si>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</si>
  <si>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</si>
  <si>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</si>
  <si>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</si>
  <si>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</si>
  <si>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</si>
  <si>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</si>
  <si>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</si>
  <si>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</si>
  <si>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</si>
  <si>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</si>
  <si>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</si>
  <si>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</si>
  <si>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</si>
  <si>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</si>
  <si>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</si>
  <si>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</si>
  <si>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</si>
  <si>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</si>
  <si>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</si>
  <si>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</si>
  <si>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</si>
  <si>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</si>
  <si>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</si>
  <si>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</si>
  <si>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</si>
  <si>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</si>
  <si>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</si>
  <si>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</si>
  <si>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</si>
  <si>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</si>
  <si>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</si>
  <si>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</si>
  <si>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</si>
  <si>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</si>
  <si>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</si>
  <si>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</si>
  <si>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</si>
  <si>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</si>
  <si>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</si>
  <si>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</si>
  <si>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</si>
  <si>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</si>
  <si>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</si>
  <si>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</si>
  <si>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</si>
  <si>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</si>
  <si>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</si>
  <si>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</si>
  <si>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</si>
  <si>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</si>
  <si>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</si>
  <si>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</si>
  <si>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</si>
  <si>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</si>
  <si>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</si>
  <si>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</si>
  <si>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</si>
  <si>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</si>
  <si>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</si>
  <si>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</si>
  <si>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</si>
  <si>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</si>
  <si>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</si>
  <si>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</si>
  <si>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</si>
  <si>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</si>
  <si>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</si>
  <si>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</si>
  <si>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</si>
  <si>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</si>
  <si>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</si>
  <si>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</si>
  <si>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</si>
  <si>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</si>
  <si>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</si>
  <si>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</si>
  <si>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</si>
  <si>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</si>
  <si>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</si>
  <si>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</si>
  <si>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</si>
  <si>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</si>
  <si>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</si>
  <si>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</si>
  <si>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</si>
  <si>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</si>
  <si>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</si>
  <si>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</si>
  <si>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</si>
  <si>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</si>
  <si>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</si>
  <si>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</si>
  <si>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</si>
  <si>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</si>
  <si>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</si>
  <si>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</si>
  <si>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</si>
  <si>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</si>
  <si>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</si>
  <si>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</si>
  <si>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</si>
  <si>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</si>
  <si>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</si>
  <si>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</si>
  <si>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</si>
  <si>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</si>
  <si>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</si>
  <si>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</si>
  <si>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</si>
  <si>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</si>
  <si>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</si>
  <si>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</si>
  <si>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</si>
  <si>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</si>
  <si>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</si>
  <si>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</si>
  <si>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</si>
  <si>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</si>
  <si>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</si>
  <si>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</si>
  <si>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</si>
  <si>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</si>
  <si>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</si>
  <si>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</si>
  <si>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</si>
  <si>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</si>
  <si>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</si>
  <si>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</si>
  <si>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</si>
  <si>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</si>
  <si>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</si>
  <si>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</si>
  <si>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</si>
  <si>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</si>
  <si>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</si>
  <si>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</si>
  <si>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</si>
  <si>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</si>
  <si>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</si>
  <si>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</si>
  <si>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</si>
  <si>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</si>
  <si>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</si>
  <si>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</si>
  <si>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</si>
  <si>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</si>
  <si>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</si>
  <si>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</si>
  <si>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</si>
  <si>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</si>
  <si>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</si>
  <si>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</si>
  <si>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</si>
  <si>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</si>
  <si>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</si>
  <si>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</si>
  <si>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</si>
  <si>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</si>
  <si>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</si>
  <si>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</si>
  <si>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</si>
  <si>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</si>
  <si>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</si>
  <si>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</si>
  <si>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</si>
  <si>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</si>
  <si>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</si>
  <si>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</si>
  <si>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</si>
  <si>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</si>
  <si>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</si>
  <si>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</si>
  <si>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</si>
  <si>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</si>
  <si>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</si>
  <si>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</si>
  <si>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</si>
  <si>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</si>
  <si>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</si>
  <si>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</si>
  <si>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</si>
  <si>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</si>
  <si>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</si>
  <si>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</si>
  <si>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</si>
  <si>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</si>
  <si>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</si>
  <si>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</si>
  <si>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</si>
  <si>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</si>
  <si>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</si>
  <si>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</si>
  <si>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</si>
  <si>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</si>
  <si>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</si>
  <si>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</si>
  <si>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</si>
  <si>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</si>
  <si>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</si>
  <si>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</si>
  <si>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</si>
  <si>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</si>
  <si>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</si>
  <si>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</si>
  <si>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</si>
  <si>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</si>
  <si>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</si>
  <si>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</si>
  <si>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</si>
  <si>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</si>
  <si>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</si>
  <si>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</si>
  <si>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</si>
  <si>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</si>
  <si>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</si>
  <si>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</si>
  <si>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</si>
  <si>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</si>
  <si>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</si>
  <si>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</si>
  <si>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</si>
  <si>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</si>
  <si>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</si>
  <si>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</si>
  <si>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</si>
  <si>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</si>
  <si>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</si>
  <si>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</si>
  <si>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</si>
  <si>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</si>
  <si>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</si>
  <si>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</si>
  <si>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</si>
  <si>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</si>
  <si>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</si>
  <si>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</si>
  <si>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</si>
  <si>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</si>
  <si>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</si>
  <si>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</si>
  <si>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</si>
  <si>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</si>
  <si>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</si>
  <si>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</si>
  <si>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</si>
  <si>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</si>
  <si>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</si>
  <si>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</si>
  <si>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</si>
  <si>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</si>
  <si>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</si>
  <si>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</si>
  <si>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</si>
  <si>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</si>
  <si>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</si>
  <si>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</si>
  <si>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</si>
  <si>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</si>
  <si>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</si>
  <si>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</si>
  <si>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</si>
  <si>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</si>
  <si>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</si>
  <si>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</si>
  <si>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</si>
  <si>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</si>
  <si>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</si>
  <si>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</si>
  <si>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</si>
  <si>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</si>
  <si>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</si>
  <si>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</si>
  <si>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</si>
  <si>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</si>
  <si>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</si>
  <si>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</si>
  <si>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</si>
  <si>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</si>
  <si>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</si>
  <si>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</si>
  <si>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</si>
  <si>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</si>
  <si>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</si>
  <si>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</si>
  <si>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</si>
  <si>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</si>
  <si>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</si>
  <si>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</si>
  <si>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</si>
  <si>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</si>
  <si>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</si>
  <si>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</si>
  <si>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</si>
  <si>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</si>
  <si>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</si>
  <si>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</si>
  <si>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</si>
  <si>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</si>
  <si>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</si>
  <si>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</si>
  <si>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</si>
  <si>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</si>
  <si>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</si>
  <si>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</si>
  <si>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</si>
  <si>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</si>
  <si>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</si>
  <si>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</si>
  <si>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</si>
  <si>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</si>
  <si>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</si>
  <si>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</si>
  <si>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</si>
  <si>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</si>
  <si>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</si>
  <si>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</si>
  <si>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</si>
  <si>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</si>
  <si>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</si>
  <si>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</si>
  <si>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</si>
  <si>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</si>
  <si>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</si>
  <si>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</si>
  <si>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</si>
  <si>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</si>
  <si>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</si>
  <si>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</si>
  <si>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</si>
  <si>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</si>
  <si>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</si>
  <si>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</si>
  <si>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</si>
  <si>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</si>
  <si>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</si>
  <si>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</si>
  <si>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</si>
  <si>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</si>
  <si>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</si>
  <si>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</si>
  <si>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</si>
  <si>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</si>
  <si>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</si>
  <si>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</si>
  <si>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</si>
  <si>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</si>
  <si>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</si>
  <si>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</si>
  <si>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</si>
  <si>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</si>
  <si>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</si>
  <si>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</si>
  <si>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</si>
  <si>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</si>
  <si>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</si>
  <si>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</si>
  <si>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</si>
  <si>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</si>
  <si>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</si>
  <si>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</si>
  <si>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</si>
  <si>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</si>
  <si>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</si>
  <si>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</si>
  <si>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</si>
  <si>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</si>
  <si>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</si>
  <si>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</si>
  <si>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</si>
  <si>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</si>
  <si>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</si>
  <si>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</si>
  <si>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</si>
  <si>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</si>
  <si>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</si>
  <si>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</si>
  <si>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</si>
  <si>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</si>
  <si>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</si>
  <si>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</si>
  <si>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</si>
  <si>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</si>
  <si>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</si>
  <si>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</si>
  <si>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</si>
  <si>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</si>
  <si>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</si>
  <si>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</si>
  <si>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</si>
  <si>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</si>
  <si>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</si>
  <si>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</si>
  <si>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</si>
  <si>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</si>
  <si>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</si>
  <si>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</si>
  <si>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</si>
  <si>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</si>
  <si>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</si>
  <si>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</si>
  <si>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</si>
  <si>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</si>
  <si>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</si>
  <si>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</si>
  <si>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</si>
  <si>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</si>
  <si>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</si>
  <si>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</si>
  <si>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</si>
  <si>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</si>
  <si>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</si>
  <si>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</si>
  <si>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</si>
  <si>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</si>
  <si>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</si>
  <si>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</si>
  <si>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</si>
  <si>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</si>
  <si>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</si>
  <si>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</si>
  <si>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</si>
  <si>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</si>
  <si>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</si>
  <si>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</si>
  <si>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</si>
  <si>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</si>
  <si>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</si>
  <si>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</si>
  <si>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</si>
  <si>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</si>
  <si>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</si>
  <si>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</si>
  <si>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</si>
  <si>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</si>
  <si>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</si>
  <si>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</si>
  <si>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</si>
  <si>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</si>
  <si>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</si>
  <si>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</si>
  <si>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</si>
  <si>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</si>
  <si>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</si>
  <si>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</si>
  <si>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</si>
  <si>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</si>
  <si>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</si>
  <si>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</si>
  <si>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</si>
  <si>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</si>
  <si>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</si>
  <si>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</si>
  <si>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</si>
  <si>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</si>
  <si>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</si>
  <si>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</si>
  <si>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</si>
  <si>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</si>
  <si>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</si>
  <si>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</si>
  <si>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</si>
  <si>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</si>
  <si>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</si>
  <si>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</si>
  <si>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</si>
  <si>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</si>
  <si>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</si>
  <si>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</si>
  <si>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</si>
  <si>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</si>
  <si>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</si>
  <si>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</si>
  <si>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</si>
  <si>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</si>
  <si>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</si>
  <si>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</si>
  <si>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</si>
  <si>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</si>
  <si>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</si>
  <si>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</si>
  <si>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</si>
  <si>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</si>
  <si>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</si>
  <si>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</si>
  <si>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</si>
  <si>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</si>
  <si>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</si>
  <si>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</si>
  <si>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</si>
  <si>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</si>
  <si>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</si>
  <si>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</si>
  <si>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</si>
  <si>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</si>
  <si>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</si>
  <si>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</si>
  <si>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</si>
  <si>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</si>
  <si>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</si>
  <si>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</si>
  <si>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</si>
  <si>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</si>
  <si>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</si>
  <si>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</si>
  <si>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</si>
  <si>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</si>
  <si>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</si>
  <si>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</si>
  <si>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</si>
  <si>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</si>
  <si>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</si>
  <si>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</si>
  <si>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</si>
  <si>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</si>
  <si>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</si>
  <si>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</si>
  <si>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</si>
  <si>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</si>
  <si>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</si>
  <si>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</si>
  <si>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</si>
  <si>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</si>
  <si>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</si>
  <si>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</si>
  <si>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</si>
  <si>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</si>
  <si>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</si>
  <si>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</si>
  <si>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</si>
  <si>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</si>
  <si>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</si>
  <si>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</si>
  <si>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</si>
  <si>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</si>
  <si>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</si>
  <si>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</si>
  <si>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</si>
  <si>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</si>
  <si>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</si>
  <si>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</si>
  <si>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</si>
  <si>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</si>
  <si>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</si>
  <si>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</si>
  <si>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</si>
  <si>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</si>
  <si>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</si>
  <si>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</si>
  <si>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</si>
  <si>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</si>
  <si>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</si>
  <si>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</si>
  <si>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</si>
  <si>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</si>
  <si>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</si>
  <si>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</si>
  <si>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</si>
  <si>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</si>
  <si>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</si>
  <si>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</si>
  <si>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</si>
  <si>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</si>
  <si>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</si>
  <si>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</si>
  <si>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</si>
  <si>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</si>
  <si>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</si>
  <si>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</si>
  <si>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</si>
  <si>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</si>
  <si>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</si>
  <si>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</si>
  <si>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</si>
  <si>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</si>
  <si>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</si>
  <si>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</si>
  <si>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</si>
  <si>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</si>
  <si>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</si>
  <si>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</si>
  <si>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</si>
  <si>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</si>
  <si>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</si>
  <si>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</si>
  <si>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</si>
  <si>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</si>
  <si>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</si>
  <si>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</si>
  <si>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</si>
  <si>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</si>
  <si>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</si>
  <si>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</si>
  <si>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</si>
  <si>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</si>
  <si>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</si>
  <si>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</si>
  <si>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</si>
  <si>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</si>
  <si>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</si>
  <si>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</si>
  <si>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</si>
  <si>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</si>
  <si>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</si>
  <si>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</si>
  <si>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</si>
  <si>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</si>
  <si>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</si>
  <si>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</si>
  <si>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</si>
  <si>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</si>
  <si>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</si>
  <si>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</si>
  <si>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</si>
  <si>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</si>
  <si>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</si>
  <si>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</si>
  <si>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</si>
  <si>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</si>
  <si>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</si>
  <si>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</si>
  <si>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</si>
  <si>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</si>
  <si>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</si>
  <si>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</si>
  <si>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</si>
  <si>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</si>
  <si>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</si>
  <si>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</si>
  <si>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</si>
  <si>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</si>
  <si>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</si>
  <si>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</si>
  <si>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</si>
  <si>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</si>
  <si>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</si>
  <si>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</si>
  <si>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</si>
  <si>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</si>
  <si>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</si>
  <si>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</si>
  <si>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</si>
  <si>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</si>
  <si>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</si>
  <si>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</si>
  <si>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</si>
  <si>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</si>
  <si>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</si>
  <si>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</si>
  <si>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</si>
  <si>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</si>
  <si>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</si>
  <si>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</si>
  <si>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</si>
  <si>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</si>
  <si>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</si>
  <si>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</si>
  <si>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</si>
  <si>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</si>
  <si>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</si>
  <si>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</si>
  <si>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</si>
  <si>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</si>
  <si>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</si>
  <si>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</si>
  <si>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</si>
  <si>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</si>
  <si>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</si>
  <si>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</si>
  <si>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</si>
  <si>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</si>
  <si>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</si>
  <si>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</si>
  <si>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</si>
  <si>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</si>
  <si>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</si>
  <si>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</si>
  <si>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</si>
  <si>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</si>
  <si>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</si>
  <si>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</si>
  <si>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</si>
  <si>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</si>
  <si>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</si>
  <si>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</si>
  <si>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</si>
  <si>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</si>
  <si>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</si>
  <si>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</si>
  <si>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</si>
  <si>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</si>
  <si>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</si>
  <si>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</si>
  <si>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</si>
  <si>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</si>
  <si>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</si>
  <si>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</si>
  <si>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</si>
  <si>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</si>
  <si>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</si>
  <si>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</si>
  <si>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</si>
  <si>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</si>
  <si>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</si>
  <si>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</si>
  <si>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</si>
  <si>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</si>
  <si>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</si>
  <si>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</si>
  <si>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</si>
  <si>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</si>
  <si>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</si>
  <si>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</si>
  <si>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</si>
  <si>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</si>
  <si>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</si>
  <si>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</si>
  <si>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</si>
  <si>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</si>
  <si>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</si>
  <si>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</si>
  <si>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</si>
  <si>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</si>
  <si>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</si>
  <si>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</si>
  <si>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</si>
  <si>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</si>
  <si>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</si>
  <si>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</si>
  <si>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</si>
  <si>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</si>
  <si>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</si>
  <si>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</si>
  <si>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</si>
  <si>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</si>
  <si>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</si>
  <si>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</si>
  <si>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</si>
  <si>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</si>
  <si>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</si>
  <si>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</si>
  <si>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</si>
  <si>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</si>
  <si>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</si>
  <si>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</si>
  <si>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</si>
  <si>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</si>
  <si>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</si>
  <si>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</si>
  <si>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</si>
  <si>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</si>
  <si>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</si>
  <si>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</si>
  <si>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</si>
  <si>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</si>
  <si>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</si>
  <si>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</si>
  <si>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</si>
  <si>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</si>
  <si>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</si>
  <si>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</si>
  <si>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</si>
  <si>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</si>
  <si>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</si>
  <si>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</si>
  <si>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</si>
  <si>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</si>
  <si>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</si>
  <si>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</si>
  <si>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</si>
  <si>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</si>
  <si>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</si>
  <si>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</si>
  <si>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</si>
  <si>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</si>
  <si>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</si>
  <si>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</si>
  <si>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</si>
  <si>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</si>
  <si>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</si>
  <si>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</si>
  <si>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</si>
  <si>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</si>
  <si>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</si>
  <si>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</si>
  <si>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</si>
  <si>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</si>
  <si>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</si>
  <si>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</si>
  <si>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</si>
  <si>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</si>
  <si>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</si>
  <si>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</si>
  <si>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</si>
  <si>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</si>
  <si>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</si>
  <si>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</si>
  <si>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</si>
  <si>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</si>
  <si>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</si>
  <si>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</si>
  <si>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</si>
  <si>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</si>
  <si>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</si>
  <si>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</si>
  <si>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</si>
  <si>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</si>
  <si>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</si>
  <si>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</si>
  <si>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</si>
  <si>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</si>
  <si>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</si>
  <si>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</si>
  <si>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</si>
  <si>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</si>
  <si>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</si>
  <si>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</si>
  <si>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</si>
  <si>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</si>
  <si>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</si>
  <si>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</si>
  <si>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</si>
  <si>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</si>
  <si>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</si>
  <si>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</si>
  <si>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</si>
  <si>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</si>
  <si>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</si>
  <si>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</si>
  <si>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</si>
  <si>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</si>
  <si>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</si>
  <si>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</si>
  <si>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</si>
  <si>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</si>
  <si>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</si>
  <si>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</si>
  <si>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</si>
  <si>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</si>
  <si>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</si>
  <si>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</si>
  <si>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</si>
  <si>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</si>
  <si>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</si>
  <si>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</si>
  <si>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</si>
  <si>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</si>
  <si>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</si>
  <si>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</si>
  <si>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</si>
  <si>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</si>
  <si>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</si>
  <si>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</si>
  <si>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</si>
  <si>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</si>
  <si>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</si>
  <si>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</si>
  <si>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</si>
  <si>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</si>
  <si>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</si>
  <si>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</si>
  <si>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</si>
  <si>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</si>
  <si>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</si>
  <si>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</si>
  <si>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</si>
  <si>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</si>
  <si>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</si>
  <si>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</si>
  <si>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</si>
  <si>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</si>
  <si>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</si>
  <si>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</si>
  <si>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</si>
  <si>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</si>
  <si>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</si>
  <si>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</si>
  <si>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</si>
  <si>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</si>
  <si>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</si>
  <si>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</si>
  <si>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</si>
  <si>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</si>
  <si>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</si>
  <si>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</si>
  <si>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</si>
  <si>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</si>
  <si>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</si>
  <si>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</si>
  <si>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</si>
  <si>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</si>
  <si>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</si>
  <si>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</si>
  <si>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</si>
  <si>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</si>
  <si>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</si>
  <si>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</si>
  <si>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</si>
  <si>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</si>
  <si>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</si>
  <si>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</si>
  <si>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</si>
  <si>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</si>
  <si>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</si>
  <si>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</si>
  <si>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</si>
  <si>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</si>
  <si>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</si>
  <si>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</si>
  <si>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</si>
  <si>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</si>
  <si>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</si>
  <si>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</si>
  <si>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</si>
  <si>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</si>
  <si>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</si>
  <si>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</si>
  <si>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</si>
  <si>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</si>
  <si>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</si>
  <si>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</si>
  <si>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</si>
  <si>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</si>
  <si>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</si>
  <si>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</si>
  <si>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</si>
  <si>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</si>
  <si>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</si>
  <si>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</si>
  <si>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</si>
  <si>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</si>
  <si>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</si>
  <si>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</si>
  <si>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</si>
  <si>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</si>
  <si>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</si>
  <si>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</si>
  <si>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</si>
  <si>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</si>
  <si>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</si>
  <si>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</si>
  <si>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</si>
  <si>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</si>
  <si>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</si>
  <si>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</si>
  <si>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</si>
  <si>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</si>
  <si>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</si>
  <si>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</si>
  <si>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</si>
  <si>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</si>
  <si>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</si>
  <si>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</si>
  <si>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</si>
  <si>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</si>
  <si>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</si>
  <si>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</si>
  <si>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</si>
  <si>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</si>
  <si>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</si>
  <si>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</si>
  <si>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</si>
  <si>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</si>
  <si>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</si>
  <si>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</si>
  <si>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</si>
  <si>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</si>
  <si>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</si>
  <si>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</si>
  <si>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</si>
  <si>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</si>
  <si>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</si>
  <si>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</si>
  <si>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</si>
  <si>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</si>
  <si>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</si>
  <si>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</si>
  <si>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</si>
  <si>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</si>
  <si>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</si>
  <si>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</si>
  <si>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</si>
  <si>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</si>
  <si>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</si>
  <si>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</si>
  <si>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</si>
  <si>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</si>
  <si>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</si>
  <si>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</si>
  <si>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</si>
  <si>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</si>
  <si>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</si>
  <si>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</si>
  <si>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</si>
  <si>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</si>
  <si>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</si>
  <si>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</si>
  <si>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</si>
  <si>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</si>
  <si>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</si>
  <si>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</si>
  <si>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</si>
  <si>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</si>
  <si>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</si>
  <si>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</si>
  <si>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</si>
  <si>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</si>
  <si>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</si>
  <si>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</si>
  <si>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</si>
  <si>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</si>
  <si>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</si>
  <si>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</si>
  <si>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</si>
  <si>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</si>
  <si>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</si>
  <si>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</si>
  <si>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</si>
  <si>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</si>
  <si>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</si>
  <si>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</si>
  <si>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</si>
  <si>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</si>
  <si>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</si>
  <si>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</si>
  <si>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</si>
  <si>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</si>
  <si>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</si>
  <si>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</si>
  <si>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</si>
  <si>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</si>
  <si>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</si>
  <si>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</si>
  <si>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</si>
  <si>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</si>
  <si>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</si>
  <si>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</si>
  <si>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</si>
  <si>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</si>
  <si>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</si>
  <si>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</si>
  <si>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</si>
  <si>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</si>
  <si>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</si>
  <si>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</si>
  <si>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</si>
  <si>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</si>
  <si>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</si>
  <si>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</si>
  <si>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</si>
  <si>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</si>
  <si>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</si>
  <si>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</si>
  <si>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</si>
  <si>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</si>
  <si>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</si>
  <si>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</si>
  <si>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</si>
  <si>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</si>
  <si>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</si>
  <si>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</si>
  <si>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</si>
  <si>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</si>
  <si>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</si>
  <si>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</si>
  <si>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</si>
  <si>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</si>
  <si>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</si>
  <si>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</si>
  <si>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</si>
  <si>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</si>
  <si>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</si>
  <si>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</si>
  <si>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</si>
  <si>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</si>
  <si>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</si>
  <si>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</si>
  <si>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</si>
  <si>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</si>
  <si>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</si>
  <si>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</si>
  <si>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</si>
  <si>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</si>
  <si>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</si>
  <si>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</si>
  <si>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</si>
  <si>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</si>
  <si>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</si>
  <si>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</si>
  <si>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</si>
  <si>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</si>
  <si>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</si>
  <si>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</si>
  <si>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</si>
  <si>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</si>
  <si>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</si>
  <si>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</si>
  <si>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</si>
  <si>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</si>
  <si>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</si>
  <si>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</si>
  <si>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</si>
  <si>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</si>
  <si>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</si>
  <si>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</si>
  <si>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</si>
  <si>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</si>
  <si>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</si>
  <si>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</si>
  <si>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</si>
  <si>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</si>
  <si>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</si>
  <si>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</si>
  <si>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</si>
  <si>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</si>
  <si>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</si>
  <si>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</si>
  <si>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</si>
  <si>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</si>
  <si>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</si>
  <si>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</si>
  <si>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</si>
  <si>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</si>
  <si>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</si>
  <si>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</si>
  <si>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</si>
  <si>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</si>
  <si>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</si>
  <si>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</si>
  <si>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</si>
  <si>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</si>
  <si>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</si>
  <si>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</si>
  <si>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</si>
  <si>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</si>
  <si>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</si>
  <si>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</si>
  <si>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</si>
  <si>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</si>
  <si>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</si>
  <si>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</si>
  <si>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</si>
  <si>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</si>
  <si>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</si>
  <si>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</si>
  <si>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</si>
  <si>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</si>
  <si>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</si>
  <si>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</si>
  <si>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</si>
  <si>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</si>
  <si>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</si>
  <si>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</si>
  <si>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</si>
  <si>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</si>
  <si>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</si>
  <si>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</si>
  <si>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</si>
  <si>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</si>
  <si>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</si>
  <si>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</si>
  <si>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</si>
  <si>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</si>
  <si>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</si>
  <si>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</si>
  <si>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</si>
  <si>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</si>
  <si>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</si>
  <si>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</si>
  <si>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</si>
  <si>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</si>
  <si>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</si>
  <si>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</si>
  <si>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</si>
  <si>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</si>
  <si>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</si>
  <si>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</si>
  <si>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</si>
  <si>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</si>
  <si>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</si>
  <si>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</si>
  <si>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</si>
  <si>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</si>
  <si>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</si>
  <si>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</si>
  <si>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</si>
  <si>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</si>
  <si>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</si>
  <si>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</si>
  <si>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</si>
  <si>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</si>
  <si>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</si>
  <si>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</si>
  <si>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</si>
  <si>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</si>
  <si>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</si>
  <si>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</si>
  <si>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</si>
  <si>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</si>
  <si>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</si>
  <si>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</si>
  <si>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</si>
  <si>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</si>
  <si>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</si>
  <si>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</si>
  <si>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</si>
  <si>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</si>
  <si>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</si>
  <si>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</si>
  <si>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</si>
  <si>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</si>
  <si>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</si>
  <si>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</si>
  <si>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</si>
  <si>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</si>
  <si>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</si>
  <si>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</si>
  <si>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</si>
  <si>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</si>
  <si>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</si>
  <si>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</si>
  <si>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</si>
  <si>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</si>
  <si>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</si>
  <si>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</si>
  <si>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</si>
  <si>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</si>
  <si>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</si>
  <si>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</si>
  <si>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</si>
  <si>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</si>
  <si>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</si>
  <si>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</si>
  <si>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</si>
  <si>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</si>
  <si>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</si>
  <si>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</si>
  <si>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</si>
  <si>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</si>
  <si>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</si>
  <si>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</si>
  <si>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</si>
  <si>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</si>
  <si>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</si>
  <si>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</si>
  <si>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</si>
  <si>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</si>
  <si>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</si>
  <si>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</si>
  <si>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</si>
  <si>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</si>
  <si>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</si>
  <si>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</si>
  <si>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</si>
  <si>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</si>
  <si>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</si>
  <si>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</si>
  <si>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</si>
  <si>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</si>
  <si>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</si>
  <si>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</si>
  <si>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</si>
  <si>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</si>
  <si>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</si>
  <si>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</si>
  <si>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</si>
  <si>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</si>
  <si>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</si>
  <si>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</si>
  <si>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</si>
  <si>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</si>
  <si>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</si>
  <si>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</si>
  <si>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</si>
  <si>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</si>
  <si>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</si>
  <si>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</si>
  <si>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</si>
  <si>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</si>
  <si>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</si>
  <si>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</si>
  <si>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</si>
  <si>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</si>
  <si>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</si>
  <si>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</si>
  <si>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</si>
  <si>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</si>
  <si>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</si>
  <si>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</si>
  <si>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</si>
  <si>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</si>
  <si>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</si>
  <si>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</si>
  <si>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</si>
  <si>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</si>
  <si>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</si>
  <si>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</si>
  <si>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</si>
  <si>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</si>
  <si>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</si>
  <si>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</si>
  <si>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</si>
  <si>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</si>
  <si>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</si>
  <si>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</si>
  <si>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</si>
  <si>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</si>
  <si>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</si>
  <si>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</si>
  <si>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</si>
  <si>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</si>
  <si>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</si>
  <si>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</si>
  <si>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</si>
  <si>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</si>
  <si>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</si>
  <si>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</si>
  <si>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</si>
  <si>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</si>
  <si>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</si>
  <si>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</si>
  <si>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</si>
  <si>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</si>
  <si>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</si>
  <si>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</si>
  <si>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</si>
  <si>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</si>
  <si>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</si>
  <si>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</si>
  <si>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</si>
  <si>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</si>
  <si>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</si>
  <si>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</si>
  <si>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</si>
  <si>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</si>
  <si>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</si>
  <si>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</si>
  <si>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</si>
  <si>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</si>
  <si>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</si>
  <si>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</si>
  <si>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</si>
  <si>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</si>
  <si>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</si>
  <si>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</si>
  <si>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</si>
  <si>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</si>
  <si>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</si>
  <si>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</si>
  <si>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</si>
  <si>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</si>
  <si>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</si>
  <si>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</si>
  <si>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</si>
  <si>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</si>
  <si>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</si>
  <si>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</si>
  <si>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</si>
  <si>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</si>
  <si>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</si>
  <si>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</si>
  <si>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</si>
  <si>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</si>
  <si>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</si>
  <si>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</si>
  <si>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</si>
  <si>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</si>
  <si>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</si>
  <si>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</si>
  <si>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</si>
  <si>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</si>
  <si>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</si>
  <si>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</si>
  <si>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</si>
  <si>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</si>
  <si>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</si>
  <si>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</si>
  <si>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</si>
  <si>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</si>
  <si>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</si>
  <si>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</si>
  <si>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</si>
  <si>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</si>
  <si>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</si>
  <si>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</si>
  <si>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</si>
  <si>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</si>
  <si>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</si>
  <si>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</si>
  <si>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</si>
  <si>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</si>
  <si>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</si>
  <si>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</si>
  <si>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</si>
  <si>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</si>
  <si>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</si>
  <si>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</si>
  <si>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</si>
  <si>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</si>
  <si>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</si>
  <si>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</si>
  <si>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</si>
  <si>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</si>
  <si>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</si>
  <si>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</si>
  <si>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</si>
  <si>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</si>
  <si>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</si>
  <si>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</si>
  <si>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</si>
  <si>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</si>
  <si>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</si>
  <si>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</si>
  <si>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</si>
  <si>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</si>
  <si>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</si>
  <si>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</si>
  <si>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</si>
  <si>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</si>
  <si>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</si>
  <si>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</si>
  <si>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</si>
  <si>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</si>
  <si>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</si>
  <si>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</si>
  <si>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</si>
  <si>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</si>
  <si>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</si>
  <si>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</si>
  <si>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</si>
  <si>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</si>
  <si>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</si>
  <si>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</si>
  <si>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</si>
  <si>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</si>
  <si>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</si>
  <si>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</si>
  <si>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</si>
  <si>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</si>
  <si>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</si>
  <si>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</si>
  <si>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</si>
  <si>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</si>
  <si>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</si>
  <si>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</si>
  <si>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</si>
  <si>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</si>
  <si>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</si>
  <si>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</si>
  <si>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</si>
  <si>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</si>
  <si>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</si>
  <si>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</si>
  <si>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</si>
  <si>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</si>
  <si>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</si>
  <si>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</si>
  <si>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</si>
  <si>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</si>
  <si>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</si>
  <si>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</si>
  <si>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</si>
  <si>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</si>
  <si>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</si>
  <si>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</si>
  <si>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</si>
  <si>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</si>
  <si>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</si>
  <si>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</si>
  <si>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</si>
  <si>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</si>
  <si>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</si>
  <si>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</si>
  <si>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</si>
  <si>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</si>
  <si>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</si>
  <si>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</si>
  <si>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</si>
  <si>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</si>
  <si>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</si>
  <si>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</si>
  <si>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</si>
  <si>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</si>
  <si>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</si>
  <si>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</si>
  <si>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</si>
  <si>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</si>
  <si>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</si>
  <si>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</si>
  <si>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</si>
  <si>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</si>
  <si>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</si>
  <si>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</si>
  <si>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</si>
  <si>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</si>
  <si>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</si>
  <si>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</si>
  <si>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</si>
  <si>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</si>
  <si>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</si>
  <si>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</si>
  <si>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</si>
  <si>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</si>
  <si>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</si>
  <si>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</si>
  <si>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</si>
  <si>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</si>
  <si>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</si>
  <si>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</si>
  <si>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</si>
  <si>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</si>
  <si>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</si>
  <si>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</si>
  <si>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</si>
  <si>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</si>
  <si>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</si>
  <si>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</si>
  <si>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</si>
  <si>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</si>
  <si>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</si>
  <si>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</si>
  <si>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</si>
  <si>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</si>
  <si>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</si>
  <si>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</si>
  <si>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</si>
  <si>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</si>
  <si>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</si>
  <si>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</si>
  <si>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</si>
  <si>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</si>
  <si>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</si>
  <si>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</si>
  <si>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</si>
  <si>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</si>
  <si>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</si>
  <si>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</si>
  <si>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</si>
  <si>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</si>
  <si>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</si>
  <si>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</si>
  <si>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</si>
  <si>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</si>
  <si>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</si>
  <si>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</si>
  <si>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</si>
  <si>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</si>
  <si>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</si>
  <si>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</si>
  <si>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</si>
  <si>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</si>
  <si>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</si>
  <si>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</si>
  <si>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</si>
  <si>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</si>
  <si>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</si>
  <si>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</si>
  <si>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</si>
  <si>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</si>
  <si>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</si>
  <si>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</si>
  <si>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</si>
  <si>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</si>
  <si>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</si>
  <si>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</si>
  <si>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</si>
  <si>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</si>
  <si>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</si>
  <si>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</si>
  <si>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</si>
  <si>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</si>
  <si>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</si>
  <si>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</si>
  <si>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</si>
  <si>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</si>
  <si>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</si>
  <si>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</si>
  <si>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</si>
  <si>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</si>
  <si>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</si>
  <si>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</si>
  <si>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</si>
  <si>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</si>
  <si>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</si>
  <si>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</si>
  <si>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</si>
  <si>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</si>
  <si>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</si>
  <si>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</si>
  <si>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</si>
  <si>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</si>
  <si>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</si>
  <si>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</si>
  <si>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</si>
  <si>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</si>
  <si>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</si>
  <si>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</si>
  <si>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</si>
  <si>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</si>
  <si>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</si>
  <si>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</si>
  <si>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</si>
  <si>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</si>
  <si>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</si>
  <si>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</si>
  <si>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</si>
  <si>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</si>
  <si>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</si>
  <si>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</si>
  <si>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</si>
  <si>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</si>
  <si>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</si>
  <si>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</si>
  <si>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</si>
  <si>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</si>
  <si>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</si>
  <si>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</si>
  <si>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</si>
  <si>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</si>
  <si>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</si>
  <si>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</si>
  <si>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</si>
  <si>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</si>
  <si>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</si>
  <si>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</si>
  <si>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</si>
  <si>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</si>
  <si>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</si>
  <si>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</si>
  <si>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</si>
  <si>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</si>
  <si>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</si>
  <si>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</si>
  <si>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</si>
  <si>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</si>
  <si>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</si>
  <si>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</si>
  <si>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</si>
  <si>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</si>
  <si>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</si>
  <si>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</si>
  <si>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</si>
  <si>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</si>
  <si>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</si>
  <si>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</si>
  <si>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</si>
  <si>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</si>
  <si>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</si>
  <si>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</si>
  <si>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</si>
  <si>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</si>
  <si>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</si>
  <si>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</si>
  <si>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</si>
  <si>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</si>
  <si>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</si>
  <si>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</si>
  <si>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</si>
  <si>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</si>
  <si>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</si>
  <si>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</si>
  <si>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</si>
  <si>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</si>
  <si>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</si>
  <si>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</si>
  <si>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</si>
  <si>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</si>
  <si>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</si>
  <si>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</si>
  <si>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</si>
  <si>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</si>
  <si>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</si>
  <si>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</si>
  <si>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</si>
  <si>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</si>
  <si>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</si>
  <si>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</si>
  <si>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</si>
  <si>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</si>
  <si>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</si>
  <si>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</si>
  <si>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</si>
  <si>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</si>
  <si>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</si>
  <si>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</si>
  <si>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</si>
  <si>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</si>
  <si>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</si>
  <si>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</si>
  <si>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</si>
  <si>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</si>
  <si>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</si>
  <si>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</si>
  <si>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</si>
  <si>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</si>
  <si>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</si>
  <si>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</si>
  <si>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</si>
  <si>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</si>
  <si>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</si>
  <si>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</si>
  <si>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</si>
  <si>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</si>
  <si>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</si>
  <si>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</si>
  <si>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</si>
  <si>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</si>
  <si>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</si>
  <si>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</si>
  <si>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</si>
  <si>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</si>
  <si>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</si>
  <si>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</si>
  <si>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</si>
  <si>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</si>
  <si>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</si>
  <si>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</si>
  <si>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</si>
  <si>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</si>
  <si>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</si>
  <si>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</si>
  <si>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</si>
  <si>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</si>
  <si>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</si>
  <si>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</si>
  <si>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</si>
  <si>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</si>
  <si>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</si>
  <si>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</si>
  <si>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</si>
  <si>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</si>
  <si>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</si>
  <si>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</si>
  <si>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</si>
  <si>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</si>
  <si>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</si>
  <si>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</si>
  <si>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</si>
  <si>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</si>
  <si>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</si>
  <si>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</si>
  <si>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</si>
  <si>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</si>
  <si>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</si>
  <si>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</si>
  <si>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</si>
  <si>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</si>
  <si>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</si>
  <si>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</si>
  <si>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</si>
  <si>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</si>
  <si>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</si>
  <si>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</si>
  <si>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</si>
  <si>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</si>
  <si>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</si>
  <si>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</si>
  <si>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</si>
  <si>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</si>
  <si>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</si>
  <si>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</si>
  <si>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</si>
  <si>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</si>
  <si>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</si>
  <si>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</si>
  <si>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</si>
  <si>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</si>
  <si>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</si>
  <si>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</si>
  <si>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</si>
  <si>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</si>
  <si>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</si>
  <si>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</si>
  <si>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</si>
  <si>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</si>
  <si>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</si>
  <si>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</si>
  <si>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</si>
  <si>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</si>
  <si>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</si>
  <si>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</si>
  <si>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</si>
  <si>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</si>
  <si>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</si>
  <si>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</si>
  <si>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</si>
  <si>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</si>
  <si>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</si>
  <si>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</si>
  <si>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</si>
  <si>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</si>
  <si>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</si>
  <si>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</si>
  <si>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</si>
  <si>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</si>
  <si>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</si>
  <si>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</si>
  <si>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</si>
  <si>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</si>
  <si>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</si>
  <si>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</si>
  <si>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</si>
  <si>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</si>
  <si>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</si>
  <si>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</si>
  <si>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</si>
  <si>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</si>
  <si>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</si>
  <si>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</si>
  <si>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</si>
  <si>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</si>
  <si>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</si>
  <si>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</si>
  <si>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</si>
  <si>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</si>
  <si>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</si>
  <si>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</si>
  <si>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</si>
  <si>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</si>
  <si>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</si>
  <si>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</si>
  <si>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</si>
  <si>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</si>
  <si>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</si>
  <si>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</si>
  <si>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</si>
  <si>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</si>
  <si>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</si>
  <si>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</si>
  <si>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</si>
  <si>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</si>
  <si>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</si>
  <si>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</si>
  <si>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</si>
  <si>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</si>
  <si>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</si>
  <si>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</si>
  <si>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</si>
  <si>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</si>
  <si>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</si>
  <si>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</si>
  <si>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</si>
  <si>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</si>
  <si>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</si>
  <si>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</si>
  <si>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</si>
  <si>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</si>
  <si>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</si>
  <si>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</si>
  <si>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</si>
  <si>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</si>
  <si>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</si>
  <si>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</si>
  <si>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</si>
  <si>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</si>
  <si>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</si>
  <si>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</si>
  <si>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</si>
  <si>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</si>
  <si>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</si>
  <si>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</si>
  <si>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</si>
  <si>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</si>
  <si>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</si>
  <si>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</si>
  <si>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</si>
  <si>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</si>
  <si>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</si>
  <si>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</si>
  <si>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</si>
  <si>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</si>
  <si>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</si>
  <si>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</si>
  <si>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</si>
  <si>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</si>
  <si>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</si>
  <si>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</si>
  <si>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</si>
  <si>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</si>
  <si>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</si>
  <si>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</si>
  <si>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</si>
  <si>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</si>
  <si>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</si>
  <si>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</si>
  <si>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</si>
  <si>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</si>
  <si>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</si>
  <si>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</si>
  <si>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</si>
  <si>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</si>
  <si>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</si>
  <si>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</si>
  <si>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</si>
  <si>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</si>
  <si>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</si>
  <si>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</si>
  <si>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</si>
  <si>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</si>
  <si>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</si>
  <si>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</si>
  <si>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</si>
  <si>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</si>
  <si>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</si>
  <si>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</si>
  <si>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</si>
  <si>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</si>
  <si>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</si>
  <si>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</si>
  <si>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</si>
  <si>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</si>
  <si>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</si>
  <si>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</si>
  <si>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</si>
  <si>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</si>
  <si>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</si>
  <si>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</si>
  <si>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</si>
  <si>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</si>
  <si>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</si>
  <si>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</si>
  <si>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</si>
  <si>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</si>
  <si>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</si>
  <si>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</si>
  <si>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</si>
  <si>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</si>
  <si>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</si>
  <si>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</si>
  <si>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</si>
  <si>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</si>
  <si>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</si>
  <si>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</si>
  <si>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</si>
  <si>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</si>
  <si>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</si>
  <si>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</si>
  <si>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</si>
  <si>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</si>
  <si>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</si>
  <si>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</si>
  <si>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</si>
  <si>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</si>
  <si>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</si>
  <si>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</si>
  <si>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</si>
  <si>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</si>
  <si>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</si>
  <si>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</si>
  <si>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</si>
  <si>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</si>
  <si>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</si>
  <si>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</si>
  <si>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</si>
  <si>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</si>
  <si>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</si>
  <si>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</si>
  <si>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</si>
  <si>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</si>
  <si>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</si>
  <si>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</si>
  <si>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</si>
  <si>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</si>
  <si>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</si>
  <si>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</si>
  <si>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</si>
  <si>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</si>
  <si>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</si>
  <si>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</si>
  <si>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</si>
  <si>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</si>
  <si>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</si>
  <si>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</si>
  <si>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</si>
  <si>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</si>
  <si>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</si>
  <si>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</si>
  <si>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</si>
  <si>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</si>
  <si>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</si>
  <si>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</si>
  <si>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</si>
  <si>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</si>
  <si>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</si>
  <si>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</si>
  <si>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</si>
  <si>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</si>
  <si>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</si>
  <si>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</si>
  <si>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</si>
  <si>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</si>
  <si>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</si>
  <si>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</si>
  <si>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</si>
  <si>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</si>
  <si>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</si>
  <si>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</si>
  <si>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</si>
  <si>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</si>
  <si>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</si>
  <si>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</si>
  <si>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</si>
  <si>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</si>
  <si>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</si>
  <si>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</si>
  <si>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</si>
  <si>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</si>
  <si>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</si>
  <si>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</si>
  <si>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</si>
  <si>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</si>
  <si>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</si>
  <si>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</si>
  <si>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</si>
  <si>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</si>
  <si>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</si>
  <si>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</si>
  <si>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</si>
  <si>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</si>
  <si>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</si>
  <si>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</si>
  <si>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</si>
  <si>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</si>
  <si>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</si>
  <si>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</si>
  <si>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</si>
  <si>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</si>
  <si>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</si>
  <si>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</si>
  <si>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</si>
  <si>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</si>
  <si>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</si>
  <si>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</si>
  <si>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</si>
  <si>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</si>
  <si>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</si>
  <si>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</si>
  <si>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</si>
  <si>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</si>
  <si>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</si>
  <si>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</si>
  <si>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</si>
  <si>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</si>
  <si>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</si>
  <si>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</si>
  <si>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</si>
  <si>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</si>
  <si>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</si>
  <si>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</si>
  <si>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</si>
  <si>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</si>
  <si>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</si>
  <si>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</si>
  <si>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</si>
  <si>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</si>
  <si>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</si>
  <si>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</si>
  <si>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</si>
  <si>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</si>
  <si>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</si>
  <si>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</si>
  <si>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</si>
  <si>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</si>
  <si>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</si>
  <si>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</si>
  <si>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</si>
  <si>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</si>
  <si>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</si>
  <si>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</si>
  <si>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</si>
  <si>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</si>
  <si>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</si>
  <si>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</si>
  <si>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</si>
  <si>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</si>
  <si>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</si>
  <si>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</si>
  <si>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</si>
  <si>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</si>
  <si>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</si>
  <si>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</si>
  <si>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</si>
  <si>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</si>
  <si>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</si>
  <si>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</si>
  <si>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</si>
  <si>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</si>
  <si>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</si>
  <si>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</si>
  <si>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</si>
  <si>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</si>
  <si>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</si>
  <si>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</si>
  <si>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</si>
  <si>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</si>
  <si>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</si>
  <si>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</si>
  <si>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</si>
  <si>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</si>
  <si>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</si>
  <si>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</si>
  <si>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</si>
  <si>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</si>
  <si>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</si>
  <si>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</si>
  <si>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</si>
  <si>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</si>
  <si>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</si>
  <si>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</si>
  <si>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</si>
  <si>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</si>
  <si>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</si>
  <si>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</si>
  <si>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</si>
  <si>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</si>
  <si>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</si>
  <si>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</si>
  <si>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</si>
  <si>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</si>
  <si>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</si>
  <si>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</si>
  <si>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</si>
  <si>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</si>
  <si>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</si>
  <si>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</si>
  <si>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</si>
  <si>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</si>
  <si>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</si>
  <si>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</si>
  <si>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</si>
  <si>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</si>
  <si>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</si>
  <si>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</si>
  <si>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</si>
  <si>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</si>
  <si>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</si>
  <si>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</si>
  <si>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</si>
  <si>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</si>
  <si>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</si>
  <si>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</si>
  <si>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</si>
  <si>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</si>
  <si>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</si>
  <si>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</si>
  <si>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</si>
  <si>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</si>
  <si>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</si>
  <si>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</si>
  <si>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</si>
  <si>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</si>
  <si>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</si>
  <si>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</si>
  <si>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</si>
  <si>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</si>
  <si>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</si>
  <si>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</si>
  <si>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</si>
  <si>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</si>
  <si>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</si>
  <si>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</si>
  <si>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</si>
  <si>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</si>
  <si>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</si>
  <si>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</si>
  <si>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</si>
  <si>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</si>
  <si>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</si>
  <si>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</si>
  <si>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</si>
  <si>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</si>
  <si>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</si>
  <si>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</si>
  <si>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</si>
  <si>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</si>
  <si>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</si>
  <si>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</si>
  <si>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</si>
  <si>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</si>
  <si>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</si>
  <si>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</si>
  <si>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</si>
  <si>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</si>
  <si>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</si>
  <si>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</si>
  <si>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</si>
  <si>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</si>
  <si>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</si>
  <si>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</si>
  <si>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</si>
  <si>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</si>
  <si>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</si>
  <si>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</si>
  <si>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</si>
  <si>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</si>
  <si>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</si>
  <si>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</si>
  <si>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</si>
  <si>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</si>
  <si>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</si>
  <si>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</si>
  <si>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</si>
  <si>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</si>
  <si>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</si>
  <si>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</si>
  <si>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</si>
  <si>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</si>
  <si>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</si>
  <si>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</si>
  <si>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</si>
  <si>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</si>
  <si>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</si>
  <si>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</si>
  <si>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</si>
  <si>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</si>
  <si>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</si>
  <si>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</si>
  <si>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</si>
  <si>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</si>
  <si>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</si>
  <si>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</si>
  <si>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</si>
  <si>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</si>
  <si>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</si>
  <si>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</si>
  <si>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</si>
  <si>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</si>
  <si>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</si>
  <si>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</si>
  <si>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</si>
  <si>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</si>
  <si>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</si>
  <si>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</si>
  <si>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</si>
  <si>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</si>
  <si>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</si>
  <si>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</si>
  <si>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</si>
  <si>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</si>
  <si>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</si>
  <si>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</si>
  <si>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</si>
  <si>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</si>
  <si>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</si>
  <si>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</si>
  <si>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</si>
  <si>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</si>
  <si>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</si>
  <si>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</si>
  <si>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</si>
  <si>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</si>
  <si>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</si>
  <si>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</si>
  <si>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</si>
  <si>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</si>
  <si>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</si>
  <si>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</si>
  <si>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</si>
  <si>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</si>
  <si>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</si>
  <si>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</si>
  <si>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</si>
  <si>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</si>
  <si>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</si>
  <si>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</si>
  <si>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</si>
  <si>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</si>
  <si>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</si>
  <si>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</si>
  <si>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</si>
  <si>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</si>
  <si>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</si>
  <si>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</si>
  <si>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</si>
  <si>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</si>
  <si>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</si>
  <si>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</si>
  <si>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</si>
  <si>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</si>
  <si>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</si>
  <si>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</si>
  <si>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</si>
  <si>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</si>
  <si>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</si>
  <si>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</si>
  <si>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</si>
  <si>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</si>
  <si>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</si>
  <si>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</si>
  <si>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</si>
  <si>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</si>
  <si>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</si>
  <si>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</si>
  <si>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</si>
  <si>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</si>
  <si>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</si>
  <si>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</si>
  <si>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</si>
  <si>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</si>
  <si>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</si>
  <si>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</si>
  <si>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</si>
  <si>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</si>
  <si>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</si>
  <si>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</si>
  <si>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</si>
  <si>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</si>
  <si>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</si>
  <si>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</si>
  <si>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</si>
  <si>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</si>
  <si>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</si>
  <si>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</si>
  <si>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</si>
  <si>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</si>
  <si>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</si>
  <si>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</si>
  <si>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</si>
  <si>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</si>
  <si>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</si>
  <si>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</si>
  <si>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</si>
  <si>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</si>
  <si>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</si>
  <si>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</si>
  <si>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</si>
  <si>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</si>
  <si>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</si>
  <si>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</si>
  <si>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</si>
  <si>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</si>
  <si>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</si>
  <si>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</si>
  <si>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</si>
  <si>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</si>
  <si>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</si>
  <si>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</si>
  <si>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</si>
  <si>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</si>
  <si>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</si>
  <si>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</si>
  <si>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</si>
  <si>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</si>
  <si>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</si>
  <si>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</si>
  <si>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</si>
  <si>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</si>
  <si>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</si>
  <si>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</si>
  <si>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</si>
  <si>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</si>
  <si>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</si>
  <si>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</si>
  <si>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</si>
  <si>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</si>
  <si>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</si>
  <si>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</si>
  <si>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</si>
  <si>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</si>
  <si>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</si>
  <si>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</si>
  <si>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</si>
  <si>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</si>
  <si>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</si>
  <si>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</si>
  <si>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</si>
  <si>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</si>
  <si>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</si>
  <si>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</si>
  <si>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</si>
  <si>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</si>
  <si>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</si>
  <si>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</si>
  <si>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</si>
  <si>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</si>
  <si>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</si>
  <si>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</si>
  <si>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</si>
  <si>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</si>
  <si>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</si>
  <si>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</si>
  <si>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</si>
  <si>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</si>
  <si>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</si>
  <si>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</si>
  <si>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</si>
  <si>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</si>
  <si>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</si>
  <si>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</si>
  <si>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</si>
  <si>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</si>
  <si>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</si>
  <si>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</si>
  <si>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</si>
  <si>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</si>
  <si>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</si>
  <si>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</si>
  <si>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</si>
  <si>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</si>
  <si>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</si>
  <si>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</si>
  <si>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</si>
  <si>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</si>
  <si>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</si>
  <si>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</si>
  <si>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</si>
  <si>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</si>
  <si>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</si>
  <si>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</si>
  <si>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</si>
  <si>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</si>
  <si>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</si>
  <si>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</si>
  <si>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</si>
  <si>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</si>
  <si>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</si>
  <si>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</si>
  <si>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</si>
  <si>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</si>
  <si>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</si>
  <si>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</si>
  <si>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</si>
  <si>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</si>
  <si>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</si>
  <si>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</si>
  <si>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</si>
  <si>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</si>
  <si>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</si>
  <si>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</si>
  <si>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</si>
  <si>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</si>
  <si>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</si>
  <si>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</si>
  <si>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</si>
  <si>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</si>
  <si>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</si>
  <si>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</si>
  <si>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</si>
  <si>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</si>
  <si>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</si>
  <si>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</si>
  <si>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</si>
  <si>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</si>
  <si>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</si>
  <si>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</si>
  <si>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</si>
  <si>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</si>
  <si>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</si>
  <si>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</si>
  <si>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</si>
  <si>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</si>
  <si>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</si>
  <si>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</si>
  <si>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</si>
  <si>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</si>
  <si>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</si>
  <si>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</si>
  <si>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</si>
  <si>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</si>
  <si>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</si>
  <si>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</si>
  <si>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</si>
  <si>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</si>
  <si>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</si>
  <si>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</si>
  <si>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</si>
  <si>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</si>
  <si>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</si>
  <si>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</si>
  <si>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</si>
  <si>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</si>
  <si>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</si>
  <si>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</si>
  <si>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</si>
  <si>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</si>
  <si>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</si>
  <si>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</si>
  <si>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</si>
  <si>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</si>
  <si>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</si>
  <si>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</si>
  <si>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</si>
  <si>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</si>
  <si>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</si>
  <si>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</si>
  <si>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</si>
  <si>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</si>
  <si>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</si>
  <si>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</si>
  <si>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</si>
  <si>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</si>
  <si>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</si>
  <si>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</si>
  <si>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</si>
  <si>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</si>
  <si>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</si>
  <si>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</si>
  <si>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</si>
  <si>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</si>
  <si>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</si>
  <si>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</si>
  <si>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</si>
  <si>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</si>
  <si>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</si>
  <si>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</si>
  <si>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</si>
  <si>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</si>
  <si>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</si>
  <si>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</si>
  <si>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</si>
  <si>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</si>
  <si>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</si>
  <si>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</si>
  <si>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</si>
  <si>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</si>
  <si>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</si>
  <si>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</si>
  <si>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</si>
  <si>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</si>
  <si>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</si>
  <si>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</si>
  <si>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</si>
  <si>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</si>
  <si>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</si>
  <si>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</si>
  <si>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</si>
  <si>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</si>
  <si>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</si>
  <si>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</si>
  <si>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</si>
  <si>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</si>
  <si>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</si>
  <si>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</si>
  <si>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</si>
  <si>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</si>
  <si>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</si>
  <si>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</si>
  <si>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</si>
  <si>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</si>
  <si>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</si>
  <si>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</si>
  <si>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</si>
  <si>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</si>
  <si>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</si>
  <si>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</si>
  <si>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</si>
  <si>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</si>
  <si>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</si>
  <si>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</si>
  <si>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</si>
  <si>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</si>
  <si>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</si>
  <si>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</si>
  <si>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</si>
  <si>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</si>
  <si>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</si>
  <si>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</si>
  <si>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</si>
  <si>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</si>
  <si>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</si>
  <si>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</si>
  <si>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</si>
  <si>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</si>
  <si>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</si>
  <si>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</si>
  <si>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</si>
  <si>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</si>
  <si>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</si>
  <si>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</si>
  <si>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</si>
  <si>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</si>
  <si>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</si>
  <si>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</si>
  <si>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</si>
  <si>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</si>
  <si>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</si>
  <si>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</si>
  <si>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</si>
  <si>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</si>
  <si>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</si>
  <si>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</si>
  <si>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</si>
  <si>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</si>
  <si>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</si>
  <si>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</si>
  <si>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</si>
  <si>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</si>
  <si>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</si>
  <si>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</si>
  <si>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</si>
  <si>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</si>
  <si>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</si>
  <si>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</si>
  <si>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</si>
  <si>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</si>
  <si>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</si>
  <si>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</si>
  <si>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</si>
  <si>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</si>
  <si>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</si>
  <si>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</si>
  <si>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</si>
  <si>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</si>
  <si>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</si>
  <si>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</si>
  <si>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</si>
  <si>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</si>
  <si>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</si>
  <si>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</si>
  <si>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</si>
  <si>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</si>
  <si>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</si>
  <si>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</si>
  <si>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</si>
  <si>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</si>
  <si>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</si>
  <si>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</si>
  <si>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</si>
  <si>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</si>
  <si>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</si>
  <si>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</si>
  <si>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</si>
  <si>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</si>
  <si>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</si>
  <si>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</si>
  <si>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</si>
  <si>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</si>
  <si>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</si>
  <si>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</si>
  <si>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</si>
  <si>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</si>
  <si>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</si>
  <si>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</si>
  <si>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</si>
  <si>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</si>
  <si>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</si>
  <si>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</si>
  <si>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</si>
  <si>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</si>
  <si>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</si>
  <si>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</si>
  <si>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</si>
  <si>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</si>
  <si>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</si>
  <si>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</si>
  <si>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</si>
  <si>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</si>
  <si>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</si>
  <si>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</si>
  <si>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</si>
  <si>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</si>
  <si>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</si>
  <si>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</si>
  <si>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</si>
  <si>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</si>
  <si>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</si>
  <si>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</si>
  <si>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</si>
  <si>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</si>
  <si>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</si>
  <si>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</si>
  <si>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</si>
  <si>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</si>
  <si>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</si>
  <si>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</si>
  <si>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</si>
  <si>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</si>
  <si>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</si>
  <si>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</si>
  <si>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</si>
  <si>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</si>
  <si>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</si>
  <si>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</si>
  <si>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</si>
  <si>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</si>
  <si>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</si>
  <si>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</si>
  <si>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</si>
  <si>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</si>
  <si>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</si>
  <si>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</si>
  <si>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</si>
  <si>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</si>
  <si>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</si>
  <si>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</si>
  <si>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</si>
  <si>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</si>
  <si>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</si>
  <si>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</si>
  <si>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</si>
  <si>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</si>
  <si>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</si>
  <si>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</si>
  <si>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</si>
  <si>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</si>
  <si>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</si>
  <si>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</si>
  <si>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</si>
  <si>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</si>
  <si>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</si>
  <si>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</si>
  <si>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</si>
  <si>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</si>
  <si>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</si>
  <si>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</si>
  <si>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</si>
  <si>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</si>
  <si>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</si>
  <si>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</si>
  <si>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</si>
  <si>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</si>
  <si>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</si>
  <si>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</si>
  <si>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</si>
  <si>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</si>
  <si>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</si>
  <si>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</si>
  <si>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</si>
  <si>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</si>
  <si>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</si>
  <si>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</si>
  <si>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</si>
  <si>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</si>
  <si>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</si>
  <si>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</si>
  <si>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</si>
  <si>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</si>
  <si>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</si>
  <si>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</si>
  <si>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</si>
  <si>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</si>
  <si>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</si>
  <si>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</si>
  <si>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</si>
  <si>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</si>
  <si>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</si>
  <si>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</si>
  <si>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</si>
  <si>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</si>
  <si>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</si>
  <si>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</si>
  <si>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</si>
  <si>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</si>
  <si>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</si>
  <si>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</si>
  <si>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</si>
  <si>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</si>
  <si>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</si>
  <si>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</si>
  <si>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</si>
  <si>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</si>
  <si>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</si>
  <si>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</si>
  <si>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</si>
  <si>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</si>
  <si>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</si>
  <si>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</si>
  <si>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</si>
  <si>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</si>
  <si>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</si>
  <si>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</si>
  <si>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</si>
  <si>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</si>
  <si>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</si>
  <si>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</si>
  <si>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</si>
  <si>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</si>
  <si>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</si>
  <si>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</si>
  <si>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</si>
  <si>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</si>
  <si>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</si>
  <si>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</si>
  <si>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</si>
  <si>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</si>
  <si>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</si>
  <si>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</si>
  <si>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</si>
  <si>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</si>
  <si>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</si>
  <si>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</si>
  <si>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</si>
  <si>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</si>
  <si>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</si>
  <si>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</si>
  <si>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</si>
  <si>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</si>
  <si>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</si>
  <si>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</si>
  <si>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</si>
  <si>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</si>
  <si>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</si>
  <si>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</si>
  <si>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</si>
  <si>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</si>
  <si>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</si>
  <si>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</si>
  <si>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</si>
  <si>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</si>
  <si>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</si>
  <si>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</si>
  <si>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</si>
  <si>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</si>
  <si>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</si>
  <si>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</si>
  <si>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</si>
  <si>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</si>
  <si>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</si>
  <si>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</si>
  <si>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</si>
  <si>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</si>
  <si>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</si>
  <si>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</si>
  <si>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</si>
  <si>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</si>
  <si>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</si>
  <si>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</si>
  <si>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</si>
  <si>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</si>
  <si>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</si>
  <si>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</si>
  <si>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</si>
  <si>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</si>
  <si>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</si>
  <si>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</si>
  <si>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</si>
  <si>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</si>
  <si>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</si>
  <si>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</si>
  <si>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</si>
  <si>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</si>
  <si>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</si>
  <si>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</si>
  <si>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</si>
  <si>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</si>
  <si>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</si>
  <si>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</si>
  <si>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</si>
  <si>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</si>
  <si>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</si>
  <si>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</si>
  <si>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</si>
  <si>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</si>
  <si>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</si>
  <si>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</si>
  <si>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</si>
  <si>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</si>
  <si>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</si>
  <si>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</si>
  <si>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</si>
  <si>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</si>
  <si>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</si>
  <si>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</si>
  <si>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</si>
  <si>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</si>
  <si>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</si>
  <si>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</si>
  <si>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</si>
  <si>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</si>
  <si>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</si>
  <si>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</si>
  <si>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</si>
  <si>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</si>
  <si>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</si>
  <si>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</si>
  <si>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</si>
  <si>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</si>
  <si>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</si>
  <si>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</si>
  <si>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</si>
  <si>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</si>
  <si>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</si>
  <si>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</si>
  <si>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</si>
  <si>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</si>
  <si>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</si>
  <si>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</si>
  <si>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</si>
  <si>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</si>
  <si>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</si>
  <si>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</si>
  <si>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</si>
  <si>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</si>
  <si>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</si>
  <si>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</si>
  <si>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</si>
  <si>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</si>
  <si>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</si>
  <si>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</si>
  <si>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</si>
  <si>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</si>
  <si>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</si>
  <si>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</si>
  <si>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</si>
  <si>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</si>
  <si>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</si>
  <si>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</si>
  <si>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</si>
  <si>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</si>
  <si>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</si>
  <si>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</si>
  <si>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</si>
  <si>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</si>
  <si>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</si>
  <si>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</si>
  <si>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</si>
  <si>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</si>
  <si>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</si>
  <si>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</si>
  <si>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</si>
  <si>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</si>
  <si>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</si>
  <si>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</si>
  <si>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</si>
  <si>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</si>
  <si>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</si>
  <si>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</si>
  <si>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</si>
  <si>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</si>
  <si>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</si>
  <si>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</si>
  <si>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</si>
  <si>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</si>
  <si>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</si>
  <si>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</si>
  <si>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</si>
  <si>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</si>
  <si>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</si>
  <si>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</si>
  <si>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</si>
  <si>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</si>
  <si>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</si>
  <si>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</si>
  <si>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</si>
  <si>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</si>
  <si>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</si>
  <si>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</si>
  <si>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</si>
  <si>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</si>
  <si>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</si>
  <si>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</si>
  <si>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</si>
  <si>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</si>
  <si>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</si>
  <si>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</si>
  <si>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</si>
  <si>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</si>
  <si>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</si>
  <si>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</si>
  <si>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</si>
  <si>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</si>
  <si>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</si>
  <si>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</si>
  <si>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</si>
  <si>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</si>
  <si>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</si>
  <si>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</si>
  <si>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</si>
  <si>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</si>
  <si>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</si>
  <si>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</si>
  <si>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</si>
  <si>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</si>
  <si>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</si>
  <si>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</si>
  <si>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</si>
  <si>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</si>
  <si>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</si>
  <si>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</si>
  <si>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</si>
  <si>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</si>
  <si>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</si>
  <si>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</si>
  <si>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</si>
  <si>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</si>
  <si>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</si>
  <si>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</si>
  <si>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</si>
  <si>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</si>
  <si>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</si>
  <si>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</si>
  <si>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</si>
  <si>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</si>
  <si>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</si>
  <si>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</si>
  <si>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</si>
  <si>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</si>
  <si>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</si>
  <si>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</si>
  <si>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</si>
  <si>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</si>
  <si>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</si>
  <si>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</si>
  <si>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</si>
  <si>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</si>
  <si>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</si>
  <si>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</si>
  <si>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</si>
  <si>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</si>
  <si>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</si>
  <si>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</si>
  <si>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</si>
  <si>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</si>
  <si>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</si>
  <si>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</si>
  <si>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</si>
  <si>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</si>
  <si>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</si>
  <si>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</si>
  <si>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</si>
  <si>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</si>
  <si>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</si>
  <si>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</si>
  <si>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</si>
  <si>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</si>
  <si>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</si>
  <si>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</si>
  <si>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</si>
  <si>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</si>
  <si>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</si>
  <si>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</si>
  <si>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</si>
  <si>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</si>
  <si>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</si>
  <si>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</si>
  <si>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</si>
  <si>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</si>
  <si>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</si>
  <si>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</si>
  <si>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</si>
  <si>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</si>
  <si>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</si>
  <si>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</si>
  <si>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</si>
  <si>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</si>
  <si>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</si>
  <si>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</si>
  <si>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</si>
  <si>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</si>
  <si>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</si>
  <si>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</si>
  <si>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</si>
  <si>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</si>
  <si>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</si>
  <si>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</si>
  <si>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</si>
  <si>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</si>
  <si>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</si>
  <si>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</si>
  <si>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</si>
  <si>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</si>
  <si>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</si>
  <si>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</si>
  <si>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</si>
  <si>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</si>
  <si>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</si>
  <si>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</si>
  <si>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</si>
  <si>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</si>
  <si>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</si>
  <si>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</si>
  <si>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</si>
  <si>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</si>
  <si>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</si>
  <si>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</si>
  <si>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</si>
  <si>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</si>
  <si>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</si>
  <si>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</si>
  <si>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</si>
  <si>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</si>
  <si>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</si>
  <si>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</si>
  <si>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</si>
  <si>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</si>
  <si>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</si>
  <si>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</si>
  <si>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</si>
  <si>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</si>
  <si>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</si>
  <si>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</si>
  <si>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</si>
  <si>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</si>
  <si>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</si>
  <si>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</si>
  <si>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</si>
  <si>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</si>
  <si>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</si>
  <si>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</si>
  <si>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</si>
  <si>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</si>
  <si>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</si>
  <si>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</si>
  <si>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</si>
  <si>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</si>
  <si>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</si>
  <si>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</si>
  <si>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</si>
  <si>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</si>
  <si>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</si>
  <si>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</si>
  <si>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</si>
  <si>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</si>
  <si>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</si>
  <si>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</si>
  <si>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</si>
  <si>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</si>
  <si>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</si>
  <si>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</si>
  <si>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</si>
  <si>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</si>
  <si>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</si>
  <si>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</si>
  <si>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</si>
  <si>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</si>
  <si>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</si>
  <si>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</si>
  <si>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</si>
  <si>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</si>
  <si>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</si>
  <si>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</si>
  <si>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</si>
  <si>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</si>
  <si>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</si>
  <si>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</si>
  <si>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</si>
  <si>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</si>
  <si>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</si>
  <si>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</si>
  <si>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</si>
  <si>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</si>
  <si>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</si>
  <si>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</si>
  <si>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</si>
  <si>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</si>
  <si>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</si>
  <si>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</si>
  <si>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</si>
  <si>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</si>
  <si>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</si>
  <si>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</si>
  <si>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</si>
  <si>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</si>
  <si>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</si>
  <si>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</si>
  <si>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</si>
  <si>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</si>
  <si>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</si>
  <si>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</si>
  <si>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</si>
  <si>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</si>
  <si>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</si>
  <si>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</si>
  <si>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</si>
  <si>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</si>
  <si>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</si>
  <si>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</si>
  <si>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</si>
  <si>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</si>
  <si>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</si>
  <si>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</si>
  <si>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</si>
  <si>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</si>
  <si>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</si>
  <si>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</si>
  <si>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</si>
  <si>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</si>
  <si>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</si>
  <si>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</si>
  <si>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</si>
  <si>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</si>
  <si>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</si>
  <si>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</si>
  <si>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</si>
  <si>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</si>
  <si>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</si>
  <si>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</si>
  <si>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</si>
  <si>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</si>
  <si>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</si>
  <si>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</si>
  <si>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</si>
  <si>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</si>
  <si>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</si>
  <si>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</si>
  <si>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</si>
  <si>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</si>
  <si>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</si>
  <si>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</si>
  <si>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</si>
  <si>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</si>
  <si>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</si>
  <si>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</si>
  <si>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</si>
  <si>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</si>
  <si>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</si>
  <si>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</si>
  <si>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</si>
  <si>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</si>
  <si>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</si>
  <si>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</si>
  <si>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</si>
  <si>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</si>
  <si>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</si>
  <si>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</si>
  <si>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</si>
  <si>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</si>
  <si>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</si>
  <si>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</si>
  <si>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</si>
  <si>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</si>
  <si>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</si>
  <si>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</si>
  <si>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</si>
  <si>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</si>
  <si>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</si>
  <si>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</si>
  <si>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</si>
  <si>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</si>
  <si>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</si>
  <si>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</si>
  <si>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</si>
  <si>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</si>
  <si>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</si>
  <si>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</si>
  <si>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</si>
  <si>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</si>
  <si>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</si>
  <si>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</si>
  <si>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</si>
  <si>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</si>
  <si>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</si>
  <si>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</si>
  <si>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</si>
  <si>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</si>
  <si>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</si>
  <si>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</si>
  <si>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</si>
  <si>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</si>
  <si>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</si>
  <si>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</si>
  <si>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</si>
  <si>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</si>
  <si>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</si>
  <si>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</si>
  <si>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</si>
  <si>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</si>
  <si>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</si>
  <si>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</si>
  <si>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</si>
  <si>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</si>
  <si>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</si>
  <si>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</si>
  <si>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</si>
  <si>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</si>
  <si>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</si>
  <si>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</si>
  <si>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</si>
  <si>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</si>
  <si>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</si>
  <si>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</si>
  <si>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</si>
  <si>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</si>
  <si>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</si>
  <si>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</si>
  <si>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</si>
  <si>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</si>
  <si>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</si>
  <si>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</si>
  <si>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</si>
  <si>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</si>
  <si>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</si>
  <si>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</si>
  <si>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</si>
  <si>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</si>
  <si>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</si>
  <si>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</si>
  <si>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</si>
  <si>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</si>
  <si>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</si>
  <si>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</si>
  <si>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</si>
  <si>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</si>
  <si>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</si>
  <si>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</si>
  <si>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</si>
  <si>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</si>
  <si>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</si>
  <si>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</si>
  <si>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</si>
  <si>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</si>
  <si>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</si>
  <si>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</si>
  <si>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</si>
  <si>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</si>
  <si>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</si>
  <si>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</si>
  <si>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</si>
  <si>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</si>
  <si>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</si>
  <si>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</si>
  <si>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</si>
  <si>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</si>
  <si>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</si>
  <si>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</si>
  <si>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</si>
  <si>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</si>
  <si>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</si>
  <si>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</si>
  <si>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</si>
  <si>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</si>
  <si>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</si>
  <si>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</si>
  <si>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</si>
  <si>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</si>
  <si>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</si>
  <si>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</si>
  <si>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</si>
  <si>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</si>
  <si>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</si>
  <si>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</si>
  <si>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</si>
  <si>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</si>
  <si>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</si>
  <si>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</si>
  <si>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</si>
  <si>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</si>
  <si>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</si>
  <si>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</si>
  <si>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</si>
  <si>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</si>
  <si>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</si>
  <si>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</si>
  <si>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</si>
  <si>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</si>
  <si>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</si>
  <si>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</si>
  <si>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</si>
  <si>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</si>
  <si>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</si>
  <si>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</si>
  <si>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</si>
  <si>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</si>
  <si>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</si>
  <si>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</si>
  <si>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</si>
  <si>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</si>
  <si>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</si>
  <si>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</si>
  <si>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</si>
  <si>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</si>
  <si>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</si>
  <si>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</si>
  <si>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</si>
  <si>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</si>
  <si>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</si>
  <si>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</si>
  <si>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</si>
  <si>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</si>
  <si>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</si>
  <si>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</si>
  <si>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</si>
  <si>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</si>
  <si>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</si>
  <si>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</si>
  <si>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</si>
  <si>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</si>
  <si>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</si>
  <si>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</si>
  <si>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</si>
  <si>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</si>
  <si>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</si>
  <si>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</si>
  <si>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</si>
  <si>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</si>
  <si>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</si>
  <si>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</si>
  <si>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</si>
  <si>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</si>
  <si>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</si>
  <si>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</si>
  <si>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</si>
  <si>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</si>
  <si>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</si>
  <si>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</si>
  <si>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</si>
  <si>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</si>
  <si>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</si>
  <si>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</si>
  <si>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</si>
  <si>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</si>
  <si>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</si>
  <si>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</si>
  <si>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</si>
  <si>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</si>
  <si>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</si>
  <si>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</si>
  <si>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</si>
  <si>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</si>
  <si>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</si>
  <si>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</si>
  <si>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</si>
  <si>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</si>
  <si>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</si>
  <si>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</si>
  <si>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</si>
  <si>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</si>
  <si>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</si>
  <si>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</si>
  <si>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</si>
  <si>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</si>
  <si>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</si>
  <si>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</si>
  <si>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</si>
  <si>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</si>
  <si>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</si>
  <si>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</si>
  <si>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</si>
  <si>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</si>
  <si>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</si>
  <si>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</si>
  <si>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</si>
  <si>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</si>
  <si>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</si>
  <si>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</si>
  <si>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</si>
  <si>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</si>
  <si>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</si>
  <si>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</si>
  <si>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</si>
  <si>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</si>
  <si>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</si>
  <si>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</si>
  <si>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</si>
  <si>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</si>
  <si>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</si>
  <si>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</si>
  <si>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</si>
  <si>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</si>
  <si>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</si>
  <si>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</si>
  <si>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</si>
  <si>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</si>
  <si>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</si>
  <si>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</si>
  <si>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</si>
  <si>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</si>
  <si>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</si>
  <si>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</si>
  <si>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</si>
  <si>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</si>
  <si>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</si>
  <si>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</si>
  <si>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</si>
  <si>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</si>
  <si>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</si>
  <si>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</si>
  <si>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</si>
  <si>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</si>
  <si>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</si>
  <si>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</si>
  <si>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</si>
  <si>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</si>
  <si>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</si>
  <si>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</si>
  <si>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</si>
  <si>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</si>
  <si>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</si>
  <si>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</si>
  <si>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</si>
  <si>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</si>
  <si>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</si>
  <si>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</si>
  <si>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</si>
  <si>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</si>
  <si>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</si>
  <si>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</si>
  <si>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</si>
  <si>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</si>
  <si>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</si>
  <si>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</si>
  <si>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</si>
  <si>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</si>
  <si>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</si>
  <si>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</si>
  <si>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</si>
  <si>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</si>
  <si>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</si>
  <si>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</si>
  <si>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</si>
  <si>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</si>
  <si>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</si>
  <si>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</si>
  <si>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</si>
  <si>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</si>
  <si>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</si>
  <si>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</si>
  <si>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</si>
  <si>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</si>
  <si>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</si>
  <si>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</si>
  <si>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</si>
  <si>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</si>
  <si>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</si>
  <si>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</si>
  <si>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</si>
  <si>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</si>
  <si>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</si>
  <si>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</si>
  <si>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</si>
  <si>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</si>
  <si>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</si>
  <si>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</si>
  <si>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</si>
  <si>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</si>
  <si>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</si>
  <si>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</si>
  <si>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</si>
  <si>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</si>
  <si>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</si>
  <si>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</si>
  <si>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</si>
  <si>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</si>
  <si>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</si>
  <si>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</si>
  <si>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</si>
  <si>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</si>
  <si>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</si>
  <si>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</si>
  <si>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</si>
  <si>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</si>
  <si>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</si>
  <si>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</si>
  <si>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</si>
  <si>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</si>
  <si>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</si>
  <si>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</si>
  <si>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</si>
  <si>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</si>
  <si>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</si>
  <si>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</si>
  <si>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</si>
  <si>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</si>
  <si>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</si>
  <si>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</si>
  <si>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</si>
  <si>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</si>
  <si>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</si>
  <si>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</si>
  <si>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</si>
  <si>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</si>
  <si>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</si>
  <si>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</si>
  <si>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</si>
  <si>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</si>
  <si>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</si>
  <si>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</si>
  <si>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</si>
  <si>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</si>
  <si>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</si>
  <si>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</si>
  <si>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</si>
  <si>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</si>
  <si>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</si>
  <si>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</si>
  <si>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</si>
  <si>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</si>
  <si>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</si>
  <si>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</si>
  <si>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</si>
  <si>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</si>
  <si>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</si>
  <si>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</si>
  <si>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</si>
  <si>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</si>
  <si>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</si>
  <si>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</si>
  <si>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</si>
  <si>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</si>
  <si>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</si>
  <si>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</si>
  <si>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</si>
  <si>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</si>
  <si>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</si>
  <si>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</si>
  <si>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</si>
  <si>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</si>
  <si>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</si>
  <si>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</si>
  <si>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</si>
  <si>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</si>
  <si>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</si>
  <si>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</si>
  <si>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</si>
  <si>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</si>
  <si>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</si>
  <si>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</si>
  <si>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</si>
  <si>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</si>
  <si>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</si>
  <si>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</si>
  <si>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</si>
  <si>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</si>
  <si>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</si>
  <si>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</si>
  <si>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</si>
  <si>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</si>
  <si>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</si>
  <si>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</si>
  <si>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</si>
  <si>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</si>
  <si>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</si>
  <si>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</si>
  <si>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</si>
  <si>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</si>
  <si>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</si>
  <si>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</si>
  <si>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</si>
  <si>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</si>
  <si>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</si>
  <si>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</si>
  <si>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</si>
  <si>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</si>
  <si>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</si>
  <si>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</si>
  <si>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</si>
  <si>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</si>
  <si>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</si>
  <si>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</si>
  <si>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</si>
  <si>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</si>
  <si>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</si>
  <si>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</si>
  <si>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</si>
  <si>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</si>
  <si>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</si>
  <si>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</si>
  <si>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</si>
  <si>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</si>
  <si>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</si>
  <si>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</si>
  <si>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</si>
  <si>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</si>
  <si>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</si>
  <si>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</si>
  <si>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</si>
  <si>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</si>
  <si>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</si>
  <si>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</si>
  <si>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</si>
  <si>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</si>
  <si>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</si>
  <si>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</si>
  <si>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</si>
  <si>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</si>
  <si>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</si>
  <si>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</si>
  <si>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</si>
  <si>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</si>
  <si>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</si>
  <si>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</si>
  <si>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</si>
  <si>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</si>
  <si>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</si>
  <si>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</si>
  <si>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</si>
  <si>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</si>
  <si>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</si>
  <si>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</si>
  <si>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</si>
  <si>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</si>
  <si>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</si>
  <si>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</si>
  <si>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</si>
  <si>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</si>
  <si>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</si>
  <si>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</si>
  <si>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</si>
  <si>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</si>
  <si>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</si>
  <si>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</si>
  <si>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</si>
  <si>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</si>
  <si>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</si>
  <si>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</si>
  <si>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</si>
  <si>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</si>
  <si>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</si>
  <si>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</si>
  <si>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</si>
  <si>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</si>
  <si>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</si>
  <si>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</si>
  <si>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</si>
  <si>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</si>
  <si>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</si>
  <si>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</si>
  <si>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</si>
  <si>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</si>
  <si>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</si>
  <si>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</si>
  <si>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</si>
  <si>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</si>
  <si>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</si>
  <si>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</si>
  <si>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</si>
  <si>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</si>
  <si>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</si>
  <si>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</si>
  <si>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</si>
  <si>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</si>
  <si>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</si>
  <si>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</si>
  <si>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</si>
  <si>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</si>
  <si>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</si>
  <si>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</si>
  <si>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</si>
  <si>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</si>
  <si>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</si>
  <si>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</si>
  <si>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</si>
  <si>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</si>
  <si>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</si>
  <si>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</si>
  <si>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</si>
  <si>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</si>
  <si>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</si>
  <si>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</si>
  <si>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</si>
  <si>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</si>
  <si>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</si>
  <si>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</si>
  <si>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</si>
  <si>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</si>
  <si>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</si>
  <si>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</si>
  <si>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</si>
  <si>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</si>
  <si>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</si>
  <si>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</si>
  <si>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</si>
  <si>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</si>
  <si>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</si>
  <si>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</si>
  <si>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</si>
  <si>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</si>
  <si>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</si>
  <si>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</si>
  <si>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</si>
  <si>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</si>
  <si>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</si>
  <si>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</si>
  <si>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</si>
  <si>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</si>
  <si>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</si>
  <si>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</si>
  <si>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</si>
  <si>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</si>
  <si>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</si>
  <si>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</si>
  <si>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</si>
  <si>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</si>
  <si>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</si>
  <si>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</si>
  <si>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</si>
  <si>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</si>
  <si>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</si>
  <si>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</si>
  <si>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</si>
  <si>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</si>
  <si>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</si>
  <si>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</si>
  <si>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</si>
  <si>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</si>
  <si>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</si>
  <si>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</si>
  <si>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</si>
  <si>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</si>
  <si>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</si>
  <si>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</si>
  <si>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</si>
  <si>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</si>
  <si>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</si>
  <si>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</si>
  <si>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</si>
  <si>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</si>
  <si>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</si>
  <si>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</si>
  <si>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</si>
  <si>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</si>
  <si>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</si>
  <si>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</si>
  <si>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</si>
  <si>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</si>
  <si>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</si>
  <si>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</si>
  <si>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</si>
  <si>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</si>
  <si>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</si>
  <si>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</si>
  <si>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</si>
  <si>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</si>
  <si>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</si>
  <si>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</si>
  <si>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</si>
  <si>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</si>
  <si>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</si>
  <si>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</si>
  <si>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</si>
  <si>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</si>
  <si>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</si>
  <si>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</si>
  <si>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</si>
  <si>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</si>
  <si>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</si>
  <si>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</si>
  <si>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</si>
  <si>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</si>
  <si>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</si>
  <si>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</si>
  <si>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</si>
  <si>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</si>
  <si>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</si>
  <si>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</si>
  <si>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</si>
  <si>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</si>
  <si>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</si>
  <si>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</si>
  <si>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</si>
  <si>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</si>
  <si>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</si>
  <si>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</si>
  <si>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</si>
  <si>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</si>
  <si>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</si>
  <si>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</si>
  <si>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</si>
  <si>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</si>
  <si>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</si>
  <si>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</si>
  <si>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</si>
  <si>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</si>
  <si>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</si>
  <si>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</si>
  <si>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</si>
  <si>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</si>
  <si>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</si>
  <si>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</si>
  <si>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</si>
  <si>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</si>
  <si>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</si>
  <si>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</si>
  <si>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</si>
  <si>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</si>
  <si>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</si>
  <si>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</si>
  <si>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</si>
  <si>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</si>
  <si>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</si>
  <si>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</si>
  <si>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</si>
  <si>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</si>
  <si>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</si>
  <si>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</si>
  <si>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</si>
  <si>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</si>
  <si>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</si>
  <si>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</si>
  <si>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</si>
  <si>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</si>
  <si>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</si>
  <si>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</si>
  <si>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</si>
  <si>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</si>
  <si>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</si>
  <si>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</si>
  <si>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</si>
  <si>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</si>
  <si>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</si>
  <si>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</si>
  <si>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</si>
  <si>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</si>
  <si>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</si>
  <si>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</si>
  <si>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</si>
  <si>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</si>
  <si>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</si>
  <si>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</si>
  <si>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</si>
  <si>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</si>
  <si>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</si>
  <si>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</si>
  <si>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</si>
  <si>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</si>
  <si>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</si>
  <si>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</si>
  <si>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</si>
  <si>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</si>
  <si>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</si>
  <si>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</si>
  <si>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</si>
  <si>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</si>
  <si>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</si>
  <si>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</si>
  <si>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</si>
  <si>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</si>
  <si>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</si>
  <si>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</si>
  <si>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</si>
  <si>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</si>
  <si>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</si>
  <si>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</si>
  <si>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</si>
  <si>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</si>
  <si>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</si>
  <si>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</si>
  <si>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</si>
  <si>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</si>
  <si>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</si>
  <si>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</si>
  <si>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</si>
  <si>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</si>
  <si>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</si>
  <si>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</si>
  <si>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</si>
  <si>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</si>
  <si>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</si>
  <si>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</si>
  <si>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</si>
  <si>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</si>
  <si>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</si>
  <si>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</si>
  <si>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</si>
  <si>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</si>
  <si>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</si>
  <si>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</si>
  <si>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</si>
  <si>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</si>
  <si>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</si>
  <si>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</si>
  <si>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</si>
  <si>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</si>
  <si>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</si>
  <si>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</si>
  <si>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</si>
  <si>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</si>
  <si>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</si>
  <si>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</si>
  <si>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</si>
  <si>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</si>
  <si>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</si>
  <si>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</si>
  <si>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</si>
  <si>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</si>
  <si>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</si>
  <si>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</si>
  <si>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</si>
  <si>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</si>
  <si>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</si>
  <si>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</si>
  <si>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</si>
  <si>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</si>
  <si>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</si>
  <si>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</si>
  <si>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</si>
  <si>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</si>
  <si>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</si>
  <si>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</si>
  <si>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</si>
  <si>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</si>
  <si>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</si>
  <si>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</si>
  <si>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</si>
  <si>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</si>
  <si>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</si>
  <si>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</si>
  <si>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</si>
  <si>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</si>
  <si>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</si>
  <si>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</si>
  <si>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</si>
  <si>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</si>
  <si>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</si>
  <si>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</si>
  <si>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</si>
  <si>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</si>
  <si>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</si>
  <si>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</si>
  <si>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</si>
  <si>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</si>
  <si>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</si>
  <si>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</si>
  <si>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</si>
  <si>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</si>
  <si>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</si>
  <si>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</si>
  <si>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</si>
  <si>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</si>
  <si>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</si>
  <si>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</si>
  <si>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</si>
  <si>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</si>
  <si>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</si>
  <si>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</si>
  <si>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</si>
  <si>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</si>
  <si>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</si>
  <si>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</si>
  <si>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</si>
  <si>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</si>
  <si>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</si>
  <si>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</si>
  <si>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</si>
  <si>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</si>
  <si>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</si>
  <si>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</si>
  <si>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</si>
  <si>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</si>
  <si>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</si>
  <si>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</si>
  <si>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</si>
  <si>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</si>
  <si>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</si>
  <si>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</si>
  <si>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</si>
  <si>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</si>
  <si>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</si>
  <si>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</si>
  <si>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</si>
  <si>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</si>
  <si>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</si>
  <si>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</si>
  <si>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</si>
  <si>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</si>
  <si>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</si>
  <si>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</si>
  <si>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</si>
  <si>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</si>
  <si>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</si>
  <si>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</si>
  <si>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</si>
  <si>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</si>
  <si>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</si>
  <si>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</si>
  <si>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</si>
  <si>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</si>
  <si>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</si>
  <si>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</si>
  <si>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</si>
  <si>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</si>
  <si>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</si>
  <si>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</si>
  <si>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</si>
  <si>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</si>
  <si>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</si>
  <si>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</si>
  <si>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</si>
  <si>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</si>
  <si>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</si>
  <si>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</si>
  <si>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</si>
  <si>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</si>
  <si>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</si>
  <si>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</si>
  <si>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</si>
  <si>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</si>
  <si>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</si>
  <si>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</si>
  <si>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</si>
  <si>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</si>
  <si>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</si>
  <si>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</si>
  <si>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</si>
  <si>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</si>
  <si>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</si>
  <si>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</si>
  <si>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</si>
  <si>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</si>
  <si>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</si>
  <si>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</si>
  <si>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</si>
  <si>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</si>
  <si>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</si>
  <si>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</si>
  <si>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</si>
  <si>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</si>
  <si>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</si>
  <si>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</si>
  <si>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</si>
  <si>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</si>
  <si>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</si>
  <si>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</si>
  <si>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</si>
  <si>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</si>
  <si>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</si>
  <si>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</si>
  <si>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</si>
  <si>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</si>
  <si>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</si>
  <si>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</si>
  <si>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</si>
  <si>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</si>
  <si>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</si>
  <si>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</si>
  <si>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</si>
  <si>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</si>
  <si>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</si>
  <si>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</si>
  <si>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</si>
  <si>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</si>
  <si>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</si>
  <si>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</si>
  <si>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</si>
  <si>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</si>
  <si>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</si>
  <si>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</si>
  <si>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</si>
  <si>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</si>
  <si>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</si>
  <si>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</si>
  <si>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</si>
  <si>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</si>
  <si>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</si>
  <si>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</si>
  <si>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</si>
  <si>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</si>
  <si>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</si>
  <si>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</si>
  <si>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</si>
  <si>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</si>
  <si>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</si>
  <si>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</si>
  <si>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</si>
  <si>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</si>
  <si>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</si>
  <si>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</si>
  <si>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</si>
  <si>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</si>
  <si>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</si>
  <si>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</si>
  <si>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</si>
  <si>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</si>
  <si>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</si>
  <si>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</si>
  <si>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</si>
  <si>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</si>
  <si>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</si>
  <si>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</si>
  <si>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</si>
  <si>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</si>
  <si>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</si>
  <si>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</si>
  <si>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</si>
  <si>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</si>
  <si>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</si>
  <si>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</si>
  <si>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</si>
  <si>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</si>
  <si>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</si>
  <si>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</si>
  <si>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</si>
  <si>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</si>
  <si>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</si>
  <si>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</si>
  <si>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</si>
  <si>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</si>
  <si>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</si>
  <si>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</si>
  <si>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</si>
  <si>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</si>
  <si>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</si>
  <si>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</si>
  <si>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</si>
  <si>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</si>
  <si>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</si>
  <si>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</si>
  <si>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</si>
  <si>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</si>
  <si>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</si>
  <si>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</si>
  <si>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</si>
  <si>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</si>
  <si>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</si>
  <si>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</si>
  <si>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</si>
  <si>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</si>
  <si>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</si>
  <si>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</si>
  <si>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</si>
  <si>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</si>
  <si>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</si>
  <si>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</si>
  <si>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</si>
  <si>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</si>
  <si>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</si>
  <si>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</si>
  <si>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</si>
  <si>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</si>
  <si>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</si>
  <si>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</si>
  <si>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</si>
  <si>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</si>
  <si>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</si>
  <si>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</si>
  <si>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</si>
  <si>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</si>
  <si>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</si>
  <si>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</si>
  <si>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</si>
  <si>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</si>
  <si>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</si>
  <si>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</si>
  <si>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</si>
  <si>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</si>
  <si>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</si>
  <si>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</si>
  <si>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</si>
  <si>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</si>
  <si>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</si>
  <si>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</si>
  <si>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</si>
  <si>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</si>
  <si>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</si>
  <si>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</si>
  <si>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</si>
  <si>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</si>
  <si>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</si>
  <si>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</si>
  <si>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</si>
  <si>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</si>
  <si>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</si>
  <si>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</si>
  <si>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</si>
  <si>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</si>
  <si>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</si>
  <si>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</si>
  <si>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</si>
  <si>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</si>
  <si>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</si>
  <si>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</si>
  <si>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</si>
  <si>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</si>
  <si>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</si>
  <si>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</si>
  <si>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</si>
  <si>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</si>
  <si>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</si>
  <si>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</si>
  <si>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</si>
  <si>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</si>
  <si>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</si>
  <si>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</si>
  <si>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</si>
  <si>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</si>
  <si>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</si>
  <si>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</si>
  <si>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</si>
  <si>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</si>
  <si>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</si>
  <si>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</si>
  <si>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</si>
  <si>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</si>
  <si>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</si>
  <si>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</si>
  <si>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</si>
  <si>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</si>
  <si>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</si>
  <si>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</si>
  <si>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</si>
  <si>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</si>
  <si>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</si>
  <si>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</si>
  <si>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</si>
  <si>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</si>
  <si>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</si>
  <si>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</si>
  <si>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</si>
  <si>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</si>
  <si>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</si>
  <si>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</si>
  <si>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</si>
  <si>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</si>
  <si>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</si>
  <si>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</si>
  <si>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</si>
  <si>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</si>
  <si>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</si>
  <si>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</si>
  <si>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</si>
  <si>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</si>
  <si>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</si>
  <si>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</si>
  <si>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</si>
  <si>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</si>
  <si>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</si>
  <si>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</si>
  <si>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</si>
  <si>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</si>
  <si>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</si>
  <si>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</si>
  <si>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</si>
  <si>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</si>
  <si>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</si>
  <si>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</si>
  <si>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</si>
  <si>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</si>
  <si>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</si>
  <si>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</si>
  <si>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</si>
  <si>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</si>
  <si>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</si>
  <si>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</si>
  <si>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</si>
  <si>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</si>
  <si>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</si>
  <si>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</si>
  <si>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</si>
  <si>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</si>
  <si>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</si>
  <si>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</si>
  <si>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</si>
  <si>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</si>
  <si>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</si>
  <si>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</si>
  <si>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</si>
  <si>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</si>
  <si>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</si>
  <si>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</si>
  <si>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</si>
  <si>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</si>
  <si>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</si>
  <si>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</si>
  <si>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</si>
  <si>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</si>
  <si>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</si>
  <si>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</si>
  <si>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</si>
  <si>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</si>
  <si>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</si>
  <si>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</si>
  <si>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</si>
  <si>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</si>
  <si>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</si>
  <si>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</si>
  <si>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</si>
  <si>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</si>
  <si>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</si>
  <si>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</si>
  <si>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</si>
  <si>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</si>
  <si>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</si>
  <si>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</si>
  <si>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</si>
  <si>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</si>
  <si>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</si>
  <si>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</si>
  <si>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</si>
  <si>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</si>
  <si>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</si>
  <si>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</si>
  <si>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</si>
  <si>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</si>
  <si>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</si>
  <si>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</si>
  <si>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</si>
  <si>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</si>
  <si>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</si>
  <si>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</si>
  <si>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</si>
  <si>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</si>
  <si>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</si>
  <si>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</si>
  <si>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</si>
  <si>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</si>
  <si>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</si>
  <si>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</si>
  <si>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</si>
  <si>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</si>
  <si>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</si>
  <si>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</si>
  <si>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</si>
  <si>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</si>
  <si>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</si>
  <si>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</si>
  <si>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</si>
  <si>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</si>
  <si>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</si>
  <si>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</si>
  <si>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</si>
  <si>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</si>
  <si>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</si>
  <si>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</si>
  <si>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</si>
  <si>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</si>
  <si>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</si>
  <si>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</si>
  <si>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</si>
  <si>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</si>
  <si>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</si>
  <si>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</si>
  <si>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</si>
  <si>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</si>
  <si>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</si>
  <si>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</si>
  <si>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</si>
  <si>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</si>
  <si>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</si>
  <si>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</si>
  <si>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</si>
  <si>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</si>
  <si>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</si>
  <si>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</si>
  <si>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</si>
  <si>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</si>
  <si>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</si>
  <si>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</si>
  <si>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</si>
  <si>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</si>
  <si>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</si>
  <si>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</si>
  <si>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</si>
  <si>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</si>
  <si>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</si>
  <si>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</si>
  <si>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</si>
  <si>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</si>
  <si>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</si>
  <si>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</si>
  <si>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</si>
  <si>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</si>
  <si>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</si>
  <si>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</si>
  <si>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</si>
  <si>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</si>
  <si>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</si>
  <si>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</si>
  <si>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</si>
  <si>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</si>
  <si>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</si>
  <si>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</si>
  <si>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</si>
  <si>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</si>
  <si>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</si>
  <si>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</si>
  <si>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</si>
  <si>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</si>
  <si>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</si>
  <si>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</si>
  <si>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</si>
  <si>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</si>
  <si>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</si>
  <si>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</si>
  <si>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</si>
  <si>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</si>
  <si>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</si>
  <si>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</si>
  <si>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</si>
  <si>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</si>
  <si>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</si>
  <si>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</si>
  <si>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</si>
  <si>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</si>
  <si>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</si>
  <si>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</si>
  <si>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</si>
  <si>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</si>
  <si>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</si>
  <si>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</si>
  <si>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</si>
  <si>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</si>
  <si>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</si>
  <si>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</si>
  <si>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</si>
  <si>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</si>
  <si>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</si>
  <si>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</si>
  <si>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</si>
  <si>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</si>
  <si>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</si>
  <si>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</si>
  <si>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</si>
  <si>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</si>
  <si>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</si>
  <si>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</si>
  <si>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</si>
  <si>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</si>
  <si>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</si>
  <si>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</si>
  <si>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</si>
  <si>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</si>
  <si>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</si>
  <si>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</si>
  <si>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</si>
  <si>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</si>
  <si>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</si>
  <si>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</si>
  <si>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</si>
  <si>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</si>
  <si>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</si>
  <si>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</si>
  <si>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</si>
  <si>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</si>
  <si>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</si>
  <si>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</si>
  <si>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</si>
  <si>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</si>
  <si>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</si>
  <si>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</si>
  <si>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</si>
  <si>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</si>
  <si>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</si>
  <si>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</si>
  <si>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</si>
  <si>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</si>
  <si>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</si>
  <si>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</si>
  <si>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</si>
  <si>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</si>
  <si>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</si>
  <si>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</si>
  <si>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</si>
  <si>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</si>
  <si>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</si>
  <si>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</si>
  <si>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</si>
  <si>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</si>
  <si>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</si>
  <si>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</si>
  <si>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</si>
  <si>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</si>
  <si>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</si>
  <si>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</si>
  <si>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</si>
  <si>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</si>
  <si>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</si>
  <si>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</si>
  <si>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</si>
  <si>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</si>
  <si>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</si>
  <si>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</si>
  <si>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</si>
  <si>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</si>
  <si>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</si>
  <si>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</si>
  <si>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</si>
  <si>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</si>
  <si>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</si>
  <si>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</si>
  <si>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</si>
  <si>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</si>
  <si>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</si>
  <si>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</si>
  <si>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</si>
  <si>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</si>
  <si>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</si>
  <si>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</si>
  <si>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</si>
  <si>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</si>
  <si>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</si>
  <si>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</si>
  <si>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</si>
  <si>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</si>
  <si>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</si>
  <si>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</si>
  <si>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</si>
  <si>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</si>
  <si>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</si>
  <si>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</si>
  <si>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</si>
  <si>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</si>
  <si>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</si>
  <si>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</si>
  <si>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</si>
  <si>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</si>
  <si>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</si>
  <si>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</si>
  <si>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</si>
  <si>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</si>
  <si>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</si>
  <si>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</si>
  <si>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</si>
  <si>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</si>
  <si>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</si>
  <si>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</si>
  <si>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</si>
  <si>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</si>
  <si>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</si>
  <si>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</si>
  <si>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</si>
  <si>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</si>
  <si>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</si>
  <si>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</si>
  <si>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</si>
  <si>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</si>
  <si>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</si>
  <si>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</si>
  <si>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</si>
  <si>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</si>
  <si>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</si>
  <si>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</si>
  <si>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</si>
  <si>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</si>
  <si>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</si>
  <si>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</si>
  <si>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</si>
  <si>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</si>
  <si>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</si>
  <si>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</si>
  <si>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</si>
  <si>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</si>
  <si>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</si>
  <si>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</si>
  <si>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</si>
  <si>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</si>
  <si>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</si>
  <si>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</si>
  <si>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</si>
  <si>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</si>
  <si>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</si>
  <si>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</si>
  <si>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</si>
  <si>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</si>
  <si>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</si>
  <si>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</si>
  <si>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</si>
  <si>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</si>
  <si>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</si>
  <si>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</si>
  <si>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</si>
  <si>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</si>
  <si>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</si>
  <si>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</si>
  <si>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</si>
  <si>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</si>
  <si>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</si>
  <si>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</si>
  <si>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</si>
  <si>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</si>
  <si>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</si>
  <si>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</si>
  <si>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</si>
  <si>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</si>
  <si>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</si>
  <si>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</si>
  <si>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</si>
  <si>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</si>
  <si>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</si>
  <si>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</si>
  <si>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</si>
  <si>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</si>
  <si>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</si>
  <si>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</si>
  <si>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</si>
  <si>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</si>
  <si>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</si>
  <si>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</si>
  <si>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</si>
  <si>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</si>
  <si>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</si>
  <si>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</si>
  <si>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</si>
  <si>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</si>
  <si>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</si>
  <si>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</si>
  <si>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</si>
  <si>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</si>
  <si>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</si>
  <si>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</si>
  <si>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</si>
  <si>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</si>
  <si>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</si>
  <si>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</si>
  <si>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</si>
  <si>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</si>
  <si>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</si>
  <si>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</si>
  <si>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</si>
  <si>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</si>
  <si>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</si>
  <si>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</si>
  <si>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</si>
  <si>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</si>
  <si>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</si>
  <si>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</si>
  <si>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</si>
  <si>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</si>
  <si>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</si>
  <si>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</si>
  <si>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</si>
  <si>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</si>
  <si>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</si>
  <si>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</si>
  <si>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</si>
  <si>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</si>
  <si>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</si>
  <si>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</si>
  <si>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</si>
  <si>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</si>
  <si>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</si>
  <si>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</si>
  <si>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</si>
  <si>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</si>
  <si>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</si>
  <si>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</si>
  <si>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</si>
  <si>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</si>
  <si>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</si>
  <si>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</si>
  <si>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</si>
  <si>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</si>
  <si>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</si>
  <si>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</si>
  <si>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</si>
  <si>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</si>
  <si>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</si>
  <si>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</si>
  <si>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</si>
  <si>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</si>
  <si>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</si>
  <si>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</si>
  <si>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</si>
  <si>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</si>
  <si>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</si>
  <si>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</si>
  <si>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</si>
  <si>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</si>
  <si>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</si>
  <si>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</si>
  <si>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</si>
  <si>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</si>
  <si>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</si>
  <si>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</si>
  <si>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</si>
  <si>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</si>
  <si>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</si>
  <si>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</si>
  <si>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</si>
  <si>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</si>
  <si>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</si>
  <si>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</si>
  <si>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</si>
  <si>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</si>
  <si>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</si>
  <si>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</si>
  <si>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</si>
  <si>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</si>
  <si>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</si>
  <si>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</si>
  <si>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</si>
  <si>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</si>
  <si>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</si>
  <si>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</si>
  <si>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</si>
  <si>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</si>
  <si>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</si>
  <si>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</si>
  <si>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</si>
  <si>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</si>
  <si>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</si>
  <si>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</si>
  <si>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</si>
  <si>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</si>
  <si>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</si>
  <si>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</si>
  <si>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</si>
  <si>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</si>
  <si>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</si>
  <si>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</si>
  <si>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</si>
  <si>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</si>
  <si>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</si>
  <si>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</si>
  <si>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</si>
  <si>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</si>
  <si>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</si>
  <si>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</si>
  <si>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</si>
  <si>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</si>
  <si>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</si>
  <si>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</si>
  <si>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</si>
  <si>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</si>
  <si>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</si>
  <si>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</si>
  <si>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</si>
  <si>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</si>
  <si>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</si>
  <si>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</si>
  <si>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</si>
  <si>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</si>
  <si>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</si>
  <si>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</si>
  <si>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</si>
  <si>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</si>
  <si>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</si>
  <si>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</si>
  <si>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</si>
  <si>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</si>
  <si>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</si>
  <si>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</si>
  <si>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</si>
  <si>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</si>
  <si>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</si>
  <si>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</si>
  <si>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</si>
  <si>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</si>
  <si>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</si>
  <si>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</si>
  <si>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</si>
  <si>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</si>
  <si>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</si>
  <si>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</si>
  <si>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</si>
  <si>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</si>
  <si>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</si>
  <si>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</si>
  <si>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</si>
  <si>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</si>
  <si>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</si>
  <si>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</si>
  <si>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</si>
  <si>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</si>
  <si>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</si>
  <si>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</si>
  <si>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</si>
  <si>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</si>
  <si>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</si>
  <si>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</si>
  <si>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</si>
  <si>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</si>
  <si>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</si>
  <si>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</si>
  <si>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</si>
  <si>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</si>
  <si>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</si>
  <si>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</si>
  <si>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</si>
  <si>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</si>
  <si>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</si>
  <si>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</si>
  <si>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</si>
  <si>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</si>
  <si>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</si>
  <si>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</si>
  <si>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</si>
  <si>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</si>
  <si>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</si>
  <si>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</si>
  <si>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</si>
  <si>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</si>
  <si>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</si>
  <si>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</si>
  <si>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</si>
  <si>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</si>
  <si>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</si>
  <si>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</si>
  <si>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</si>
  <si>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</si>
  <si>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</si>
  <si>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</si>
  <si>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</si>
  <si>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</si>
  <si>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</si>
  <si>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</si>
  <si>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</si>
  <si>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</si>
  <si>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</si>
  <si>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</si>
  <si>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</si>
  <si>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</si>
  <si>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</si>
  <si>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</si>
  <si>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</si>
  <si>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</si>
  <si>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</si>
  <si>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</si>
  <si>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</si>
  <si>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</si>
  <si>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</si>
  <si>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</si>
  <si>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</si>
  <si>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</si>
  <si>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</si>
  <si>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</si>
  <si>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</si>
  <si>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</si>
  <si>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</si>
  <si>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</si>
  <si>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</si>
  <si>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</si>
  <si>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</si>
  <si>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</si>
  <si>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</si>
  <si>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</si>
  <si>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</si>
  <si>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</si>
  <si>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</si>
  <si>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</si>
  <si>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</si>
  <si>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</si>
  <si>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</si>
  <si>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</si>
  <si>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</si>
  <si>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</si>
  <si>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</si>
  <si>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</si>
  <si>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</si>
  <si>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</si>
  <si>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</si>
  <si>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</si>
  <si>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</si>
  <si>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</si>
  <si>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</si>
  <si>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</si>
  <si>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</si>
  <si>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</si>
  <si>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</si>
  <si>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</si>
  <si>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</si>
  <si>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</si>
  <si>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</si>
  <si>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</si>
  <si>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</si>
  <si>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</si>
  <si>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</si>
  <si>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</si>
  <si>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</si>
  <si>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</si>
  <si>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</si>
  <si>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</si>
  <si>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</si>
  <si>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</si>
  <si>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</si>
  <si>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</si>
  <si>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</si>
  <si>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</si>
  <si>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</si>
  <si>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</si>
  <si>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</si>
  <si>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</si>
  <si>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</si>
  <si>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</si>
  <si>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</si>
  <si>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</si>
  <si>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</si>
  <si>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</si>
  <si>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</si>
  <si>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</si>
  <si>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</si>
  <si>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</si>
  <si>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</si>
  <si>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</si>
  <si>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</si>
  <si>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</si>
  <si>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</si>
  <si>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</si>
  <si>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</si>
  <si>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</si>
  <si>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</si>
  <si>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</si>
  <si>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</si>
  <si>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</si>
  <si>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</si>
  <si>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</si>
  <si>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</si>
  <si>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</si>
  <si>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</si>
  <si>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</si>
  <si>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</si>
  <si>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</si>
  <si>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</si>
  <si>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</si>
  <si>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</si>
  <si>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</si>
  <si>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</si>
  <si>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</si>
  <si>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</si>
  <si>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</si>
  <si>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</si>
  <si>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</si>
  <si>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</si>
  <si>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</si>
  <si>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</si>
  <si>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</si>
  <si>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</si>
  <si>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</si>
  <si>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</si>
  <si>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</si>
  <si>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</si>
  <si>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</si>
  <si>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</si>
  <si>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</si>
  <si>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</si>
  <si>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</si>
  <si>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</si>
  <si>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</si>
  <si>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</si>
  <si>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</si>
  <si>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</si>
  <si>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</si>
  <si>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</si>
  <si>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</si>
  <si>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</si>
  <si>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</si>
  <si>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</si>
  <si>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</si>
  <si>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</si>
  <si>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</si>
  <si>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</si>
  <si>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</si>
  <si>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</si>
  <si>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</si>
  <si>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</si>
  <si>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</si>
  <si>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</si>
  <si>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</si>
  <si>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</si>
  <si>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</si>
  <si>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</si>
  <si>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</si>
  <si>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</si>
  <si>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</si>
  <si>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</si>
  <si>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</si>
  <si>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</si>
  <si>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</si>
  <si>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</si>
  <si>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</si>
  <si>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</si>
  <si>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</si>
  <si>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</si>
  <si>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</si>
  <si>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</si>
  <si>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</si>
  <si>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</si>
  <si>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</si>
  <si>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</si>
  <si>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</si>
  <si>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</si>
  <si>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</si>
  <si>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</si>
  <si>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</si>
  <si>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</si>
  <si>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</si>
  <si>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</si>
  <si>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</si>
  <si>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</si>
  <si>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</si>
  <si>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</si>
  <si>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</si>
  <si>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</si>
  <si>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</si>
  <si>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</si>
  <si>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</si>
  <si>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</si>
  <si>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</si>
  <si>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</si>
  <si>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</si>
  <si>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</si>
  <si>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</si>
  <si>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</si>
  <si>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</si>
  <si>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</si>
  <si>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</si>
  <si>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</si>
  <si>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</si>
  <si>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</si>
  <si>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</si>
  <si>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</si>
  <si>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</si>
  <si>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</si>
  <si>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</si>
  <si>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</si>
  <si>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</si>
  <si>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</si>
  <si>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</si>
  <si>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</si>
  <si>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</si>
  <si>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</si>
  <si>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</si>
  <si>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</si>
  <si>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</si>
  <si>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</si>
  <si>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</si>
  <si>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</si>
  <si>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</si>
  <si>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</si>
  <si>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</si>
  <si>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</si>
  <si>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</si>
  <si>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</si>
  <si>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</si>
  <si>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</si>
  <si>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</si>
  <si>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</si>
  <si>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</si>
  <si>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</si>
  <si>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</si>
  <si>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</si>
  <si>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</si>
  <si>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</si>
  <si>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</si>
  <si>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</si>
  <si>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</si>
  <si>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</si>
  <si>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</si>
  <si>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</si>
  <si>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</si>
  <si>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</si>
  <si>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</si>
  <si>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</si>
  <si>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</si>
  <si>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</si>
  <si>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</si>
  <si>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</si>
  <si>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</si>
  <si>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</si>
  <si>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</si>
  <si>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</si>
  <si>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</si>
  <si>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</si>
  <si>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</si>
  <si>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</si>
  <si>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</si>
  <si>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</si>
  <si>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</si>
  <si>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</si>
  <si>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</si>
  <si>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</si>
  <si>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</si>
  <si>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</si>
  <si>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</si>
  <si>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</si>
  <si>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</si>
  <si>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</si>
  <si>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</si>
  <si>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</si>
  <si>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</si>
  <si>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</si>
  <si>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</si>
  <si>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</si>
  <si>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</si>
  <si>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</si>
  <si>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</si>
  <si>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</si>
  <si>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</si>
  <si>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</si>
  <si>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</si>
  <si>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</si>
  <si>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</si>
  <si>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</si>
  <si>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</si>
  <si>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</si>
  <si>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</si>
  <si>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</si>
  <si>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</si>
  <si>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</si>
  <si>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</si>
  <si>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</si>
  <si>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</si>
  <si>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</si>
  <si>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</si>
  <si>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</si>
  <si>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</si>
  <si>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</si>
  <si>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</si>
  <si>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</si>
  <si>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</si>
  <si>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</si>
  <si>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</si>
  <si>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</si>
  <si>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</si>
  <si>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</si>
  <si>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</si>
  <si>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</si>
  <si>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</si>
  <si>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</si>
  <si>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</si>
  <si>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</si>
  <si>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</si>
  <si>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</si>
  <si>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</si>
  <si>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</si>
  <si>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</si>
  <si>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</si>
  <si>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</si>
  <si>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</si>
  <si>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</si>
  <si>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</si>
  <si>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</si>
  <si>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</si>
  <si>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</si>
  <si>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</si>
  <si>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</si>
  <si>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</si>
  <si>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</si>
  <si>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</si>
  <si>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</si>
  <si>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</si>
  <si>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</si>
  <si>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</si>
  <si>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</si>
  <si>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</si>
  <si>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</si>
  <si>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</si>
  <si>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</si>
  <si>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</si>
  <si>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</si>
  <si>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</si>
  <si>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</si>
  <si>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</si>
  <si>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</si>
  <si>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</si>
  <si>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</si>
  <si>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</si>
  <si>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</si>
  <si>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</si>
  <si>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</si>
  <si>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</si>
  <si>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</si>
  <si>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</si>
  <si>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</si>
  <si>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</si>
  <si>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</si>
  <si>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</si>
  <si>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</si>
  <si>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</si>
  <si>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</si>
  <si>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</si>
  <si>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</si>
  <si>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</si>
  <si>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</si>
  <si>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</si>
  <si>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</si>
  <si>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</si>
  <si>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</si>
  <si>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</si>
  <si>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</si>
  <si>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</si>
  <si>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</si>
  <si>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</si>
  <si>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</si>
  <si>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</si>
  <si>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</si>
  <si>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</si>
  <si>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</si>
  <si>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</si>
  <si>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</si>
  <si>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</si>
  <si>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</si>
  <si>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</si>
  <si>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</si>
  <si>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</si>
  <si>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</si>
  <si>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</si>
  <si>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</si>
  <si>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</si>
  <si>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</si>
  <si>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</si>
  <si>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</si>
  <si>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</si>
  <si>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</si>
  <si>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</si>
  <si>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</si>
  <si>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</si>
  <si>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</si>
  <si>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</si>
  <si>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</si>
  <si>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</si>
  <si>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</si>
  <si>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</si>
  <si>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</si>
  <si>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</si>
  <si>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</si>
  <si>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</si>
  <si>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</si>
  <si>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</si>
  <si>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</si>
  <si>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</si>
  <si>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</si>
  <si>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</si>
  <si>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</si>
  <si>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</si>
  <si>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</si>
  <si>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</si>
  <si>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</si>
  <si>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</si>
  <si>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</si>
  <si>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</si>
  <si>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</si>
  <si>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</si>
  <si>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</si>
  <si>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</si>
  <si>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</si>
  <si>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</si>
  <si>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</si>
  <si>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</si>
  <si>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</si>
  <si>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</si>
  <si>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</si>
  <si>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</si>
  <si>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</si>
  <si>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</si>
  <si>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</si>
  <si>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</si>
  <si>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</si>
  <si>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</si>
  <si>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</si>
  <si>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</si>
  <si>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</si>
  <si>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</si>
  <si>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</si>
  <si>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</si>
  <si>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</si>
  <si>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</si>
  <si>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</si>
  <si>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</si>
  <si>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</si>
  <si>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</si>
  <si>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</si>
  <si>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</si>
  <si>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</si>
  <si>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</si>
  <si>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</si>
  <si>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</si>
  <si>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</si>
  <si>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</si>
  <si>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</si>
  <si>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</si>
  <si>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</si>
  <si>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</si>
  <si>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</si>
  <si>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</si>
  <si>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</si>
  <si>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</si>
  <si>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</si>
  <si>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</si>
  <si>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</si>
  <si>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</si>
  <si>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</si>
  <si>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</si>
  <si>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</si>
  <si>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</si>
  <si>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</si>
  <si>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</si>
  <si>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</si>
  <si>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</si>
  <si>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</si>
  <si>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</si>
  <si>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</si>
  <si>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</si>
  <si>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</si>
  <si>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</si>
  <si>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</si>
  <si>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</si>
  <si>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</si>
  <si>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</si>
  <si>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</si>
  <si>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</si>
  <si>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</si>
  <si>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</si>
  <si>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</si>
  <si>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</si>
  <si>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</si>
  <si>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</si>
  <si>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</si>
  <si>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</si>
  <si>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</si>
  <si>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</si>
  <si>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</si>
  <si>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</si>
  <si>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</si>
  <si>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</si>
  <si>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</si>
  <si>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</si>
  <si>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</si>
  <si>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</si>
  <si>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</si>
  <si>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</si>
  <si>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</si>
  <si>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</si>
  <si>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</si>
  <si>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</si>
  <si>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</si>
  <si>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</si>
  <si>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</si>
  <si>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</si>
  <si>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</si>
  <si>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</si>
  <si>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</si>
  <si>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</si>
  <si>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</si>
  <si>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</si>
  <si>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</si>
  <si>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</si>
  <si>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</si>
  <si>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</si>
  <si>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</si>
  <si>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</si>
  <si>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</si>
  <si>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</si>
  <si>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</si>
  <si>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</si>
  <si>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</si>
  <si>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</si>
  <si>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</si>
  <si>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</si>
  <si>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</si>
  <si>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</si>
  <si>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</si>
  <si>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</si>
  <si>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</si>
  <si>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</si>
  <si>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</si>
  <si>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</si>
  <si>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</si>
  <si>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</si>
  <si>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</si>
  <si>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</si>
  <si>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</si>
  <si>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</si>
  <si>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</si>
  <si>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</si>
  <si>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</si>
  <si>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</si>
  <si>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</si>
  <si>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</si>
  <si>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</si>
  <si>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</si>
  <si>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</si>
  <si>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</si>
  <si>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</si>
  <si>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</si>
  <si>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</si>
  <si>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</si>
  <si>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</si>
  <si>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</si>
  <si>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</si>
  <si>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</si>
  <si>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</si>
  <si>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</si>
  <si>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</si>
  <si>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</si>
  <si>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</si>
  <si>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</si>
  <si>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</si>
  <si>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</si>
  <si>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</si>
  <si>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</si>
  <si>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</si>
  <si>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</si>
  <si>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</si>
  <si>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</si>
  <si>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</si>
  <si>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</si>
  <si>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</si>
  <si>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</si>
  <si>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</si>
  <si>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</si>
  <si>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</si>
  <si>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</si>
  <si>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</si>
  <si>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</si>
  <si>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</si>
  <si>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</si>
  <si>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</si>
  <si>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</si>
  <si>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</si>
  <si>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</si>
  <si>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</si>
  <si>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</si>
  <si>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</si>
  <si>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</si>
  <si>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</si>
  <si>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</si>
  <si>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</si>
  <si>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</si>
  <si>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</si>
  <si>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</si>
  <si>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</si>
  <si>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</si>
  <si>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</si>
  <si>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</si>
  <si>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</si>
  <si>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</si>
  <si>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</si>
  <si>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</si>
  <si>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</si>
  <si>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</si>
  <si>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</si>
  <si>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</si>
  <si>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</si>
  <si>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</si>
  <si>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</si>
  <si>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</si>
  <si>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</si>
  <si>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</si>
  <si>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</si>
  <si>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</si>
  <si>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</si>
  <si>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</si>
  <si>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</si>
  <si>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</si>
  <si>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</si>
  <si>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</si>
  <si>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</si>
  <si>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</si>
  <si>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</si>
  <si>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</si>
  <si>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</si>
  <si>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</si>
  <si>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</si>
  <si>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</si>
  <si>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</si>
  <si>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</si>
  <si>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</si>
  <si>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</si>
  <si>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</si>
  <si>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</si>
  <si>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</si>
  <si>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</si>
  <si>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</si>
  <si>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</si>
  <si>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</si>
  <si>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</si>
  <si>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</si>
  <si>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</si>
  <si>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</si>
  <si>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</si>
  <si>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</si>
  <si>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</si>
  <si>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</si>
  <si>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</si>
  <si>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</si>
  <si>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</si>
  <si>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</si>
  <si>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</si>
  <si>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</si>
  <si>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</si>
  <si>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</si>
  <si>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</si>
  <si>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</si>
  <si>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</si>
  <si>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</si>
  <si>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</si>
  <si>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</si>
  <si>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</si>
  <si>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</si>
  <si>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</si>
  <si>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</si>
  <si>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</si>
  <si>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</si>
  <si>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</si>
  <si>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</si>
  <si>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</si>
  <si>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</si>
  <si>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</si>
  <si>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</si>
  <si>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</si>
  <si>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</si>
  <si>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</si>
  <si>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</si>
  <si>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</si>
  <si>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</si>
  <si>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</si>
  <si>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</si>
  <si>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</si>
  <si>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</si>
  <si>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</si>
  <si>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</si>
  <si>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</si>
  <si>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</si>
  <si>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</si>
  <si>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</si>
  <si>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</si>
  <si>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</si>
  <si>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</si>
  <si>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</si>
  <si>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</si>
  <si>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</si>
  <si>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</si>
  <si>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</si>
  <si>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</si>
  <si>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</si>
  <si>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</si>
  <si>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</si>
  <si>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</si>
  <si>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</si>
  <si>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</si>
  <si>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</si>
  <si>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</si>
  <si>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</si>
  <si>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</si>
  <si>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</si>
  <si>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</si>
  <si>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</si>
  <si>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</si>
  <si>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</si>
  <si>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</si>
  <si>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</si>
  <si>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</si>
  <si>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</si>
  <si>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</si>
  <si>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</si>
  <si>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</si>
  <si>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</si>
  <si>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</si>
  <si>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</si>
  <si>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</si>
  <si>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</si>
  <si>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</si>
  <si>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</si>
  <si>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</si>
  <si>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</si>
  <si>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</si>
  <si>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</si>
  <si>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</si>
  <si>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</si>
  <si>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</si>
  <si>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</si>
  <si>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</si>
  <si>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</si>
  <si>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</si>
  <si>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</si>
  <si>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</si>
  <si>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</si>
  <si>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</si>
  <si>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</si>
  <si>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</si>
  <si>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</si>
  <si>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</si>
  <si>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</si>
  <si>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</si>
  <si>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</si>
  <si>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</si>
  <si>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</si>
  <si>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</si>
  <si>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</si>
  <si>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</si>
  <si>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</si>
  <si>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</si>
  <si>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</si>
  <si>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</si>
  <si>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</si>
  <si>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</si>
  <si>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</si>
  <si>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</si>
  <si>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</si>
  <si>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</si>
  <si>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</si>
  <si>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</si>
  <si>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</si>
  <si>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</si>
  <si>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</si>
  <si>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</si>
  <si>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</si>
  <si>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</si>
  <si>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</si>
  <si>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</si>
  <si>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</si>
  <si>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</si>
  <si>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</si>
  <si>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</si>
  <si>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</si>
  <si>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</si>
  <si>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</si>
  <si>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</si>
  <si>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</si>
  <si>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</si>
  <si>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</si>
  <si>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</si>
  <si>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</si>
  <si>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</si>
  <si>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</si>
  <si>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</si>
  <si>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</si>
  <si>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</si>
  <si>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</si>
  <si>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</si>
  <si>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</si>
  <si>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</si>
  <si>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</si>
  <si>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</si>
  <si>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</si>
  <si>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</si>
  <si>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</si>
  <si>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</si>
  <si>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</si>
  <si>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</si>
  <si>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</si>
  <si>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</si>
  <si>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</si>
  <si>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</si>
  <si>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</si>
  <si>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</si>
  <si>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</si>
  <si>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</si>
  <si>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</si>
  <si>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</si>
  <si>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</si>
  <si>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</si>
  <si>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</si>
  <si>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</si>
  <si>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</si>
  <si>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</si>
  <si>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</si>
  <si>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</si>
  <si>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</si>
  <si>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</si>
  <si>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</si>
  <si>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</si>
  <si>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</si>
  <si>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</si>
  <si>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</si>
  <si>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</si>
  <si>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</si>
  <si>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</si>
  <si>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</si>
  <si>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</si>
  <si>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</si>
  <si>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</si>
  <si>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</si>
  <si>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</si>
  <si>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</si>
  <si>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</si>
  <si>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</si>
  <si>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</si>
  <si>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</si>
  <si>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</si>
  <si>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</si>
  <si>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</si>
  <si>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</si>
  <si>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</si>
  <si>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</si>
  <si>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</si>
  <si>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</si>
  <si>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</si>
  <si>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</si>
  <si>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</si>
  <si>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</si>
  <si>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</si>
  <si>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</si>
  <si>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</si>
  <si>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</si>
  <si>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</si>
  <si>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</si>
  <si>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</si>
  <si>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</si>
  <si>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</si>
  <si>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</si>
  <si>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</si>
  <si>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</si>
  <si>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</si>
  <si>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</si>
  <si>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</si>
  <si>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</si>
  <si>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</si>
  <si>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</si>
  <si>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</si>
  <si>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</si>
  <si>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</si>
  <si>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</si>
  <si>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</si>
  <si>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</si>
  <si>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</si>
  <si>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</si>
  <si>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</si>
  <si>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</si>
  <si>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</si>
  <si>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</si>
  <si>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</si>
  <si>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</si>
  <si>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</si>
  <si>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</si>
  <si>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</si>
  <si>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</si>
  <si>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</si>
  <si>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</si>
  <si>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</si>
  <si>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</si>
  <si>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</si>
  <si>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</si>
  <si>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</si>
  <si>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</si>
  <si>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</si>
  <si>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</si>
  <si>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</si>
  <si>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</si>
  <si>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</si>
  <si>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</si>
  <si>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</si>
  <si>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</si>
  <si>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</si>
  <si>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</si>
  <si>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</si>
  <si>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</si>
  <si>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</si>
  <si>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</si>
  <si>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</si>
  <si>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</si>
  <si>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</si>
  <si>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</si>
  <si>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</si>
  <si>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</si>
  <si>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</si>
  <si>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</si>
  <si>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</si>
  <si>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</si>
  <si>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</si>
  <si>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</si>
  <si>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</si>
  <si>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</si>
  <si>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</si>
  <si>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</si>
  <si>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</si>
  <si>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</si>
  <si>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</si>
  <si>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</si>
  <si>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</si>
  <si>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</si>
  <si>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</si>
  <si>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</si>
  <si>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</si>
  <si>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</si>
  <si>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</si>
  <si>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</si>
  <si>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</si>
  <si>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</si>
  <si>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</si>
  <si>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</si>
  <si>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</si>
  <si>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</si>
  <si>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</si>
  <si>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</si>
  <si>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</si>
  <si>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</si>
  <si>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</si>
  <si>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</si>
  <si>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</si>
  <si>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</si>
  <si>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</si>
  <si>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</si>
  <si>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</si>
  <si>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</si>
  <si>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</si>
  <si>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</si>
  <si>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</si>
  <si>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</si>
  <si>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</si>
  <si>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</si>
  <si>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</si>
  <si>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</si>
  <si>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</si>
  <si>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</si>
  <si>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</si>
  <si>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</si>
  <si>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</si>
  <si>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</si>
  <si>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</si>
  <si>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</si>
  <si>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</si>
  <si>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</si>
  <si>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</si>
  <si>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</si>
  <si>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</si>
  <si>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</si>
  <si>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</si>
  <si>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</si>
  <si>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</si>
  <si>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</si>
  <si>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</si>
  <si>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</si>
  <si>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</si>
  <si>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</si>
  <si>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</si>
  <si>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</si>
  <si>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</si>
  <si>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</si>
  <si>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</si>
  <si>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</si>
  <si>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</si>
  <si>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</si>
  <si>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</si>
  <si>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</si>
  <si>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</si>
  <si>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</si>
  <si>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</si>
  <si>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</si>
  <si>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</si>
  <si>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</si>
  <si>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</si>
  <si>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</si>
  <si>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</si>
  <si>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</si>
  <si>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</si>
  <si>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</si>
  <si>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</si>
  <si>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</si>
  <si>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</si>
  <si>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</si>
  <si>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</si>
  <si>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</si>
  <si>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</si>
  <si>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</si>
  <si>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</si>
  <si>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</si>
  <si>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</si>
  <si>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</si>
  <si>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</si>
  <si>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</si>
  <si>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</si>
  <si>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</si>
  <si>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</si>
  <si>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</si>
  <si>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</si>
  <si>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</si>
  <si>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</si>
  <si>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</si>
  <si>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</si>
  <si>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</si>
  <si>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</si>
  <si>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</si>
  <si>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</si>
  <si>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</si>
  <si>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</si>
  <si>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</si>
  <si>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</si>
  <si>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</si>
  <si>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</si>
  <si>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</si>
  <si>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</si>
  <si>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</si>
  <si>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</si>
  <si>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</si>
  <si>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</si>
  <si>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</si>
  <si>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</si>
  <si>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</si>
  <si>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</si>
  <si>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</si>
  <si>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</si>
  <si>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</si>
  <si>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</si>
  <si>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</si>
  <si>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</si>
  <si>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</si>
  <si>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</si>
  <si>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</si>
  <si>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</si>
  <si>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</si>
  <si>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</si>
  <si>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</si>
  <si>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</si>
  <si>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</si>
  <si>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</si>
  <si>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</si>
  <si>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</si>
  <si>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</si>
  <si>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</si>
  <si>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</si>
  <si>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</si>
  <si>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</si>
  <si>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</si>
  <si>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</si>
  <si>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</si>
  <si>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</si>
  <si>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</si>
  <si>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</si>
  <si>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</si>
  <si>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</si>
  <si>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</si>
  <si>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</si>
  <si>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</si>
  <si>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</si>
  <si>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</si>
  <si>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</si>
  <si>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</si>
  <si>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</si>
  <si>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</si>
  <si>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</si>
  <si>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</si>
  <si>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</si>
  <si>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</si>
  <si>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</si>
  <si>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</si>
  <si>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</si>
  <si>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</si>
  <si>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</si>
  <si>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</si>
  <si>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</si>
  <si>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</si>
  <si>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</si>
  <si>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</si>
  <si>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</si>
  <si>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</si>
  <si>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</si>
  <si>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</si>
  <si>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</si>
  <si>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</si>
  <si>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</si>
  <si>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</si>
  <si>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</si>
  <si>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</si>
  <si>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</si>
  <si>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</si>
  <si>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</si>
  <si>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</si>
  <si>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</si>
  <si>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</si>
  <si>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</si>
  <si>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</si>
  <si>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</si>
  <si>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</si>
  <si>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</si>
  <si>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</si>
  <si>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</si>
  <si>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</si>
  <si>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</si>
  <si>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</si>
  <si>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</si>
  <si>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</si>
  <si>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</si>
  <si>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</si>
  <si>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</si>
  <si>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</si>
  <si>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</si>
  <si>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</si>
  <si>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</si>
  <si>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</si>
  <si>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</si>
  <si>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</si>
  <si>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</si>
  <si>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</si>
  <si>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</si>
  <si>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</si>
  <si>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</si>
  <si>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</si>
  <si>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</si>
  <si>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</si>
  <si>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</si>
  <si>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</si>
  <si>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</si>
  <si>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</si>
  <si>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</si>
  <si>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</si>
  <si>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</si>
  <si>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</si>
  <si>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</si>
  <si>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</si>
  <si>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</si>
  <si>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</si>
  <si>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</si>
  <si>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</si>
  <si>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</si>
  <si>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</si>
  <si>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</si>
  <si>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</si>
  <si>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</si>
  <si>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</si>
  <si>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</si>
  <si>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</si>
  <si>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</si>
  <si>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</si>
  <si>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</si>
  <si>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</si>
  <si>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</si>
  <si>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</si>
  <si>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</si>
  <si>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</si>
  <si>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</si>
  <si>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</si>
  <si>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</si>
  <si>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</si>
  <si>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</si>
  <si>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</si>
  <si>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</si>
  <si>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</si>
  <si>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</si>
  <si>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</si>
  <si>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</si>
  <si>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</si>
  <si>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</si>
  <si>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</si>
  <si>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</si>
  <si>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</si>
  <si>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</si>
  <si>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</si>
  <si>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</si>
  <si>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</si>
  <si>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</si>
  <si>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</si>
  <si>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</si>
  <si>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</si>
  <si>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</si>
  <si>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</si>
  <si>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</si>
  <si>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</si>
  <si>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</si>
  <si>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</si>
  <si>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</si>
  <si>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</si>
  <si>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</si>
  <si>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</si>
  <si>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</si>
  <si>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</si>
  <si>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</si>
  <si>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</si>
  <si>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</si>
  <si>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</si>
  <si>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</si>
  <si>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</si>
  <si>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</si>
  <si>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</si>
  <si>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</si>
  <si>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</si>
  <si>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</si>
  <si>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</si>
  <si>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</si>
  <si>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</si>
  <si>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</si>
  <si>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</si>
  <si>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</si>
  <si>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</si>
  <si>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</si>
  <si>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</si>
  <si>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</si>
  <si>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</si>
  <si>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</si>
  <si>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</si>
  <si>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</si>
  <si>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</si>
  <si>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</si>
  <si>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</si>
  <si>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</si>
  <si>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</si>
  <si>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</si>
  <si>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</si>
  <si>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</si>
  <si>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</si>
  <si>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</si>
  <si>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</si>
  <si>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</si>
  <si>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</si>
  <si>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</si>
  <si>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</si>
  <si>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</si>
  <si>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</si>
  <si>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</si>
  <si>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</si>
  <si>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</si>
  <si>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</si>
  <si>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</si>
  <si>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</si>
  <si>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</si>
  <si>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</si>
  <si>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</si>
  <si>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</si>
  <si>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</si>
  <si>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</si>
  <si>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</si>
  <si>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</si>
  <si>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</si>
  <si>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</si>
  <si>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</si>
  <si>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</si>
  <si>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</si>
  <si>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</si>
  <si>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</si>
  <si>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</si>
  <si>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</si>
  <si>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</si>
  <si>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</si>
  <si>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</si>
  <si>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</si>
  <si>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</si>
  <si>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</si>
  <si>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</si>
  <si>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</si>
  <si>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</si>
  <si>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</si>
  <si>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</si>
  <si>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</si>
  <si>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</si>
  <si>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</si>
  <si>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</si>
  <si>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</si>
  <si>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</si>
  <si>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</si>
  <si>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</si>
  <si>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</si>
  <si>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</si>
  <si>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</si>
  <si>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</si>
  <si>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</si>
  <si>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</si>
  <si>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</si>
  <si>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</si>
  <si>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</si>
  <si>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</si>
  <si>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</si>
  <si>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</si>
  <si>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</si>
  <si>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</si>
  <si>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</si>
  <si>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</si>
  <si>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</si>
  <si>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</si>
  <si>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</si>
  <si>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</si>
  <si>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</si>
  <si>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</si>
  <si>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</si>
  <si>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</si>
  <si>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</si>
  <si>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</si>
  <si>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</si>
  <si>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</si>
  <si>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</si>
  <si>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</si>
  <si>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</si>
  <si>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</si>
  <si>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</si>
  <si>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</si>
  <si>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</si>
  <si>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</si>
  <si>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</si>
  <si>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</si>
  <si>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</si>
  <si>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</si>
  <si>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</si>
  <si>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</si>
  <si>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</si>
  <si>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</si>
  <si>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</si>
  <si>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</si>
  <si>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</si>
  <si>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</si>
  <si>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</si>
  <si>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</si>
  <si>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</si>
  <si>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</si>
  <si>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</si>
  <si>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</si>
  <si>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</si>
  <si>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</si>
  <si>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</si>
  <si>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</si>
  <si>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</si>
  <si>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</si>
  <si>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</si>
  <si>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</si>
  <si>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</si>
  <si>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</si>
  <si>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</si>
  <si>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</si>
  <si>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</si>
  <si>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</si>
  <si>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</si>
  <si>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</si>
  <si>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</si>
  <si>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</si>
  <si>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</si>
  <si>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</si>
  <si>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</si>
  <si>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</si>
  <si>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</si>
  <si>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</si>
  <si>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</si>
  <si>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</si>
  <si>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</si>
  <si>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</si>
  <si>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</si>
  <si>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</si>
  <si>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</si>
  <si>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</si>
  <si>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</si>
  <si>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</si>
  <si>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</si>
  <si>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</si>
  <si>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</si>
  <si>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</si>
  <si>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</si>
  <si>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</si>
  <si>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</si>
  <si>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</si>
  <si>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</si>
  <si>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</si>
  <si>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</si>
  <si>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</si>
  <si>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</si>
  <si>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</si>
  <si>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</si>
  <si>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</si>
  <si>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</si>
  <si>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</si>
  <si>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</si>
  <si>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</si>
  <si>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</si>
  <si>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</si>
  <si>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</si>
  <si>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</si>
  <si>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</si>
  <si>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</si>
  <si>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</si>
  <si>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</si>
  <si>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</si>
  <si>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</si>
  <si>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</si>
  <si>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</si>
  <si>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</si>
  <si>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</si>
  <si>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</si>
  <si>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</si>
  <si>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</si>
  <si>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</si>
  <si>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</si>
  <si>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</si>
  <si>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</si>
  <si>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</si>
  <si>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</si>
  <si>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</si>
  <si>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</si>
  <si>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</si>
  <si>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</si>
  <si>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</si>
  <si>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</si>
  <si>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</si>
  <si>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</si>
  <si>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</si>
  <si>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</si>
  <si>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</si>
  <si>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</si>
  <si>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</si>
  <si>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</si>
  <si>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</si>
  <si>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</si>
  <si>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</si>
  <si>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</si>
  <si>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</si>
  <si>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</si>
  <si>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</si>
  <si>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</si>
  <si>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</si>
  <si>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</si>
  <si>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</si>
  <si>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</si>
  <si>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</si>
  <si>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</si>
  <si>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</si>
  <si>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</si>
  <si>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</si>
  <si>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</si>
  <si>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</si>
  <si>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</si>
  <si>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</si>
  <si>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</si>
  <si>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</si>
  <si>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</si>
  <si>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</si>
  <si>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</si>
  <si>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</si>
  <si>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</si>
  <si>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</si>
  <si>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</si>
  <si>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</si>
  <si>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</si>
  <si>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</si>
  <si>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</si>
  <si>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</si>
  <si>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</si>
  <si>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</si>
  <si>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</si>
  <si>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</si>
  <si>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</si>
  <si>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</si>
  <si>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</si>
  <si>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</si>
  <si>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</si>
  <si>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</si>
  <si>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</si>
  <si>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</si>
  <si>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</si>
  <si>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</si>
  <si>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</si>
  <si>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</si>
  <si>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</si>
  <si>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</si>
  <si>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</si>
  <si>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</si>
  <si>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</si>
  <si>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</si>
  <si>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</si>
  <si>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</si>
  <si>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</si>
  <si>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</si>
  <si>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</si>
  <si>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</si>
  <si>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</si>
  <si>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</si>
  <si>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</si>
  <si>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</si>
  <si>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</si>
  <si>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</si>
  <si>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</si>
  <si>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</si>
  <si>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</si>
  <si>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</si>
  <si>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</si>
  <si>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</si>
  <si>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</si>
  <si>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</si>
  <si>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</si>
  <si>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</si>
  <si>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</si>
  <si>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</si>
  <si>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</si>
  <si>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</si>
  <si>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</si>
  <si>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</si>
  <si>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</si>
  <si>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</si>
  <si>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</si>
  <si>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</si>
  <si>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</si>
  <si>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</si>
  <si>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</si>
  <si>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</si>
  <si>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</si>
  <si>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</si>
  <si>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</si>
  <si>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</si>
  <si>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</si>
  <si>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</si>
  <si>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</si>
  <si>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</si>
  <si>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</si>
  <si>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</si>
  <si>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</si>
  <si>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</si>
  <si>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</si>
  <si>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</si>
  <si>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</si>
  <si>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</si>
  <si>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</si>
  <si>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</si>
  <si>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</si>
  <si>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</si>
  <si>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</si>
  <si>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</si>
  <si>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</si>
  <si>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</si>
  <si>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</si>
  <si>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</si>
  <si>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</si>
  <si>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</si>
  <si>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</si>
  <si>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</si>
  <si>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</si>
  <si>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</si>
  <si>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</si>
  <si>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</si>
  <si>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</si>
  <si>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</si>
  <si>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</si>
  <si>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</si>
  <si>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</si>
  <si>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</si>
  <si>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</si>
  <si>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</si>
  <si>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</si>
  <si>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</si>
  <si>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</si>
  <si>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</si>
  <si>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</si>
  <si>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</si>
  <si>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</si>
  <si>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</si>
  <si>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</si>
  <si>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</si>
  <si>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</si>
  <si>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</si>
  <si>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</si>
  <si>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</si>
  <si>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</si>
  <si>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</si>
  <si>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</si>
  <si>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</si>
  <si>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</si>
  <si>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</si>
  <si>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</si>
  <si>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</si>
  <si>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</si>
  <si>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</si>
  <si>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</si>
  <si>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</si>
  <si>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</si>
  <si>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</si>
  <si>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</si>
  <si>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</si>
  <si>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</si>
  <si>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</si>
  <si>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</si>
  <si>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</si>
  <si>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</si>
  <si>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</si>
  <si>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</si>
  <si>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</si>
  <si>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</si>
  <si>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</si>
  <si>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</si>
  <si>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</si>
  <si>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</si>
  <si>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</si>
  <si>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</si>
  <si>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</si>
  <si>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</si>
  <si>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</si>
  <si>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</si>
  <si>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</si>
  <si>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</si>
  <si>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</si>
  <si>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</si>
  <si>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</si>
  <si>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</si>
  <si>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</si>
  <si>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</si>
  <si>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</si>
  <si>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</si>
  <si>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</si>
  <si>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</si>
  <si>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</si>
  <si>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</si>
  <si>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</si>
  <si>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</si>
  <si>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</si>
  <si>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</si>
  <si>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</si>
  <si>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</si>
  <si>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</si>
  <si>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</si>
  <si>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</si>
  <si>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</si>
  <si>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</si>
  <si>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</si>
  <si>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</si>
  <si>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</si>
  <si>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</si>
  <si>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</si>
  <si>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</si>
  <si>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</si>
  <si>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</si>
  <si>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</si>
  <si>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</si>
  <si>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</si>
  <si>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</si>
  <si>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</si>
  <si>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</si>
  <si>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</si>
  <si>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</si>
  <si>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</si>
  <si>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</si>
  <si>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</si>
  <si>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</si>
  <si>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</si>
  <si>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</si>
  <si>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</si>
  <si>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</si>
  <si>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</si>
  <si>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</si>
  <si>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</si>
  <si>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</si>
  <si>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</si>
  <si>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</si>
  <si>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</si>
  <si>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</si>
  <si>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</si>
  <si>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</si>
  <si>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</si>
  <si>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</si>
  <si>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</si>
  <si>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</si>
  <si>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</si>
  <si>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</si>
  <si>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</si>
  <si>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</si>
  <si>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</si>
  <si>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</si>
  <si>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</si>
  <si>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</si>
  <si>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</si>
  <si>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</si>
  <si>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</si>
  <si>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</si>
  <si>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</si>
  <si>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</si>
  <si>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</si>
  <si>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</si>
  <si>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</si>
  <si>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</si>
  <si>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</si>
  <si>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</si>
  <si>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</si>
  <si>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</si>
  <si>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</si>
  <si>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</si>
  <si>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</si>
  <si>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</si>
  <si>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</si>
  <si>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</si>
  <si>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</si>
  <si>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</si>
  <si>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</si>
  <si>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</si>
  <si>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</si>
  <si>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</si>
  <si>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</si>
  <si>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</si>
  <si>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</si>
  <si>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</si>
  <si>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</si>
  <si>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</si>
  <si>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</si>
  <si>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</si>
  <si>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</si>
  <si>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</si>
  <si>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</si>
  <si>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</si>
  <si>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</si>
  <si>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</si>
  <si>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</si>
  <si>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</si>
  <si>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</si>
  <si>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</si>
  <si>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</si>
  <si>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</si>
  <si>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</si>
  <si>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</si>
  <si>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</si>
  <si>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</si>
  <si>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</si>
  <si>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</si>
  <si>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</si>
  <si>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</si>
  <si>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</si>
  <si>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</si>
  <si>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</si>
  <si>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</si>
  <si>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</si>
  <si>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</si>
  <si>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</si>
  <si>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</si>
  <si>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</si>
  <si>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</si>
  <si>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</si>
  <si>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</si>
  <si>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</si>
  <si>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</si>
  <si>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</si>
  <si>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</si>
  <si>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</si>
  <si>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</si>
  <si>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</si>
  <si>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</si>
  <si>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</si>
  <si>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</si>
  <si>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</si>
  <si>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</si>
  <si>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</si>
  <si>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</si>
  <si>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</si>
  <si>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</si>
  <si>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</si>
  <si>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</si>
  <si>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</si>
  <si>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</si>
  <si>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</si>
  <si>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</si>
  <si>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</si>
  <si>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</si>
  <si>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</si>
  <si>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</si>
  <si>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</si>
  <si>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</si>
  <si>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</si>
  <si>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</si>
  <si>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</si>
  <si>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</si>
  <si>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</si>
  <si>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</si>
  <si>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</si>
  <si>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</si>
  <si>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</si>
  <si>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</si>
  <si>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</si>
  <si>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</si>
  <si>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</si>
  <si>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</si>
  <si>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</si>
  <si>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</si>
  <si>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</si>
  <si>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</si>
  <si>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</si>
  <si>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</si>
  <si>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</si>
  <si>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</si>
  <si>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</si>
  <si>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</si>
  <si>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</si>
  <si>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</si>
  <si>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</si>
  <si>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</si>
  <si>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</si>
  <si>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</si>
  <si>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</si>
  <si>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</si>
  <si>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</si>
  <si>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</si>
  <si>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</si>
  <si>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</si>
  <si>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</si>
  <si>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</si>
  <si>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</si>
  <si>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</si>
  <si>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</si>
  <si>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</si>
  <si>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</si>
  <si>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</si>
  <si>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</si>
  <si>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</si>
  <si>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</si>
  <si>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</si>
  <si>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</si>
  <si>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</si>
  <si>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</si>
  <si>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</si>
  <si>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</si>
  <si>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</si>
  <si>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</si>
  <si>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</si>
  <si>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</si>
  <si>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</si>
  <si>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</si>
  <si>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</si>
  <si>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</si>
  <si>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</si>
  <si>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</si>
  <si>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</si>
  <si>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</si>
  <si>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</si>
  <si>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</si>
  <si>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</si>
  <si>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</si>
  <si>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</si>
  <si>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</si>
  <si>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</si>
  <si>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</si>
  <si>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</si>
  <si>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</si>
  <si>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</si>
  <si>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</si>
  <si>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</si>
  <si>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</si>
  <si>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</si>
  <si>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</si>
  <si>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</si>
  <si>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</si>
  <si>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</si>
  <si>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</si>
  <si>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</si>
  <si>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</si>
  <si>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</si>
  <si>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</si>
  <si>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</si>
  <si>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</si>
  <si>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</si>
  <si>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</si>
  <si>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</si>
  <si>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</si>
  <si>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</si>
  <si>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</si>
  <si>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</si>
  <si>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</si>
  <si>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</si>
  <si>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</si>
  <si>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</si>
  <si>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</si>
  <si>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</si>
  <si>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</si>
  <si>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</si>
  <si>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</si>
  <si>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</si>
  <si>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</si>
  <si>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</si>
  <si>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</si>
  <si>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</si>
  <si>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</si>
  <si>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</si>
  <si>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</si>
  <si>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</si>
  <si>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</si>
  <si>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</si>
  <si>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</si>
  <si>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</si>
  <si>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</si>
  <si>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</si>
  <si>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</si>
  <si>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</si>
  <si>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</si>
  <si>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</si>
  <si>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</si>
  <si>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</si>
  <si>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</si>
  <si>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</si>
  <si>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</si>
  <si>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</si>
  <si>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</si>
  <si>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</si>
  <si>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</si>
  <si>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</si>
  <si>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</si>
  <si>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</si>
  <si>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</si>
  <si>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</si>
  <si>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</si>
  <si>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</si>
  <si>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</si>
  <si>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</si>
  <si>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</si>
  <si>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</si>
  <si>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</si>
  <si>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</si>
  <si>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</si>
  <si>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</si>
  <si>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</si>
  <si>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</si>
  <si>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</si>
  <si>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</si>
  <si>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</si>
  <si>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</si>
  <si>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</si>
  <si>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</si>
  <si>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</si>
  <si>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</si>
  <si>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</si>
  <si>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</si>
  <si>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</si>
  <si>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</si>
  <si>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</si>
  <si>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</si>
  <si>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</si>
  <si>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</si>
  <si>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</si>
  <si>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</si>
  <si>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</si>
  <si>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</si>
  <si>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</si>
  <si>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</si>
  <si>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</si>
  <si>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</si>
  <si>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</si>
  <si>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</si>
  <si>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</si>
  <si>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</si>
  <si>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</si>
  <si>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</si>
  <si>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</si>
  <si>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</si>
  <si>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</si>
  <si>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</si>
  <si>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</si>
  <si>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</si>
  <si>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</si>
  <si>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</si>
  <si>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</si>
  <si>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</si>
  <si>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</si>
  <si>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</si>
  <si>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</si>
  <si>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</si>
  <si>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</si>
  <si>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</si>
  <si>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</si>
  <si>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</si>
  <si>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</si>
  <si>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</si>
  <si>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</si>
  <si>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</si>
  <si>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</si>
  <si>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</si>
  <si>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</si>
  <si>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</si>
  <si>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</si>
  <si>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</si>
  <si>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</si>
  <si>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</si>
  <si>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</si>
  <si>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</si>
  <si>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</si>
  <si>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</si>
  <si>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</si>
  <si>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</si>
  <si>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</si>
  <si>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</si>
  <si>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</si>
  <si>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</si>
  <si>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</si>
  <si>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</si>
  <si>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</si>
  <si>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</si>
  <si>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</si>
  <si>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</si>
  <si>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</si>
  <si>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</si>
  <si>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</si>
  <si>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</si>
  <si>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</si>
  <si>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</si>
  <si>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</si>
  <si>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</si>
  <si>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</si>
  <si>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</si>
  <si>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</si>
  <si>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</si>
  <si>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</si>
  <si>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</si>
  <si>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</si>
  <si>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</si>
  <si>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</si>
  <si>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</si>
  <si>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</si>
  <si>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</si>
  <si>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</si>
  <si>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</si>
  <si>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</si>
  <si>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</si>
  <si>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</si>
  <si>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</si>
  <si>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</si>
  <si>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</si>
  <si>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</si>
  <si>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</si>
  <si>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</si>
  <si>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</si>
  <si>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</si>
  <si>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</si>
  <si>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</si>
  <si>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</si>
  <si>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</si>
  <si>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</si>
  <si>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</si>
  <si>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</si>
  <si>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</si>
  <si>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</si>
  <si>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</si>
  <si>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</si>
  <si>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</si>
  <si>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</si>
  <si>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</si>
  <si>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</si>
  <si>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</si>
  <si>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</si>
  <si>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</si>
  <si>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</si>
  <si>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</si>
  <si>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</si>
  <si>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</si>
  <si>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</si>
  <si>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</si>
  <si>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</si>
  <si>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</si>
  <si>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</si>
  <si>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</si>
  <si>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</si>
  <si>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</si>
  <si>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</si>
  <si>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</si>
  <si>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</si>
  <si>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</si>
  <si>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</si>
  <si>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</si>
  <si>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</si>
  <si>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</si>
  <si>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</si>
  <si>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</si>
  <si>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</si>
  <si>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</si>
  <si>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</si>
  <si>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</si>
  <si>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</si>
  <si>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</si>
  <si>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</si>
  <si>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</si>
  <si>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</si>
  <si>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</si>
  <si>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</si>
  <si>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</si>
  <si>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</si>
  <si>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</si>
  <si>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</si>
  <si>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</si>
  <si>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</si>
  <si>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</si>
  <si>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</si>
  <si>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</si>
  <si>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</si>
  <si>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</si>
  <si>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</si>
  <si>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</si>
  <si>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</si>
  <si>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</si>
  <si>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</si>
  <si>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</si>
  <si>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</si>
  <si>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</si>
  <si>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</si>
  <si>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</si>
  <si>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</si>
  <si>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</si>
  <si>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</si>
  <si>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</si>
  <si>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</si>
  <si>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</si>
  <si>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</si>
  <si>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</si>
  <si>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</si>
  <si>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</si>
  <si>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</si>
  <si>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</si>
  <si>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</si>
  <si>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</si>
  <si>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</si>
  <si>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</si>
  <si>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</si>
  <si>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</si>
  <si>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</si>
  <si>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</si>
  <si>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</si>
  <si>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</si>
  <si>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</si>
  <si>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</si>
  <si>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</si>
  <si>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</si>
  <si>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</si>
  <si>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</si>
  <si>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</si>
  <si>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</si>
  <si>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</si>
  <si>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</si>
  <si>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</si>
  <si>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</si>
  <si>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</si>
  <si>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</si>
  <si>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</si>
  <si>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</si>
  <si>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</si>
  <si>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</si>
  <si>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</si>
  <si>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</si>
  <si>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</si>
  <si>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</si>
  <si>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</si>
  <si>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</si>
  <si>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</si>
  <si>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</si>
  <si>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</si>
  <si>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</si>
  <si>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</si>
  <si>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</si>
  <si>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</si>
  <si>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</si>
  <si>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</si>
  <si>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</si>
  <si>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</si>
  <si>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</si>
  <si>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</si>
  <si>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</si>
  <si>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</si>
  <si>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</si>
  <si>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</si>
  <si>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</si>
  <si>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</si>
  <si>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</si>
  <si>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</si>
  <si>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</si>
  <si>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</si>
  <si>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</si>
  <si>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</si>
  <si>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</si>
  <si>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</si>
  <si>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</si>
  <si>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</si>
  <si>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</si>
  <si>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</si>
  <si>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</si>
  <si>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</si>
  <si>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</si>
  <si>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</si>
  <si>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</si>
  <si>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</si>
  <si>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</si>
  <si>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</si>
  <si>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</si>
  <si>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</si>
  <si>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</si>
  <si>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</si>
  <si>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</si>
  <si>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</si>
  <si>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</si>
  <si>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</si>
  <si>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</si>
  <si>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</si>
  <si>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</si>
  <si>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</si>
  <si>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</si>
  <si>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</si>
  <si>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</si>
  <si>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</si>
  <si>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</si>
  <si>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</si>
  <si>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</si>
  <si>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</si>
  <si>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</si>
  <si>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</si>
  <si>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</si>
  <si>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</si>
  <si>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</si>
  <si>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</si>
  <si>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</si>
  <si>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</si>
  <si>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</si>
  <si>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</si>
  <si>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</si>
  <si>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</si>
  <si>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</si>
  <si>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</si>
  <si>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</si>
  <si>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</si>
  <si>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</si>
  <si>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</si>
  <si>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</si>
  <si>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</si>
  <si>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</si>
  <si>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</si>
  <si>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</si>
  <si>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</si>
  <si>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</si>
  <si>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</si>
  <si>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</si>
  <si>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</si>
  <si>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</si>
  <si>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</si>
  <si>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</si>
  <si>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</si>
  <si>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</si>
  <si>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</si>
  <si>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</si>
  <si>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</si>
  <si>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</si>
  <si>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</si>
  <si>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</si>
  <si>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</si>
  <si>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</si>
  <si>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</si>
  <si>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</si>
  <si>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</si>
  <si>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</si>
  <si>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</si>
  <si>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</si>
  <si>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</si>
  <si>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</si>
  <si>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</si>
  <si>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</si>
  <si>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</si>
  <si>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</si>
  <si>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</si>
  <si>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</si>
  <si>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</si>
  <si>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</si>
  <si>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</si>
  <si>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</si>
  <si>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</si>
  <si>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</si>
  <si>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</si>
  <si>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</si>
  <si>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</si>
  <si>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</si>
  <si>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</si>
  <si>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</si>
  <si>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</si>
  <si>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</si>
  <si>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</si>
  <si>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</si>
  <si>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</si>
  <si>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</si>
  <si>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</si>
  <si>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</si>
  <si>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</si>
  <si>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</si>
  <si>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</si>
  <si>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</si>
  <si>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</si>
  <si>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</si>
  <si>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</si>
  <si>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</si>
  <si>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</si>
  <si>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</si>
  <si>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</si>
  <si>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</si>
  <si>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</si>
  <si>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</si>
  <si>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</si>
  <si>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</si>
  <si>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</si>
  <si>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</si>
  <si>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</si>
  <si>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</si>
  <si>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</si>
  <si>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</si>
  <si>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</si>
  <si>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</si>
  <si>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</si>
  <si>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</si>
  <si>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</si>
  <si>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</si>
  <si>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</si>
  <si>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</si>
  <si>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</si>
  <si>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</si>
  <si>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</si>
  <si>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</si>
  <si>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</si>
  <si>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</si>
  <si>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</si>
  <si>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</si>
  <si>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</si>
  <si>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</si>
  <si>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</si>
  <si>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</si>
  <si>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</si>
  <si>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</si>
  <si>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</si>
  <si>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</si>
  <si>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</si>
  <si>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</si>
  <si>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</si>
  <si>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</si>
  <si>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</si>
  <si>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</si>
  <si>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</si>
  <si>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</si>
  <si>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</si>
  <si>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</si>
  <si>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</si>
  <si>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</si>
  <si>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</si>
  <si>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</si>
  <si>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</si>
  <si>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</si>
  <si>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</si>
  <si>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</si>
  <si>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</si>
  <si>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</si>
  <si>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</si>
  <si>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</si>
  <si>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</si>
  <si>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</si>
  <si>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</si>
  <si>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</si>
  <si>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</si>
  <si>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</si>
  <si>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</si>
  <si>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</si>
  <si>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</si>
  <si>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</si>
  <si>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</si>
  <si>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</si>
  <si>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</si>
  <si>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</si>
  <si>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</si>
  <si>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</si>
  <si>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</si>
  <si>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</si>
  <si>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</si>
  <si>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</si>
  <si>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</si>
  <si>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</si>
  <si>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</si>
  <si>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</si>
  <si>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</si>
  <si>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</si>
  <si>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</si>
  <si>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</si>
  <si>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</si>
  <si>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</si>
  <si>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</si>
  <si>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</si>
  <si>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</si>
  <si>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</si>
  <si>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</si>
  <si>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</si>
  <si>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</si>
  <si>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</si>
  <si>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</si>
  <si>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</si>
  <si>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</si>
  <si>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</si>
  <si>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</si>
  <si>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</si>
  <si>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</si>
  <si>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</si>
  <si>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</si>
  <si>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</si>
  <si>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</si>
  <si>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</si>
  <si>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</si>
  <si>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</si>
  <si>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</si>
  <si>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</si>
  <si>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</si>
  <si>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</si>
  <si>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</si>
  <si>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</si>
  <si>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</si>
  <si>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</si>
  <si>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</si>
  <si>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</si>
  <si>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</si>
  <si>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</si>
  <si>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</si>
  <si>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</si>
  <si>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</si>
  <si>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</si>
  <si>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</si>
  <si>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</si>
  <si>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</si>
  <si>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</si>
  <si>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</si>
  <si>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</si>
  <si>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</si>
  <si>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</si>
  <si>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</si>
  <si>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</si>
  <si>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</si>
  <si>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</si>
  <si>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</si>
  <si>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</si>
  <si>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</si>
  <si>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</si>
  <si>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</si>
  <si>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</si>
  <si>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</si>
  <si>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</si>
  <si>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</si>
  <si>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</si>
  <si>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</si>
  <si>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</si>
  <si>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</si>
  <si>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</si>
  <si>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</si>
  <si>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</si>
  <si>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</si>
  <si>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</si>
  <si>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</si>
  <si>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</si>
  <si>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</si>
  <si>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</si>
  <si>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</si>
  <si>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</si>
  <si>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</si>
  <si>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</si>
  <si>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</si>
  <si>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</si>
  <si>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</si>
  <si>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</si>
  <si>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</si>
  <si>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</si>
  <si>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</si>
  <si>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</si>
  <si>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</si>
  <si>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</si>
  <si>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</si>
  <si>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</si>
  <si>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</si>
  <si>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</si>
  <si>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</si>
  <si>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</si>
  <si>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</si>
  <si>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</si>
  <si>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</si>
  <si>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</si>
  <si>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</si>
  <si>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</si>
  <si>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</si>
  <si>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</si>
  <si>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</si>
  <si>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</si>
  <si>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</si>
  <si>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</si>
  <si>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</si>
  <si>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</si>
  <si>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</si>
  <si>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</si>
  <si>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</si>
  <si>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</si>
  <si>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</si>
  <si>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</si>
  <si>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</si>
  <si>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</si>
  <si>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</si>
  <si>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</si>
  <si>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</si>
  <si>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</si>
  <si>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</si>
  <si>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</si>
  <si>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</si>
  <si>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</si>
  <si>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</si>
  <si>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</si>
  <si>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</si>
  <si>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</si>
  <si>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</si>
  <si>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</si>
  <si>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</si>
  <si>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</si>
  <si>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</si>
  <si>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</si>
  <si>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</si>
  <si>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</si>
  <si>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</si>
  <si>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</si>
  <si>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</si>
  <si>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</si>
  <si>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</si>
  <si>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</si>
  <si>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</si>
  <si>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</si>
  <si>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</si>
  <si>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</si>
  <si>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</si>
  <si>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</si>
  <si>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</si>
  <si>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</si>
  <si>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</si>
  <si>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</si>
  <si>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</si>
  <si>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</si>
  <si>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</si>
  <si>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</si>
  <si>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</si>
  <si>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</si>
  <si>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</si>
  <si>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</si>
  <si>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</si>
  <si>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</si>
  <si>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</si>
  <si>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</si>
  <si>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</si>
  <si>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</si>
  <si>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</si>
  <si>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</si>
  <si>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</si>
  <si>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</si>
  <si>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</si>
  <si>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</si>
  <si>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</si>
  <si>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</si>
  <si>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</si>
  <si>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</si>
  <si>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</si>
  <si>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</si>
  <si>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</si>
  <si>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</si>
  <si>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</si>
  <si>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</si>
  <si>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</si>
  <si>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</si>
  <si>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</si>
  <si>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</si>
  <si>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</si>
  <si>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</si>
  <si>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</si>
  <si>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</si>
  <si>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</si>
  <si>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</si>
  <si>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</si>
  <si>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</si>
  <si>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</si>
  <si>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</si>
  <si>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</si>
  <si>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</si>
  <si>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</si>
  <si>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</si>
  <si>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</si>
  <si>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</si>
  <si>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</si>
  <si>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</si>
  <si>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</si>
  <si>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</si>
  <si>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</si>
  <si>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</si>
  <si>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</si>
  <si>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</si>
  <si>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</si>
  <si>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</si>
  <si>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</si>
  <si>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</si>
  <si>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</si>
  <si>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</si>
  <si>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</si>
  <si>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</si>
  <si>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</si>
  <si>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</si>
  <si>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</si>
  <si>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</si>
  <si>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</si>
  <si>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</si>
  <si>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</si>
  <si>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</si>
  <si>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</si>
  <si>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</si>
  <si>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</si>
  <si>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</si>
  <si>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</si>
  <si>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</si>
  <si>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</si>
  <si>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</si>
  <si>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</si>
  <si>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</si>
  <si>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</si>
  <si>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</si>
  <si>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</si>
  <si>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</si>
  <si>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</si>
  <si>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</si>
  <si>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</si>
  <si>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</si>
  <si>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</si>
  <si>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</si>
  <si>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</si>
  <si>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</si>
  <si>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</si>
  <si>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</si>
  <si>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</si>
  <si>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</si>
  <si>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</si>
  <si>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</si>
  <si>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</si>
  <si>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</si>
  <si>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</si>
  <si>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</si>
  <si>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</si>
  <si>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</si>
  <si>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</si>
  <si>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</si>
  <si>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</si>
  <si>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</si>
  <si>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</si>
  <si>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</si>
  <si>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</si>
  <si>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</si>
  <si>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</si>
  <si>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</si>
  <si>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</si>
  <si>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</si>
  <si>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</si>
  <si>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</si>
  <si>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</si>
  <si>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</si>
  <si>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</si>
  <si>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</si>
  <si>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</si>
  <si>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</si>
  <si>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</si>
  <si>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</si>
  <si>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</si>
  <si>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</si>
  <si>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</si>
  <si>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</si>
  <si>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</si>
  <si>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</si>
  <si>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</si>
  <si>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</si>
  <si>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</si>
  <si>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</si>
  <si>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</si>
  <si>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</si>
  <si>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</si>
  <si>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</si>
  <si>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</si>
  <si>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</si>
  <si>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</si>
  <si>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</si>
  <si>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</si>
  <si>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</si>
  <si>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</si>
  <si>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</si>
  <si>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</si>
  <si>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</si>
  <si>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</si>
  <si>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</si>
  <si>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</si>
  <si>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</si>
  <si>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</si>
  <si>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</si>
  <si>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</si>
  <si>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</si>
  <si>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</si>
  <si>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</si>
  <si>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</si>
  <si>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</si>
  <si>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</si>
  <si>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</si>
  <si>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</si>
  <si>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</si>
  <si>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</si>
  <si>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</si>
  <si>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</si>
  <si>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</si>
  <si>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</si>
  <si>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</si>
  <si>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</si>
  <si>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</si>
  <si>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</si>
  <si>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</si>
  <si>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</si>
  <si>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</si>
  <si>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</si>
  <si>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</si>
  <si>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</si>
  <si>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</si>
  <si>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</si>
  <si>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</si>
  <si>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</si>
  <si>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</si>
  <si>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</si>
  <si>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</si>
  <si>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</si>
  <si>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</si>
  <si>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</si>
  <si>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</si>
  <si>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</si>
  <si>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</si>
  <si>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</si>
  <si>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</si>
  <si>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</si>
  <si>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</si>
  <si>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</si>
  <si>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</si>
  <si>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</si>
  <si>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</si>
  <si>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</si>
  <si>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</si>
  <si>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</si>
  <si>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</si>
  <si>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</si>
  <si>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</si>
  <si>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</si>
  <si>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</si>
  <si>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</si>
  <si>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</si>
  <si>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</si>
  <si>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</si>
  <si>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</si>
  <si>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</si>
  <si>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</si>
  <si>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</si>
  <si>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</si>
  <si>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</si>
  <si>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</si>
  <si>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</si>
  <si>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</si>
  <si>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</si>
  <si>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</si>
  <si>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</si>
  <si>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</si>
  <si>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</si>
  <si>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</si>
  <si>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</si>
  <si>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</si>
  <si>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</si>
  <si>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</si>
  <si>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</si>
  <si>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</si>
  <si>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</si>
  <si>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</si>
  <si>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</si>
  <si>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</si>
  <si>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</si>
  <si>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</si>
  <si>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</si>
  <si>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</si>
  <si>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</si>
  <si>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</si>
  <si>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</si>
  <si>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</si>
  <si>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</si>
  <si>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</si>
  <si>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</si>
  <si>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</si>
  <si>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</si>
  <si>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</si>
  <si>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</si>
  <si>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</si>
  <si>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</si>
  <si>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</si>
  <si>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</si>
  <si>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</si>
  <si>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</si>
  <si>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</si>
  <si>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</si>
  <si>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</si>
  <si>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</si>
  <si>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</si>
  <si>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</si>
  <si>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</si>
  <si>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</si>
  <si>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</si>
  <si>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</si>
  <si>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</si>
  <si>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</si>
  <si>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</si>
  <si>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</si>
  <si>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</si>
  <si>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</si>
  <si>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</si>
  <si>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</si>
  <si>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</si>
  <si>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</si>
  <si>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</si>
  <si>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</si>
  <si>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</si>
  <si>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</si>
  <si>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</si>
  <si>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</si>
  <si>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</si>
  <si>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</si>
  <si>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</si>
  <si>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</si>
  <si>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</si>
  <si>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</si>
  <si>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</si>
  <si>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</si>
  <si>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</si>
  <si>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</si>
  <si>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</si>
  <si>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</si>
  <si>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</si>
  <si>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</si>
  <si>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</si>
  <si>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</si>
  <si>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</si>
  <si>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</si>
  <si>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</si>
  <si>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</si>
  <si>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</si>
  <si>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</si>
  <si>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</si>
  <si>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</si>
  <si>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</si>
  <si>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</si>
  <si>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</si>
  <si>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</si>
  <si>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</si>
  <si>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</si>
  <si>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</si>
  <si>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</si>
  <si>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</si>
  <si>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</si>
  <si>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</si>
  <si>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</si>
  <si>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</si>
  <si>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</si>
  <si>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</si>
  <si>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</si>
  <si>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</si>
  <si>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</si>
  <si>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</si>
  <si>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</si>
  <si>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</si>
  <si>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</si>
  <si>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</si>
  <si>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</si>
  <si>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</si>
  <si>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</si>
  <si>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</si>
  <si>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</si>
  <si>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</si>
  <si>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</si>
  <si>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</si>
  <si>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</si>
  <si>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</si>
  <si>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</si>
  <si>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</si>
  <si>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</si>
  <si>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</si>
  <si>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</si>
  <si>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</si>
  <si>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</si>
  <si>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</si>
  <si>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</si>
  <si>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</si>
  <si>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</si>
  <si>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</si>
  <si>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</si>
  <si>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</si>
  <si>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</si>
  <si>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</si>
  <si>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</si>
  <si>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</si>
  <si>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</si>
  <si>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</si>
  <si>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</si>
  <si>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</si>
  <si>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</si>
  <si>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</si>
  <si>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</si>
  <si>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</si>
  <si>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</si>
  <si>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</si>
  <si>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</si>
  <si>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</si>
  <si>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</si>
  <si>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</si>
  <si>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</si>
  <si>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</si>
  <si>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</si>
  <si>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</si>
  <si>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</si>
  <si>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</si>
  <si>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</si>
  <si>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</si>
  <si>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</si>
  <si>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</si>
  <si>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</si>
  <si>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</si>
  <si>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</si>
  <si>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</si>
  <si>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</si>
  <si>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</si>
  <si>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</si>
  <si>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</si>
  <si>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</si>
  <si>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</si>
  <si>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</si>
  <si>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</si>
  <si>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</si>
  <si>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</si>
  <si>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</si>
  <si>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</si>
  <si>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</si>
  <si>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</si>
  <si>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</si>
  <si>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</si>
  <si>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</si>
  <si>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</si>
  <si>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</si>
  <si>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</si>
  <si>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</si>
  <si>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</si>
  <si>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</si>
  <si>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</si>
  <si>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</si>
  <si>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</si>
  <si>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</si>
  <si>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</si>
  <si>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</si>
  <si>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</si>
  <si>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</si>
  <si>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</si>
  <si>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</si>
  <si>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</si>
  <si>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</si>
  <si>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</si>
  <si>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</si>
  <si>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</si>
  <si>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</si>
  <si>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</si>
  <si>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</si>
  <si>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</si>
  <si>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</si>
  <si>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</si>
  <si>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</si>
  <si>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</si>
  <si>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</si>
  <si>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</si>
  <si>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</si>
  <si>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</si>
  <si>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</si>
  <si>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</si>
  <si>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</si>
  <si>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</si>
  <si>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</si>
  <si>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</si>
  <si>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</si>
  <si>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</si>
  <si>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</si>
  <si>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</si>
  <si>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</si>
  <si>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</si>
  <si>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</si>
  <si>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</si>
  <si>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</si>
  <si>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</si>
  <si>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</si>
  <si>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</si>
  <si>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</si>
  <si>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</si>
  <si>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</si>
  <si>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</si>
  <si>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</si>
  <si>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</si>
  <si>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</si>
  <si>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</si>
  <si>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</si>
  <si>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</si>
  <si>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</si>
  <si>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</si>
  <si>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</si>
  <si>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</si>
  <si>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</si>
  <si>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</si>
  <si>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</si>
  <si>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</si>
  <si>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</si>
  <si>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</si>
  <si>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</si>
  <si>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</si>
  <si>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</si>
  <si>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</si>
  <si>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</si>
  <si>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</si>
  <si>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</si>
  <si>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</si>
  <si>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</si>
  <si>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</si>
  <si>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</si>
  <si>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</si>
  <si>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</si>
  <si>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</si>
  <si>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</si>
  <si>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</si>
  <si>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</si>
  <si>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</si>
  <si>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</si>
  <si>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</si>
  <si>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</si>
  <si>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</si>
  <si>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</si>
  <si>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</si>
  <si>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</si>
  <si>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</si>
  <si>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</si>
  <si>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</si>
  <si>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</si>
  <si>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</si>
  <si>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</si>
  <si>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</si>
  <si>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</si>
  <si>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</si>
  <si>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</si>
  <si>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</si>
  <si>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</si>
  <si>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</si>
  <si>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</si>
  <si>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</si>
  <si>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</si>
  <si>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</si>
  <si>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</si>
  <si>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</si>
  <si>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</si>
  <si>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</si>
  <si>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</si>
  <si>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</si>
  <si>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</si>
  <si>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</si>
  <si>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</si>
  <si>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</si>
  <si>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</si>
  <si>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</si>
  <si>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</si>
  <si>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</si>
  <si>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</si>
  <si>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</si>
  <si>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</si>
  <si>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</si>
  <si>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</si>
  <si>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</si>
  <si>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</si>
  <si>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</si>
  <si>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</si>
  <si>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</si>
  <si>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</si>
  <si>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</si>
  <si>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</si>
  <si>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</si>
  <si>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</si>
  <si>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</si>
  <si>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</si>
  <si>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</si>
  <si>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</si>
  <si>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</si>
  <si>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</si>
  <si>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</si>
  <si>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</si>
  <si>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</si>
  <si>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</si>
  <si>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</si>
  <si>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</si>
  <si>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</si>
  <si>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</si>
  <si>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</si>
  <si>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</si>
  <si>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</si>
  <si>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</si>
  <si>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</si>
  <si>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</si>
  <si>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</si>
  <si>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</si>
  <si>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</si>
  <si>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</si>
  <si>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</si>
  <si>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</si>
  <si>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</si>
  <si>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</si>
  <si>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</si>
  <si>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</si>
  <si>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</si>
  <si>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</si>
  <si>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</si>
  <si>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</si>
  <si>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</si>
  <si>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</si>
  <si>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</si>
  <si>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</si>
  <si>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</si>
  <si>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</si>
  <si>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</si>
  <si>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</si>
  <si>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</si>
  <si>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</si>
  <si>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</si>
  <si>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</si>
  <si>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</si>
  <si>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</si>
  <si>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</si>
  <si>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</si>
  <si>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</si>
  <si>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</si>
  <si>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</si>
  <si>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</si>
  <si>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</si>
  <si>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</si>
  <si>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</si>
  <si>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</si>
  <si>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</si>
  <si>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</si>
  <si>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</si>
  <si>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</si>
  <si>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</si>
  <si>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</si>
  <si>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</si>
  <si>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</si>
  <si>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</si>
  <si>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</si>
  <si>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</si>
  <si>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</si>
  <si>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</si>
  <si>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</si>
  <si>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</si>
  <si>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</si>
  <si>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</si>
  <si>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</si>
  <si>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</si>
  <si>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</si>
  <si>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</si>
  <si>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</si>
  <si>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</si>
  <si>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</si>
  <si>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</si>
  <si>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</si>
  <si>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</si>
  <si>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</si>
  <si>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</si>
  <si>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</si>
  <si>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</si>
  <si>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</si>
  <si>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</si>
  <si>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</si>
  <si>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</si>
  <si>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</si>
  <si>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</si>
  <si>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</si>
  <si>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</si>
  <si>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</si>
  <si>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</si>
  <si>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</si>
  <si>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</si>
  <si>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</si>
  <si>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</si>
  <si>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</si>
  <si>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</si>
  <si>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</si>
  <si>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</si>
  <si>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</si>
  <si>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</si>
  <si>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</si>
  <si>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</si>
  <si>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</si>
  <si>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</si>
  <si>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</si>
  <si>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</si>
  <si>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</si>
  <si>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</si>
  <si>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</si>
  <si>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</si>
  <si>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</si>
  <si>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</si>
  <si>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</si>
  <si>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</si>
  <si>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</si>
  <si>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</si>
  <si>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</si>
  <si>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</si>
  <si>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</si>
  <si>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</si>
  <si>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</si>
  <si>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</si>
  <si>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</si>
  <si>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</si>
  <si>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</si>
  <si>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</si>
  <si>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</si>
  <si>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</si>
  <si>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</si>
  <si>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</si>
  <si>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</si>
  <si>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</si>
  <si>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</si>
  <si>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</si>
  <si>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</si>
  <si>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</si>
  <si>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</si>
  <si>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</si>
  <si>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</si>
  <si>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</si>
  <si>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</si>
  <si>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</si>
  <si>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</si>
  <si>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</si>
  <si>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</si>
  <si>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</si>
  <si>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</si>
  <si>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</si>
  <si>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</si>
  <si>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</si>
  <si>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</si>
  <si>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</si>
  <si>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</si>
  <si>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</si>
  <si>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</si>
  <si>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</si>
  <si>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</si>
  <si>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</si>
  <si>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</si>
  <si>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</si>
  <si>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</si>
  <si>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</si>
  <si>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</si>
  <si>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</si>
  <si>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</si>
  <si>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</si>
  <si>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</si>
  <si>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</si>
  <si>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</si>
  <si>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</si>
  <si>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</si>
  <si>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</si>
  <si>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</si>
  <si>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</si>
  <si>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</si>
  <si>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</si>
  <si>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</si>
  <si>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</si>
  <si>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</si>
  <si>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</si>
  <si>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</si>
  <si>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</si>
  <si>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</si>
  <si>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</si>
  <si>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</si>
  <si>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</si>
  <si>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</si>
  <si>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</si>
  <si>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</si>
  <si>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</si>
  <si>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</si>
  <si>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</si>
  <si>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</si>
  <si>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</si>
  <si>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</si>
  <si>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</si>
  <si>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</si>
  <si>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</si>
  <si>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</si>
  <si>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</si>
  <si>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</si>
  <si>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</si>
  <si>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</si>
  <si>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</si>
  <si>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</si>
  <si>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</si>
  <si>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</si>
  <si>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</si>
  <si>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</si>
  <si>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</si>
  <si>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</si>
  <si>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</si>
  <si>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</si>
  <si>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</si>
  <si>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</si>
  <si>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</si>
  <si>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</si>
  <si>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</si>
  <si>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</si>
  <si>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</si>
  <si>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</si>
  <si>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</si>
  <si>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</si>
  <si>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</si>
  <si>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</si>
  <si>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</si>
  <si>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</si>
  <si>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</si>
  <si>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</si>
  <si>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</si>
  <si>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</si>
  <si>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</si>
  <si>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</si>
  <si>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</si>
  <si>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</si>
  <si>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</si>
  <si>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</si>
  <si>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</si>
  <si>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</si>
  <si>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</si>
  <si>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</si>
  <si>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</si>
  <si>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</si>
  <si>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</si>
  <si>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</si>
  <si>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</si>
  <si>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</si>
  <si>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</si>
  <si>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</si>
  <si>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</si>
  <si>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</si>
  <si>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</si>
  <si>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</si>
  <si>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</si>
  <si>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</si>
  <si>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</si>
  <si>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</si>
  <si>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</si>
  <si>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</si>
  <si>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</si>
  <si>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</si>
  <si>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</si>
  <si>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</si>
  <si>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</si>
  <si>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</si>
  <si>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</si>
  <si>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</si>
  <si>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</si>
  <si>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</si>
  <si>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</si>
  <si>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</si>
  <si>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</si>
  <si>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</si>
  <si>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</si>
  <si>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</si>
  <si>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</si>
  <si>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</si>
  <si>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</si>
  <si>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</si>
  <si>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</si>
  <si>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</si>
  <si>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</si>
  <si>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</si>
  <si>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</si>
  <si>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</si>
  <si>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</si>
  <si>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</si>
  <si>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</si>
  <si>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</si>
  <si>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</si>
  <si>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</si>
  <si>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</si>
  <si>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</si>
  <si>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</si>
  <si>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</si>
  <si>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</si>
  <si>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</si>
  <si>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</si>
  <si>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</si>
  <si>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</si>
  <si>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</si>
  <si>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</si>
  <si>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</si>
  <si>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</si>
  <si>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</si>
  <si>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</si>
  <si>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</si>
  <si>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</si>
  <si>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</si>
  <si>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</si>
  <si>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</si>
  <si>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</si>
  <si>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</si>
  <si>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</si>
  <si>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</si>
  <si>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</si>
  <si>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</si>
  <si>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</si>
  <si>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</si>
  <si>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</si>
  <si>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</si>
  <si>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</si>
  <si>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</si>
  <si>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</si>
  <si>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</si>
  <si>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</si>
  <si>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</si>
  <si>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</si>
  <si>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</si>
  <si>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</si>
  <si>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</si>
  <si>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</si>
  <si>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</si>
  <si>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</si>
  <si>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</si>
  <si>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</si>
  <si>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</si>
  <si>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</si>
  <si>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</si>
  <si>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</si>
  <si>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</si>
  <si>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</si>
  <si>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</si>
  <si>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</si>
  <si>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</si>
  <si>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</si>
  <si>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</si>
  <si>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</si>
  <si>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</si>
  <si>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</si>
  <si>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</si>
  <si>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</si>
  <si>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</si>
  <si>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</si>
  <si>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</si>
  <si>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</si>
  <si>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</si>
  <si>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</si>
  <si>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</si>
  <si>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</si>
  <si>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</si>
  <si>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</si>
  <si>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</si>
  <si>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</si>
  <si>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</si>
  <si>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</si>
  <si>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</si>
  <si>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</si>
  <si>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</si>
  <si>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</si>
  <si>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</si>
  <si>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</si>
  <si>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</si>
  <si>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</si>
  <si>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</si>
  <si>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</si>
  <si>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</si>
  <si>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</si>
  <si>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</si>
  <si>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</si>
  <si>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</si>
  <si>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</si>
  <si>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</si>
  <si>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</si>
  <si>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</si>
  <si>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</si>
  <si>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</si>
  <si>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</si>
  <si>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</si>
  <si>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</si>
  <si>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</si>
  <si>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</si>
  <si>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</si>
  <si>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</si>
  <si>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</si>
  <si>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</si>
  <si>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</si>
  <si>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</si>
  <si>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</si>
  <si>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</si>
  <si>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</si>
  <si>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</si>
  <si>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</si>
  <si>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</si>
  <si>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</si>
  <si>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</si>
  <si>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</si>
  <si>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</si>
  <si>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</si>
  <si>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</si>
  <si>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</si>
  <si>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</si>
  <si>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</si>
  <si>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</si>
  <si>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</si>
  <si>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</si>
  <si>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</si>
  <si>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</si>
  <si>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</si>
  <si>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</si>
  <si>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</si>
  <si>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</si>
  <si>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</si>
  <si>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</si>
  <si>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</si>
  <si>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</si>
  <si>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</si>
  <si>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</si>
  <si>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</si>
  <si>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</si>
  <si>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</si>
  <si>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</si>
  <si>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</si>
  <si>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</si>
  <si>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</si>
  <si>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</si>
  <si>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</si>
  <si>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</si>
  <si>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</si>
  <si>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</si>
  <si>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</si>
  <si>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</si>
  <si>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</si>
  <si>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</si>
  <si>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</si>
  <si>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</si>
  <si>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</si>
  <si>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</si>
  <si>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</si>
  <si>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</si>
  <si>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</si>
  <si>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</si>
  <si>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</si>
  <si>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</si>
  <si>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</si>
  <si>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</si>
  <si>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</si>
  <si>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</si>
  <si>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</si>
  <si>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</si>
  <si>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</si>
  <si>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</si>
  <si>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</si>
  <si>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</si>
  <si>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</si>
  <si>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</si>
  <si>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</si>
  <si>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</si>
  <si>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</si>
  <si>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</si>
  <si>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</si>
  <si>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</si>
  <si>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</si>
  <si>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</si>
  <si>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</si>
  <si>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</si>
  <si>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</si>
  <si>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</si>
  <si>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</si>
  <si>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</si>
  <si>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</si>
  <si>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</si>
  <si>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</si>
  <si>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</si>
  <si>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</si>
  <si>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</si>
  <si>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</si>
  <si>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</si>
  <si>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</si>
  <si>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</si>
  <si>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</si>
  <si>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</si>
  <si>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</si>
  <si>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</si>
  <si>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</si>
  <si>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</si>
  <si>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</si>
  <si>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</si>
  <si>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</si>
  <si>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</si>
  <si>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</si>
  <si>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</si>
  <si>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</si>
  <si>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</si>
  <si>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</si>
  <si>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</si>
  <si>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</si>
  <si>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</si>
  <si>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</si>
  <si>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</si>
  <si>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</si>
  <si>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</si>
  <si>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</si>
  <si>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</si>
  <si>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</si>
  <si>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</si>
  <si>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</si>
  <si>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</si>
  <si>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</si>
  <si>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</si>
  <si>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</si>
  <si>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</si>
  <si>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</si>
  <si>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</si>
  <si>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</si>
  <si>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</si>
  <si>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</si>
  <si>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</si>
  <si>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</si>
  <si>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</si>
  <si>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</si>
  <si>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</si>
  <si>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</si>
  <si>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</si>
  <si>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</si>
  <si>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</si>
  <si>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</si>
  <si>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</si>
  <si>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</si>
  <si>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</si>
  <si>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</si>
  <si>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</si>
  <si>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</si>
  <si>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</si>
  <si>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</si>
  <si>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</si>
  <si>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</si>
  <si>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</si>
  <si>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</si>
  <si>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</si>
  <si>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</si>
  <si>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</si>
  <si>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</si>
  <si>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</si>
  <si>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</si>
  <si>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</si>
  <si>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</si>
  <si>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</si>
  <si>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</si>
  <si>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</si>
  <si>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</si>
  <si>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</si>
  <si>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</si>
  <si>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</si>
  <si>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</si>
  <si>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</si>
  <si>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</si>
  <si>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</si>
  <si>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</si>
  <si>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</si>
  <si>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</si>
  <si>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</si>
  <si>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</si>
  <si>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</si>
  <si>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</si>
  <si>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</si>
  <si>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</si>
  <si>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</si>
  <si>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</si>
  <si>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</si>
  <si>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</si>
  <si>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</si>
  <si>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</si>
  <si>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</si>
  <si>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</si>
  <si>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</si>
  <si>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</si>
  <si>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</si>
  <si>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</si>
  <si>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</si>
  <si>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</si>
  <si>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</si>
  <si>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</si>
  <si>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</si>
  <si>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</si>
  <si>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</si>
  <si>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</si>
  <si>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</si>
  <si>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</si>
  <si>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</si>
  <si>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</si>
  <si>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</si>
  <si>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</si>
  <si>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</si>
  <si>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</si>
  <si>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</si>
  <si>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</si>
  <si>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</si>
  <si>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</si>
  <si>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</si>
  <si>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</si>
  <si>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</si>
  <si>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</si>
  <si>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</si>
  <si>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</si>
  <si>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</si>
  <si>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</si>
  <si>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</si>
  <si>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</si>
  <si>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</si>
  <si>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</si>
  <si>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</si>
  <si>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</si>
  <si>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</si>
  <si>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</si>
  <si>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</si>
  <si>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</si>
  <si>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</si>
  <si>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</si>
  <si>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</si>
  <si>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</si>
  <si>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</si>
  <si>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</si>
  <si>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</si>
  <si>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</si>
  <si>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</si>
  <si>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</si>
  <si>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</si>
  <si>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</si>
  <si>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</si>
  <si>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</si>
  <si>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</si>
  <si>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</si>
  <si>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</si>
  <si>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</si>
  <si>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</si>
  <si>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</si>
  <si>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</si>
  <si>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</si>
  <si>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</si>
  <si>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</si>
  <si>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</si>
  <si>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</si>
  <si>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</si>
  <si>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</si>
  <si>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</si>
  <si>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</si>
  <si>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</si>
  <si>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</si>
  <si>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</si>
  <si>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</si>
  <si>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</si>
  <si>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</si>
  <si>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</si>
  <si>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</si>
  <si>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</si>
  <si>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</si>
  <si>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</si>
  <si>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</si>
  <si>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</si>
  <si>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</si>
  <si>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</si>
  <si>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</si>
  <si>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</si>
  <si>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</si>
  <si>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</si>
  <si>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</si>
  <si>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</si>
  <si>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</si>
  <si>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</si>
  <si>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</si>
  <si>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</si>
  <si>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</si>
  <si>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</si>
  <si>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</si>
  <si>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</si>
  <si>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</si>
  <si>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</si>
  <si>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</si>
  <si>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</si>
  <si>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</si>
  <si>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</si>
  <si>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</si>
  <si>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</si>
  <si>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</si>
  <si>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</si>
  <si>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</si>
  <si>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</si>
  <si>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</si>
  <si>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</si>
  <si>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</si>
  <si>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</si>
  <si>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</si>
  <si>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</si>
  <si>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</si>
  <si>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</si>
  <si>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</si>
  <si>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</si>
  <si>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</si>
  <si>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</si>
  <si>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</si>
  <si>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</si>
  <si>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</si>
  <si>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</si>
  <si>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</si>
  <si>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</si>
  <si>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</si>
  <si>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</si>
  <si>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</si>
  <si>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</si>
  <si>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</si>
  <si>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</si>
  <si>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</si>
  <si>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</si>
  <si>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</si>
  <si>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</si>
  <si>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</si>
  <si>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</si>
  <si>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</si>
  <si>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</si>
  <si>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</si>
  <si>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</si>
  <si>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</si>
  <si>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</si>
  <si>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</si>
  <si>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</si>
  <si>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</si>
  <si>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</si>
  <si>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</si>
  <si>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</si>
  <si>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</si>
  <si>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</si>
  <si>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</si>
  <si>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</si>
  <si>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</si>
  <si>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</si>
  <si>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</si>
  <si>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</si>
  <si>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</si>
  <si>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</si>
  <si>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</si>
  <si>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</si>
  <si>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</si>
  <si>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</si>
  <si>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</si>
  <si>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</si>
  <si>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</si>
  <si>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</si>
  <si>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</si>
  <si>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</si>
  <si>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</si>
  <si>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</si>
  <si>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</si>
  <si>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</si>
  <si>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</si>
  <si>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</si>
  <si>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</si>
  <si>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</si>
  <si>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</si>
  <si>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</si>
  <si>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</si>
  <si>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</si>
  <si>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</si>
  <si>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</si>
  <si>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</si>
  <si>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</si>
  <si>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</si>
  <si>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</si>
  <si>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</si>
  <si>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</si>
  <si>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</si>
  <si>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</si>
  <si>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</si>
  <si>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</si>
  <si>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</si>
  <si>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</si>
  <si>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</si>
  <si>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</si>
  <si>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</si>
  <si>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</si>
  <si>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</si>
  <si>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</si>
  <si>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</si>
  <si>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</si>
  <si>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</si>
  <si>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</si>
  <si>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</si>
  <si>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</si>
  <si>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</si>
  <si>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</si>
  <si>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</si>
  <si>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</si>
  <si>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</si>
  <si>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</si>
  <si>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</si>
  <si>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</si>
  <si>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</si>
  <si>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</si>
  <si>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</si>
  <si>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</si>
  <si>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</si>
  <si>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</si>
  <si>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</si>
  <si>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</si>
  <si>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</si>
  <si>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</si>
  <si>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</si>
  <si>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</si>
  <si>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</si>
  <si>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</si>
  <si>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</si>
  <si>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</si>
  <si>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</si>
  <si>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</si>
  <si>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</si>
  <si>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</si>
  <si>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</si>
  <si>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</si>
  <si>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</si>
  <si>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</si>
  <si>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</si>
  <si>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</si>
  <si>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</si>
  <si>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</si>
  <si>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</si>
  <si>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</si>
  <si>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</si>
  <si>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</si>
  <si>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</si>
  <si>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</si>
  <si>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</si>
  <si>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</si>
  <si>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</si>
  <si>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</si>
  <si>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</si>
  <si>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</si>
  <si>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</si>
  <si>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</si>
  <si>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</si>
  <si>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</si>
  <si>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</si>
  <si>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</si>
  <si>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</si>
  <si>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</si>
  <si>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</si>
  <si>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</si>
  <si>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</si>
  <si>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</si>
  <si>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</si>
  <si>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</si>
  <si>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</si>
  <si>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</si>
  <si>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</si>
  <si>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</si>
  <si>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</si>
  <si>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</si>
  <si>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</si>
  <si>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</si>
  <si>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</si>
  <si>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</si>
  <si>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</si>
  <si>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</si>
  <si>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</si>
  <si>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</si>
  <si>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</si>
  <si>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</si>
  <si>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</si>
  <si>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</si>
  <si>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</si>
  <si>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</si>
  <si>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</si>
  <si>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</si>
  <si>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</si>
  <si>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</si>
  <si>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</si>
  <si>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</si>
  <si>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</si>
  <si>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</si>
  <si>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</si>
  <si>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</si>
  <si>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</si>
  <si>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</si>
  <si>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</si>
  <si>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</si>
  <si>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</si>
  <si>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</si>
  <si>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</si>
  <si>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</si>
  <si>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</si>
  <si>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</si>
  <si>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</si>
  <si>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</si>
  <si>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</si>
  <si>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</si>
  <si>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</si>
  <si>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</si>
  <si>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</si>
  <si>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</si>
  <si>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</si>
  <si>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</si>
  <si>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</si>
  <si>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</si>
  <si>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</si>
  <si>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</si>
  <si>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</si>
  <si>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</si>
  <si>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</si>
  <si>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</si>
  <si>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</si>
  <si>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</si>
  <si>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</si>
  <si>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</si>
  <si>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</si>
  <si>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</si>
  <si>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</si>
  <si>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</si>
  <si>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</si>
  <si>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</si>
  <si>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</si>
  <si>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</si>
  <si>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</si>
  <si>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</si>
  <si>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</si>
  <si>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</si>
  <si>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</si>
  <si>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</si>
  <si>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</si>
  <si>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</si>
  <si>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</si>
  <si>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</si>
  <si>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</si>
  <si>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</si>
  <si>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</si>
  <si>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</si>
  <si>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</si>
  <si>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</si>
  <si>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</si>
  <si>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</si>
  <si>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</si>
  <si>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</si>
  <si>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</si>
  <si>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</si>
  <si>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</si>
  <si>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</si>
  <si>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</si>
  <si>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</si>
  <si>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</si>
  <si>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</si>
  <si>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</si>
  <si>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</si>
  <si>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</si>
  <si>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</si>
  <si>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</si>
  <si>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</si>
  <si>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</si>
  <si>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</si>
  <si>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</si>
  <si>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</si>
  <si>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</si>
  <si>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</si>
  <si>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</si>
  <si>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</si>
  <si>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</si>
  <si>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</si>
  <si>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</si>
  <si>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</si>
  <si>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</si>
  <si>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</si>
  <si>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</si>
  <si>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</si>
  <si>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</si>
  <si>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</si>
  <si>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</si>
  <si>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</si>
  <si>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</si>
  <si>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</si>
  <si>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</si>
  <si>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</si>
  <si>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</si>
  <si>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</si>
  <si>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</si>
  <si>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</si>
  <si>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</si>
  <si>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</si>
  <si>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</si>
  <si>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</si>
  <si>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</si>
  <si>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</si>
  <si>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</si>
  <si>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</si>
  <si>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</si>
  <si>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</si>
  <si>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</si>
  <si>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</si>
  <si>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</si>
  <si>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</si>
  <si>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</si>
  <si>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</si>
  <si>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</si>
  <si>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</si>
  <si>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</si>
  <si>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</si>
  <si>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</si>
  <si>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</si>
  <si>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</si>
  <si>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</si>
  <si>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</si>
  <si>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</si>
  <si>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</si>
  <si>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</si>
  <si>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</si>
  <si>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</si>
  <si>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</si>
  <si>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</si>
  <si>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</si>
  <si>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</si>
  <si>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</si>
  <si>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</si>
  <si>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</si>
  <si>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</si>
  <si>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</si>
  <si>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</si>
  <si>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</si>
  <si>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</si>
  <si>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</si>
  <si>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</si>
  <si>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</si>
  <si>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</si>
  <si>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</si>
  <si>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</si>
  <si>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</si>
  <si>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</si>
  <si>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</si>
  <si>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</si>
  <si>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</si>
  <si>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</si>
  <si>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</si>
  <si>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</si>
  <si>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</si>
  <si>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</si>
  <si>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</si>
  <si>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</si>
  <si>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</si>
  <si>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</si>
  <si>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</si>
  <si>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</si>
  <si>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</si>
  <si>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</si>
  <si>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</si>
  <si>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</si>
  <si>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</si>
  <si>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</si>
  <si>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</si>
  <si>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</si>
  <si>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</si>
  <si>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</si>
  <si>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</si>
  <si>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</si>
  <si>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</si>
  <si>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</si>
  <si>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</si>
  <si>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</si>
  <si>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</si>
  <si>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</si>
  <si>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</si>
  <si>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</si>
  <si>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</si>
  <si>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</si>
  <si>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</si>
  <si>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</si>
  <si>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</si>
  <si>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</si>
  <si>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</si>
  <si>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</si>
  <si>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</si>
  <si>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</si>
  <si>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</si>
  <si>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</si>
  <si>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</si>
  <si>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</si>
  <si>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</si>
  <si>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</si>
  <si>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</si>
  <si>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</si>
  <si>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</si>
  <si>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</si>
  <si>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</si>
  <si>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</si>
  <si>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</si>
  <si>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</si>
  <si>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</si>
  <si>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</si>
  <si>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</si>
  <si>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</si>
  <si>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</si>
  <si>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</si>
  <si>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</si>
  <si>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</si>
  <si>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</si>
  <si>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</si>
  <si>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</si>
  <si>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</si>
  <si>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</si>
  <si>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</si>
  <si>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</si>
  <si>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</si>
  <si>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</si>
  <si>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</si>
  <si>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</si>
  <si>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</si>
  <si>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</si>
  <si>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</si>
  <si>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</si>
  <si>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</si>
  <si>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</si>
  <si>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</si>
  <si>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</si>
  <si>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</si>
  <si>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</si>
  <si>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</si>
  <si>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</si>
  <si>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</si>
  <si>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</si>
  <si>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</si>
  <si>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</si>
  <si>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</si>
  <si>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</si>
  <si>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</si>
  <si>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</si>
  <si>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</si>
  <si>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</si>
  <si>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</si>
  <si>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</si>
  <si>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</si>
  <si>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</si>
  <si>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</si>
  <si>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</si>
  <si>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</si>
  <si>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</si>
  <si>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</si>
  <si>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</si>
  <si>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</si>
  <si>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</si>
  <si>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</si>
  <si>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</si>
  <si>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</si>
  <si>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</si>
  <si>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</si>
  <si>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</si>
  <si>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</si>
  <si>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</si>
  <si>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</si>
  <si>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</si>
  <si>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</si>
  <si>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</si>
  <si>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</si>
  <si>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</si>
  <si>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</si>
  <si>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</si>
  <si>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</si>
  <si>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</si>
  <si>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</si>
  <si>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</si>
  <si>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</si>
  <si>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</si>
  <si>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</si>
  <si>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</si>
  <si>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</si>
  <si>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</si>
  <si>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</si>
  <si>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</si>
  <si>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</si>
  <si>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</si>
  <si>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</si>
  <si>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</si>
  <si>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</si>
  <si>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</si>
  <si>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</si>
  <si>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</si>
  <si>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</si>
  <si>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</si>
  <si>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</si>
  <si>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</si>
  <si>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</si>
  <si>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</si>
  <si>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</si>
  <si>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</si>
  <si>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</si>
  <si>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</si>
  <si>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</si>
  <si>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</si>
  <si>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</si>
  <si>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</si>
  <si>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</si>
  <si>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</si>
  <si>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</si>
  <si>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</si>
  <si>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</si>
  <si>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</si>
  <si>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</si>
  <si>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</si>
  <si>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</si>
  <si>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</si>
  <si>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</si>
  <si>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</si>
  <si>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</si>
  <si>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</si>
  <si>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</si>
  <si>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</si>
  <si>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</si>
  <si>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</si>
  <si>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</si>
  <si>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</si>
  <si>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</si>
  <si>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</si>
  <si>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</si>
  <si>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</si>
  <si>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</si>
  <si>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</si>
  <si>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</si>
  <si>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</si>
  <si>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</si>
  <si>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</si>
  <si>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</si>
  <si>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</si>
  <si>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</si>
  <si>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</si>
  <si>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</si>
  <si>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</si>
  <si>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</si>
  <si>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</si>
  <si>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</si>
  <si>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</si>
  <si>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</si>
  <si>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</si>
  <si>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</si>
  <si>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</si>
  <si>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</si>
  <si>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</si>
  <si>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</si>
  <si>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</si>
  <si>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</si>
  <si>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</si>
  <si>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</si>
  <si>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</si>
  <si>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</si>
  <si>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</si>
  <si>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</si>
  <si>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</si>
  <si>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</si>
  <si>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</si>
  <si>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</si>
  <si>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</si>
  <si>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</si>
  <si>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</si>
  <si>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</si>
  <si>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</si>
  <si>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</si>
  <si>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</si>
  <si>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</si>
  <si>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</si>
  <si>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</si>
  <si>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</si>
  <si>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</si>
  <si>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</si>
  <si>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</si>
  <si>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</si>
  <si>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</si>
  <si>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</si>
  <si>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</si>
  <si>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</si>
  <si>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</si>
  <si>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</si>
  <si>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</si>
  <si>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</si>
  <si>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</si>
  <si>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</si>
  <si>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</si>
  <si>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</si>
  <si>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</si>
  <si>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</si>
  <si>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</si>
  <si>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</si>
  <si>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</si>
  <si>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</si>
  <si>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</si>
  <si>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</si>
  <si>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</si>
  <si>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</si>
  <si>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</si>
  <si>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</si>
  <si>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</si>
  <si>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</si>
  <si>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</si>
  <si>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</si>
  <si>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</si>
  <si>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</si>
  <si>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</si>
  <si>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</si>
  <si>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</si>
  <si>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</si>
  <si>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</si>
  <si>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</si>
  <si>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</si>
  <si>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</si>
  <si>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</si>
  <si>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</si>
  <si>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</si>
  <si>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</si>
  <si>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</si>
  <si>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</si>
  <si>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</si>
  <si>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</si>
  <si>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</si>
  <si>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</si>
  <si>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</si>
  <si>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</si>
  <si>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</si>
  <si>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</si>
  <si>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</si>
  <si>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</si>
  <si>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</si>
  <si>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</si>
  <si>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</si>
  <si>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</si>
  <si>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</si>
  <si>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</si>
  <si>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</si>
  <si>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</si>
  <si>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</si>
  <si>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</si>
  <si>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</si>
  <si>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</si>
  <si>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</si>
  <si>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</si>
  <si>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</si>
  <si>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</si>
  <si>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</si>
  <si>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</si>
  <si>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</si>
  <si>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</si>
  <si>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</si>
  <si>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</si>
  <si>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</si>
  <si>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</si>
  <si>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</si>
  <si>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</si>
  <si>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</si>
  <si>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</si>
  <si>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</si>
  <si>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</si>
  <si>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</si>
  <si>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</si>
  <si>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</si>
  <si>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</si>
  <si>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</si>
  <si>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</si>
  <si>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</si>
  <si>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</si>
  <si>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</si>
  <si>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</si>
  <si>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</si>
  <si>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</si>
  <si>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</si>
  <si>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</si>
  <si>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</si>
  <si>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</si>
  <si>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</si>
  <si>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</si>
  <si>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</si>
  <si>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</si>
  <si>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</si>
  <si>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</si>
  <si>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</si>
  <si>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</si>
  <si>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</si>
  <si>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</si>
  <si>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</si>
  <si>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</si>
  <si>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</si>
  <si>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</si>
  <si>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</si>
  <si>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</si>
  <si>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</si>
  <si>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</si>
  <si>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</si>
  <si>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</si>
  <si>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</si>
  <si>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</si>
  <si>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</si>
  <si>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</si>
  <si>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</si>
  <si>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</si>
  <si>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</si>
  <si>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</si>
  <si>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</si>
  <si>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</si>
  <si>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</si>
  <si>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</si>
  <si>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</si>
  <si>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</si>
  <si>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</si>
  <si>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</si>
  <si>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</si>
  <si>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</si>
  <si>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</si>
  <si>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</si>
  <si>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</si>
  <si>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</si>
  <si>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</si>
  <si>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</si>
  <si>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</si>
  <si>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</si>
  <si>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</si>
  <si>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</si>
  <si>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</si>
  <si>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</si>
  <si>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</si>
  <si>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</si>
  <si>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</si>
  <si>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</si>
  <si>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</si>
  <si>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</si>
  <si>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</si>
  <si>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</si>
  <si>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</si>
  <si>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</si>
  <si>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</si>
  <si>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</si>
  <si>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</si>
  <si>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</si>
  <si>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</si>
  <si>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</si>
  <si>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</si>
  <si>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</si>
  <si>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</si>
  <si>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</si>
  <si>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</si>
  <si>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</si>
  <si>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</si>
  <si>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</si>
  <si>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</si>
  <si>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</si>
  <si>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</si>
  <si>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</si>
  <si>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</si>
  <si>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</si>
  <si>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</si>
  <si>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</si>
  <si>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</si>
  <si>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</si>
  <si>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</si>
  <si>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</si>
  <si>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</si>
  <si>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</si>
  <si>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</si>
  <si>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</si>
  <si>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</si>
  <si>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</si>
  <si>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</si>
  <si>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</si>
  <si>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</si>
  <si>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</si>
  <si>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</si>
  <si>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</si>
  <si>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</si>
  <si>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</si>
  <si>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</si>
  <si>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</si>
  <si>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</si>
  <si>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</si>
  <si>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</si>
  <si>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</si>
  <si>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</si>
  <si>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</si>
  <si>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</si>
  <si>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</si>
  <si>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</si>
  <si>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</si>
  <si>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</si>
  <si>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</si>
  <si>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</si>
  <si>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</si>
  <si>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</si>
  <si>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</si>
  <si>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</si>
  <si>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</si>
  <si>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</si>
  <si>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</si>
  <si>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</si>
  <si>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</si>
  <si>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</si>
  <si>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</si>
  <si>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</si>
  <si>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</si>
  <si>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</si>
  <si>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</si>
  <si>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</si>
  <si>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</si>
  <si>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</si>
  <si>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</si>
  <si>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</si>
  <si>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</si>
  <si>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</si>
  <si>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</si>
  <si>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</si>
  <si>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</si>
  <si>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</si>
  <si>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</si>
  <si>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</si>
  <si>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</si>
  <si>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</si>
  <si>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</si>
  <si>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</si>
  <si>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</si>
  <si>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</si>
  <si>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</si>
  <si>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</si>
  <si>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</si>
  <si>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</si>
  <si>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</si>
  <si>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</si>
  <si>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</si>
  <si>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</si>
  <si>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</si>
  <si>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</si>
  <si>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</si>
  <si>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</si>
  <si>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</si>
  <si>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</si>
  <si>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</si>
  <si>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</si>
  <si>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</si>
  <si>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</si>
  <si>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</si>
  <si>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</si>
  <si>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</si>
  <si>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</si>
  <si>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</si>
  <si>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</si>
  <si>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</si>
  <si>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</si>
  <si>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</si>
  <si>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</si>
  <si>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</si>
  <si>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</si>
  <si>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</si>
  <si>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</si>
  <si>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</si>
  <si>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</si>
  <si>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</si>
  <si>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</si>
  <si>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</si>
  <si>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</si>
  <si>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</si>
  <si>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</si>
  <si>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</si>
  <si>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</si>
  <si>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</si>
  <si>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</si>
  <si>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</si>
  <si>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</si>
  <si>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</si>
  <si>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</si>
  <si>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</si>
  <si>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</si>
  <si>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</si>
  <si>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</si>
  <si>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</si>
  <si>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</si>
  <si>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</si>
  <si>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</si>
  <si>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</si>
  <si>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</si>
  <si>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</si>
  <si>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</si>
  <si>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</si>
  <si>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</si>
  <si>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</si>
  <si>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</si>
  <si>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</si>
  <si>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</si>
  <si>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</si>
  <si>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</si>
  <si>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</si>
  <si>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</si>
  <si>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</si>
  <si>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</si>
  <si>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</si>
  <si>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</si>
  <si>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</si>
  <si>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</si>
  <si>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</si>
  <si>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</si>
  <si>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</si>
  <si>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</si>
  <si>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</si>
  <si>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</si>
  <si>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</si>
  <si>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</si>
  <si>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</si>
  <si>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</si>
  <si>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</si>
  <si>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</si>
  <si>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</si>
  <si>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</si>
  <si>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</si>
  <si>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</si>
  <si>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</si>
  <si>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</si>
  <si>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</si>
  <si>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</si>
  <si>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</si>
  <si>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</si>
  <si>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</si>
  <si>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</si>
  <si>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</si>
  <si>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</si>
  <si>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</si>
  <si>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</si>
  <si>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</si>
  <si>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</si>
  <si>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</si>
  <si>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</si>
  <si>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</si>
  <si>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</si>
  <si>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</si>
  <si>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</si>
  <si>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</si>
  <si>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</si>
  <si>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</si>
  <si>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</si>
  <si>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</si>
  <si>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</si>
  <si>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</si>
  <si>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</si>
  <si>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</si>
  <si>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</si>
  <si>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</si>
  <si>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</si>
  <si>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</si>
  <si>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</si>
  <si>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</si>
  <si>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</si>
  <si>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</si>
  <si>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</si>
  <si>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</si>
  <si>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</si>
  <si>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</si>
  <si>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</si>
  <si>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</si>
  <si>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</si>
  <si>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</si>
  <si>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</si>
  <si>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</si>
  <si>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</si>
  <si>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</si>
  <si>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</si>
  <si>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</si>
  <si>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</si>
  <si>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</si>
  <si>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</si>
  <si>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</si>
  <si>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</si>
  <si>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</si>
  <si>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</si>
  <si>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</si>
  <si>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</si>
  <si>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</si>
  <si>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</si>
  <si>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</si>
  <si>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</si>
  <si>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</si>
  <si>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</si>
  <si>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</si>
  <si>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</si>
  <si>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</si>
  <si>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</si>
  <si>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</si>
  <si>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</si>
  <si>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</si>
  <si>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</si>
  <si>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</si>
  <si>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</si>
  <si>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</si>
  <si>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</si>
  <si>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</si>
  <si>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</si>
  <si>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</si>
  <si>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</si>
  <si>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</si>
  <si>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</si>
  <si>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</si>
  <si>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</si>
  <si>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</si>
  <si>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</si>
  <si>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</si>
  <si>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</si>
  <si>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</si>
  <si>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</si>
  <si>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</si>
  <si>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</si>
  <si>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</si>
  <si>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</si>
  <si>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</si>
  <si>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</si>
  <si>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</si>
  <si>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</si>
  <si>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</si>
  <si>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</si>
  <si>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</si>
  <si>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</si>
  <si>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</si>
  <si>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</si>
  <si>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</si>
  <si>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</si>
  <si>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</si>
  <si>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</si>
  <si>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</si>
  <si>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</si>
  <si>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</si>
  <si>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</si>
  <si>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</si>
  <si>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</si>
  <si>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</si>
  <si>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</si>
  <si>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</si>
  <si>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</si>
  <si>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</si>
  <si>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</si>
  <si>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</si>
  <si>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</si>
  <si>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</si>
  <si>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</si>
  <si>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</si>
  <si>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</si>
  <si>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</si>
  <si>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</si>
  <si>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</si>
  <si>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</si>
  <si>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</si>
  <si>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</si>
  <si>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</si>
  <si>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</si>
  <si>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</si>
  <si>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</si>
  <si>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</si>
  <si>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</si>
  <si>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</si>
  <si>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</si>
  <si>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</si>
  <si>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</si>
  <si>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</si>
  <si>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</si>
  <si>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</si>
  <si>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</si>
  <si>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</si>
  <si>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</si>
  <si>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</si>
  <si>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</si>
  <si>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</si>
  <si>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</si>
  <si>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</si>
  <si>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</si>
  <si>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</si>
  <si>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</si>
  <si>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</si>
  <si>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</si>
  <si>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</si>
  <si>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</si>
  <si>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</si>
  <si>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</si>
  <si>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</si>
  <si>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</si>
  <si>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</si>
  <si>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</si>
  <si>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</si>
  <si>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</si>
  <si>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</si>
  <si>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</si>
  <si>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</si>
  <si>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</si>
  <si>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</si>
  <si>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</si>
  <si>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</si>
  <si>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</si>
  <si>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</si>
  <si>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</si>
  <si>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</si>
  <si>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</si>
  <si>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</si>
  <si>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</si>
  <si>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</si>
  <si>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</si>
  <si>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</si>
  <si>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</si>
  <si>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</si>
  <si>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</si>
  <si>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</si>
  <si>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</si>
  <si>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</si>
  <si>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</si>
  <si>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</si>
  <si>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</si>
  <si>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</si>
  <si>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</si>
  <si>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</si>
  <si>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</si>
  <si>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</si>
  <si>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</si>
  <si>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</si>
  <si>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</si>
  <si>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</si>
  <si>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</si>
  <si>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</si>
  <si>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</si>
  <si>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</si>
  <si>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</si>
  <si>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</si>
  <si>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</si>
  <si>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</si>
  <si>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</si>
  <si>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</si>
  <si>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</si>
  <si>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</si>
  <si>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</si>
  <si>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</si>
  <si>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</si>
  <si>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</si>
  <si>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</si>
  <si>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</si>
  <si>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</si>
  <si>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</si>
  <si>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</si>
  <si>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</si>
  <si>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</si>
  <si>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</si>
  <si>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</si>
  <si>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</si>
  <si>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</si>
  <si>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</si>
  <si>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</si>
  <si>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</si>
  <si>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</si>
  <si>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</si>
  <si>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</si>
  <si>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</si>
  <si>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</si>
  <si>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</si>
  <si>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</si>
  <si>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</si>
  <si>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</si>
  <si>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</si>
  <si>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</si>
  <si>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</si>
  <si>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</si>
  <si>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</si>
  <si>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</si>
  <si>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</si>
  <si>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</si>
  <si>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</si>
  <si>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</si>
  <si>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</si>
  <si>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</si>
  <si>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</si>
  <si>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</si>
  <si>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</si>
  <si>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</si>
  <si>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</si>
  <si>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</si>
  <si>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</si>
  <si>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</si>
  <si>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</si>
  <si>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</si>
  <si>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</si>
  <si>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</si>
  <si>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</si>
  <si>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</si>
  <si>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</si>
  <si>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</si>
  <si>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</si>
  <si>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</si>
  <si>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</si>
  <si>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</si>
  <si>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</si>
  <si>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</si>
  <si>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</si>
  <si>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</si>
  <si>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</si>
  <si>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</si>
  <si>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</si>
  <si>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</si>
  <si>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</si>
  <si>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</si>
  <si>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</si>
  <si>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</si>
  <si>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</si>
  <si>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</si>
  <si>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</si>
  <si>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</si>
  <si>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</si>
  <si>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</si>
  <si>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</si>
  <si>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</si>
  <si>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</si>
  <si>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</si>
  <si>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</si>
  <si>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</si>
  <si>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</si>
  <si>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</si>
  <si>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</si>
  <si>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</si>
  <si>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</si>
  <si>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</si>
  <si>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</si>
  <si>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</si>
  <si>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</si>
  <si>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</si>
  <si>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</si>
  <si>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</si>
  <si>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</si>
  <si>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</si>
  <si>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</si>
  <si>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</si>
  <si>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</si>
  <si>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</si>
  <si>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</si>
  <si>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</si>
  <si>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</si>
  <si>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</si>
  <si>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</si>
  <si>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</si>
  <si>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</si>
  <si>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</si>
  <si>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</si>
  <si>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</si>
  <si>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</si>
  <si>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</si>
  <si>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</si>
  <si>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</si>
  <si>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</si>
  <si>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</si>
  <si>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</si>
  <si>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</si>
  <si>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</si>
  <si>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</si>
  <si>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</si>
  <si>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</si>
  <si>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</si>
  <si>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</si>
  <si>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</si>
  <si>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</si>
  <si>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</si>
  <si>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</si>
  <si>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</si>
  <si>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</si>
  <si>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</si>
  <si>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</si>
  <si>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</si>
  <si>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</si>
  <si>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</si>
  <si>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</si>
  <si>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</si>
  <si>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</si>
  <si>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</si>
  <si>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</si>
  <si>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</si>
  <si>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</si>
  <si>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</si>
  <si>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</si>
  <si>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</si>
  <si>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</si>
  <si>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</si>
  <si>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</si>
  <si>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</si>
  <si>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</si>
  <si>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</si>
  <si>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</si>
  <si>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</si>
  <si>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</si>
  <si>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</si>
  <si>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</si>
  <si>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</si>
  <si>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</si>
  <si>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</si>
  <si>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</si>
  <si>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</si>
  <si>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</si>
  <si>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</si>
  <si>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</si>
  <si>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</si>
  <si>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</si>
  <si>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</si>
  <si>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</si>
  <si>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</si>
  <si>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</si>
  <si>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</si>
  <si>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</si>
  <si>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</si>
  <si>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</si>
  <si>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</si>
  <si>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</si>
  <si>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</si>
  <si>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</si>
  <si>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</si>
  <si>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</si>
  <si>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</si>
  <si>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</si>
  <si>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</si>
  <si>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</si>
  <si>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</si>
  <si>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</si>
  <si>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</si>
  <si>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</si>
  <si>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</si>
  <si>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</si>
  <si>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</si>
  <si>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</si>
  <si>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</si>
  <si>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</si>
  <si>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</si>
  <si>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</si>
  <si>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</si>
  <si>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</si>
  <si>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</si>
  <si>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</si>
  <si>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</si>
  <si>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</si>
  <si>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</si>
  <si>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</si>
  <si>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</si>
  <si>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</si>
  <si>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</si>
  <si>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</si>
  <si>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</si>
  <si>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</si>
  <si>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</si>
  <si>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</si>
  <si>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</si>
  <si>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</si>
  <si>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</si>
  <si>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</si>
  <si>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</si>
  <si>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</si>
  <si>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</si>
  <si>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</si>
  <si>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</si>
  <si>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</si>
  <si>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</si>
  <si>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</si>
  <si>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</si>
  <si>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</si>
  <si>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</si>
  <si>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</si>
  <si>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</si>
  <si>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</si>
  <si>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</si>
  <si>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</si>
  <si>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</si>
  <si>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</si>
  <si>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</si>
  <si>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</si>
  <si>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</si>
  <si>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</si>
  <si>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</si>
  <si>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</si>
  <si>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</si>
  <si>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</si>
  <si>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</si>
  <si>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</si>
  <si>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</si>
  <si>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</si>
  <si>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</si>
  <si>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</si>
  <si>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</si>
  <si>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</si>
  <si>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</si>
  <si>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</si>
  <si>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</si>
  <si>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</si>
  <si>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</si>
  <si>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</si>
  <si>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</si>
  <si>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</si>
  <si>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</si>
  <si>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</si>
  <si>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</si>
  <si>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</si>
  <si>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</si>
  <si>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</si>
  <si>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</si>
  <si>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</si>
  <si>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</si>
  <si>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</si>
  <si>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</si>
  <si>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</si>
  <si>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</si>
  <si>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</si>
  <si>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</si>
  <si>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</si>
  <si>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</si>
  <si>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</si>
  <si>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</si>
  <si>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</si>
  <si>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</si>
  <si>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</si>
  <si>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</si>
  <si>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</si>
  <si>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</si>
  <si>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</si>
  <si>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</si>
  <si>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</si>
  <si>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</si>
  <si>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</si>
  <si>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</si>
  <si>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</si>
  <si>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</si>
  <si>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</si>
  <si>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</si>
  <si>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</si>
  <si>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</si>
  <si>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</si>
  <si>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</si>
  <si>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</si>
  <si>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</si>
  <si>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</si>
  <si>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</si>
  <si>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</si>
  <si>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</si>
  <si>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</si>
  <si>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</si>
  <si>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</si>
  <si>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</si>
  <si>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</si>
  <si>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</si>
  <si>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</si>
  <si>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</si>
  <si>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</si>
  <si>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</si>
  <si>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</si>
  <si>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</si>
  <si>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</si>
  <si>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</si>
  <si>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</si>
  <si>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</si>
  <si>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</si>
  <si>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</si>
  <si>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</si>
  <si>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</si>
  <si>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</si>
  <si>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</si>
  <si>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</si>
  <si>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</si>
  <si>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</si>
  <si>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</si>
  <si>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</si>
  <si>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</si>
  <si>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</si>
  <si>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</si>
  <si>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</si>
  <si>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</si>
  <si>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</si>
  <si>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</si>
  <si>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</si>
  <si>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</si>
  <si>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</si>
  <si>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</si>
  <si>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</si>
  <si>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</si>
  <si>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</si>
  <si>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</si>
  <si>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</si>
  <si>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</si>
  <si>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</si>
  <si>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</si>
  <si>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</si>
  <si>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</si>
  <si>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</si>
  <si>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</si>
  <si>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</si>
  <si>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</si>
  <si>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</si>
  <si>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</si>
  <si>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</si>
  <si>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</si>
  <si>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</si>
  <si>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</si>
  <si>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</si>
  <si>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</si>
  <si>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</si>
  <si>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</si>
  <si>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</si>
  <si>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</si>
  <si>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</si>
  <si>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</si>
  <si>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</si>
  <si>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</si>
  <si>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Old way</t>
  </si>
  <si>
    <t>New way</t>
  </si>
  <si>
    <r>
      <rPr>
        <sz val="11"/>
        <color theme="1"/>
        <rFont val="Courier New"/>
        <family val="3"/>
      </rPr>
      <t>HSTACK</t>
    </r>
    <r>
      <rPr>
        <sz val="11"/>
        <color theme="1"/>
        <rFont val="Calibri"/>
        <family val="2"/>
        <scheme val="minor"/>
      </rPr>
      <t xml:space="preserve"> stacks columns horizontally.</t>
    </r>
  </si>
  <si>
    <r>
      <t xml:space="preserve">Can also be done using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. </t>
    </r>
  </si>
  <si>
    <t>But then you need to know the order of the columns.</t>
  </si>
  <si>
    <r>
      <t xml:space="preserve">This makes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 harder to use and more errorprone.</t>
    </r>
  </si>
  <si>
    <r>
      <rPr>
        <sz val="11"/>
        <color theme="1"/>
        <rFont val="Courier New"/>
        <family val="3"/>
      </rPr>
      <t>VSTACK</t>
    </r>
    <r>
      <rPr>
        <sz val="11"/>
        <color theme="1"/>
        <rFont val="Calibri"/>
        <family val="2"/>
        <scheme val="minor"/>
      </rPr>
      <t xml:space="preserve"> stacks columns vertically.</t>
    </r>
  </si>
  <si>
    <r>
      <t xml:space="preserve">Manipulate array dimension with </t>
    </r>
    <r>
      <rPr>
        <b/>
        <sz val="15"/>
        <color theme="3"/>
        <rFont val="Courier New"/>
        <family val="3"/>
      </rPr>
      <t>TOCOL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TOROW</t>
    </r>
  </si>
  <si>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transforms an array to a column or a row.</t>
    </r>
  </si>
  <si>
    <t>It does so rowwise, for both functions.</t>
  </si>
  <si>
    <r>
      <t xml:space="preserve">The array </t>
    </r>
    <r>
      <rPr>
        <b/>
        <sz val="11"/>
        <color theme="0"/>
        <rFont val="Courier New"/>
        <family val="3"/>
      </rPr>
      <t>ARR</t>
    </r>
  </si>
  <si>
    <t>=TOCOL(ARR)</t>
  </si>
  <si>
    <t>=TOROW(ARR)</t>
  </si>
  <si>
    <r>
      <t xml:space="preserve">Using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on a row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</si>
  <si>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t>Column</t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</si>
  <si>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a column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</si>
  <si>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t>Row</t>
  </si>
  <si>
    <r>
      <t>If the array is two-dimensional,</t>
    </r>
    <r>
      <rPr>
        <sz val="11"/>
        <color theme="1"/>
        <rFont val="Courier New"/>
        <family val="3"/>
      </rPr>
      <t xml:space="preserve"> TRANSPOSE</t>
    </r>
    <r>
      <rPr>
        <sz val="11"/>
        <color theme="1"/>
        <rFont val="Calibri"/>
        <family val="2"/>
        <scheme val="minor"/>
      </rPr>
      <t xml:space="preserve"> flips the dimensions.</t>
    </r>
  </si>
  <si>
    <t>Some Excel functions work only on rows or columns.</t>
  </si>
  <si>
    <t>=ARR=1</t>
  </si>
  <si>
    <t>=SUM(ARR)</t>
  </si>
  <si>
    <t>=COUNT(ARR)</t>
  </si>
  <si>
    <t>=MAP(ARR;LAMBDA(x;x^2))</t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</si>
  <si>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theme="1"/>
        <rFont val="Courier New"/>
        <family val="3"/>
      </rPr>
      <t>ARR</t>
    </r>
    <r>
      <rPr>
        <sz val="11"/>
        <color theme="1"/>
        <rFont val="Calibri"/>
        <family val="2"/>
        <scheme val="minor"/>
      </rPr>
      <t xml:space="preserve"> fixes the calculations in red for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</si>
  <si>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r>
      <t xml:space="preserve">As does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>.</t>
    </r>
  </si>
  <si>
    <r>
      <t xml:space="preserve">But </t>
    </r>
    <r>
      <rPr>
        <sz val="11"/>
        <color theme="1"/>
        <rFont val="Courier New"/>
        <family val="3"/>
      </rPr>
      <t>COUNTIFS</t>
    </r>
    <r>
      <rPr>
        <sz val="11"/>
        <color theme="1"/>
        <rFont val="Calibri"/>
        <family val="2"/>
        <scheme val="minor"/>
      </rPr>
      <t xml:space="preserve"> only works for array constants and ranges.</t>
    </r>
  </si>
  <si>
    <t>=COUNTIFS(TOCOL(ARR);4)</t>
  </si>
  <si>
    <r>
      <t xml:space="preserve">You can use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 xml:space="preserve"> together with the </t>
    </r>
    <r>
      <rPr>
        <sz val="11"/>
        <color theme="1"/>
        <rFont val="Courier New"/>
        <family val="3"/>
      </rPr>
      <t>--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1*</t>
    </r>
    <r>
      <rPr>
        <sz val="11"/>
        <color theme="1"/>
        <rFont val="Calibri"/>
        <family val="2"/>
        <scheme val="minor"/>
      </rPr>
      <t xml:space="preserve"> trick.</t>
    </r>
  </si>
  <si>
    <r>
      <t xml:space="preserve">This does not work because </t>
    </r>
    <r>
      <rPr>
        <sz val="11"/>
        <color rgb="FFFF0000"/>
        <rFont val="Courier New"/>
        <family val="3"/>
      </rPr>
      <t>ARR=4</t>
    </r>
    <r>
      <rPr>
        <sz val="11"/>
        <color rgb="FFFF0000"/>
        <rFont val="Calibri"/>
        <family val="2"/>
        <scheme val="minor"/>
      </rPr>
      <t xml:space="preserve"> is an array of logical values,</t>
    </r>
  </si>
  <si>
    <r>
      <t xml:space="preserve">which Excel sums to 0. Use </t>
    </r>
    <r>
      <rPr>
        <sz val="11"/>
        <color rgb="FFFF0000"/>
        <rFont val="Courier New"/>
        <family val="3"/>
      </rPr>
      <t>--</t>
    </r>
    <r>
      <rPr>
        <sz val="11"/>
        <color rgb="FFFF0000"/>
        <rFont val="Calibri"/>
        <family val="2"/>
        <scheme val="minor"/>
      </rPr>
      <t xml:space="preserve"> or </t>
    </r>
    <r>
      <rPr>
        <sz val="11"/>
        <color rgb="FFFF0000"/>
        <rFont val="Courier New"/>
        <family val="3"/>
      </rPr>
      <t>1*</t>
    </r>
    <r>
      <rPr>
        <sz val="11"/>
        <color rgb="FFFF0000"/>
        <rFont val="Calibri"/>
        <family val="2"/>
        <scheme val="minor"/>
      </rPr>
      <t xml:space="preserve"> to make </t>
    </r>
    <r>
      <rPr>
        <sz val="11"/>
        <color rgb="FFFF0000"/>
        <rFont val="Courier New"/>
        <family val="3"/>
      </rPr>
      <t>TRUE</t>
    </r>
    <r>
      <rPr>
        <sz val="11"/>
        <color rgb="FFFF0000"/>
        <rFont val="Calibri"/>
        <family val="2"/>
        <scheme val="minor"/>
      </rPr>
      <t>s into 1s and</t>
    </r>
  </si>
  <si>
    <r>
      <rPr>
        <sz val="11"/>
        <color rgb="FFFF0000"/>
        <rFont val="Courier New"/>
        <family val="3"/>
      </rPr>
      <t>FALSE</t>
    </r>
    <r>
      <rPr>
        <sz val="11"/>
        <color rgb="FFFF0000"/>
        <rFont val="Calibri"/>
        <family val="2"/>
        <scheme val="minor"/>
      </rPr>
      <t>s into 0s.</t>
    </r>
  </si>
  <si>
    <t>Task 1: Transform the array below to a column</t>
  </si>
  <si>
    <t>Task 2: Transform the array below to a row</t>
  </si>
  <si>
    <t>Solution</t>
  </si>
  <si>
    <t>Task 1: Make a two-dimensional array using the columns below.</t>
  </si>
  <si>
    <t>Task 2: Make a column containg all unique platforms and unique genres from VGSales.</t>
  </si>
  <si>
    <t>VGSmall</t>
  </si>
  <si>
    <t>Select the Platform column from VGSmall.</t>
  </si>
  <si>
    <t>Select the columns Name, Platform, Year and Global_Sales from VGSmall. Keep the headers.</t>
  </si>
  <si>
    <t>Select the Global_Sales column from VGSales.</t>
  </si>
  <si>
    <r>
      <t xml:space="preserve">Recap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</si>
  <si>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Display the five best-selling games along with their global sales.</t>
  </si>
  <si>
    <t>Numbers</t>
  </si>
  <si>
    <t>Positive sum</t>
  </si>
  <si>
    <r>
      <t xml:space="preserve">Recap of </t>
    </r>
    <r>
      <rPr>
        <b/>
        <sz val="15"/>
        <color theme="3"/>
        <rFont val="Courier New"/>
        <family val="3"/>
      </rPr>
      <t>LAMBDA</t>
    </r>
    <r>
      <rPr>
        <b/>
        <sz val="15"/>
        <color theme="3"/>
        <rFont val="Calibri"/>
        <family val="2"/>
        <scheme val="minor"/>
      </rPr>
      <t xml:space="preserve"> and the Excel labs</t>
    </r>
  </si>
  <si>
    <t>Task: Make a list containing the cubes of the numbers 1,2,3,…,10. (The cube of x is x^3, so we need 1, 8, 27,…).</t>
  </si>
  <si>
    <t>Task: Sum the cube of the ten first numbers.</t>
  </si>
  <si>
    <t>We may also convert these calculations into LAMBDA functions.</t>
  </si>
  <si>
    <t>Number</t>
  </si>
  <si>
    <t>Sum of squares up to number</t>
  </si>
  <si>
    <t>Task: Write a function SUMCUBE in Excel lab that sums the cubes of numbers from 1 to n.</t>
  </si>
  <si>
    <t>Sum of cubes up to number</t>
  </si>
  <si>
    <t>How should you attack such a problem? Do every step one at a time.</t>
  </si>
  <si>
    <t>1. Make a range from 1 to n.</t>
  </si>
  <si>
    <t>Result</t>
  </si>
  <si>
    <t>Should be</t>
  </si>
  <si>
    <t xml:space="preserve">3. If the number is even, take the square root. </t>
  </si>
  <si>
    <t>2. If the number is odd, square it.  (Know this!)</t>
  </si>
  <si>
    <t>4. Sum them up (we know this.)</t>
  </si>
  <si>
    <t>=SEQUENCE(n)</t>
  </si>
  <si>
    <t>2. For each n do: This is a MAP. Since we do it for each number between 1 and n, we need MAP(SEQUENCE(n), LAMBDA(…))</t>
  </si>
  <si>
    <t>=COMPLEXTRO(10)</t>
  </si>
  <si>
    <r>
      <t xml:space="preserve">Complex functions with </t>
    </r>
    <r>
      <rPr>
        <b/>
        <sz val="15"/>
        <color theme="3"/>
        <rFont val="Courier New"/>
        <family val="3"/>
      </rPr>
      <t>MAP</t>
    </r>
  </si>
  <si>
    <t>Company</t>
  </si>
  <si>
    <t>Sales</t>
  </si>
  <si>
    <t>Task: Extract the positive numbers from the array below.</t>
  </si>
  <si>
    <r>
      <t xml:space="preserve">The </t>
    </r>
    <r>
      <rPr>
        <b/>
        <sz val="15"/>
        <color theme="3"/>
        <rFont val="Courier New"/>
        <family val="3"/>
      </rPr>
      <t>MAP</t>
    </r>
    <r>
      <rPr>
        <b/>
        <sz val="15"/>
        <color theme="3"/>
        <rFont val="Calibri"/>
        <family val="2"/>
        <scheme val="minor"/>
      </rPr>
      <t xml:space="preserve"> function</t>
    </r>
  </si>
  <si>
    <r>
      <t xml:space="preserve">Construct arrays with </t>
    </r>
    <r>
      <rPr>
        <b/>
        <sz val="15"/>
        <color theme="3"/>
        <rFont val="Courier New"/>
        <family val="3"/>
      </rPr>
      <t>HSTACK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VSTACK</t>
    </r>
  </si>
  <si>
    <t>MAP in tables</t>
  </si>
  <si>
    <t>BYROW</t>
  </si>
  <si>
    <t>Task: Report "Good" if the genre is "Platform" and the publisher is Nintendo and "Bad" otherwise.</t>
  </si>
  <si>
    <r>
      <t xml:space="preserve">The </t>
    </r>
    <r>
      <rPr>
        <b/>
        <sz val="15"/>
        <color theme="3"/>
        <rFont val="Courier New"/>
        <family val="3"/>
      </rPr>
      <t xml:space="preserve">BYROW, BYCOL, </t>
    </r>
    <r>
      <rPr>
        <b/>
        <sz val="15"/>
        <color theme="3"/>
        <rFont val="Calibri"/>
        <family val="2"/>
        <scheme val="minor"/>
      </rPr>
      <t>and</t>
    </r>
    <r>
      <rPr>
        <b/>
        <sz val="15"/>
        <color theme="3"/>
        <rFont val="Courier New"/>
        <family val="3"/>
      </rPr>
      <t xml:space="preserve"> MAKEARRAY</t>
    </r>
    <r>
      <rPr>
        <b/>
        <sz val="15"/>
        <color theme="3"/>
        <rFont val="Calibri"/>
        <family val="2"/>
        <scheme val="minor"/>
      </rPr>
      <t xml:space="preserve"> functions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</si>
</sst>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b/>
      <sz val="11"/>
      <color theme="0"/>
      <name val="Courier New"/>
      <family val="3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scheme val="minor"/>
    </font>
    <font>
      <sz val="11"/>
      <color theme="1"/>
      <name val="Courier New"/>
      <family val="3"/>
    </font>
    <font>
      <sz val="11"/>
      <color rgb="FF9C0006"/>
      <name val="Courier New"/>
      <family val="3"/>
    </font>
    <font>
      <sz val="11"/>
      <color rgb="FFFF0000"/>
      <name val="Courier New"/>
      <family val="3"/>
    </font>
    <font>
      <sz val="11"/>
      <color rgb="FFFF0000"/>
      <name val="Calibri"/>
      <family val="3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11" applyNumberFormat="0" applyAlignment="0" applyProtection="0"/>
    <xf numFmtId="0" fontId="14" fillId="0" borderId="0" applyNumberFormat="0" applyFill="0" applyBorder="0" applyAlignment="0" applyProtection="0"/>
    <xf numFmtId="0" fontId="8" fillId="12" borderId="12" applyNumberFormat="0" applyFont="0" applyAlignment="0" applyProtection="0"/>
  </cellStyleXfs>
  <cellXfs count="45">
    <xf numFmtId="0" fontId="0" fillId="0" borderId="0" xfId="0"/>
    <xf numFmtId="0" fontId="4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4" fillId="4" borderId="3" xfId="0" applyFont="1" applyFill="1" applyBorder="1"/>
    <xf numFmtId="0" fontId="7" fillId="0" borderId="0" xfId="3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4" fillId="7" borderId="8" xfId="0" applyFont="1" applyFill="1" applyBorder="1"/>
    <xf numFmtId="0" fontId="4" fillId="7" borderId="9" xfId="0" applyFont="1" applyFill="1" applyBorder="1"/>
    <xf numFmtId="0" fontId="4" fillId="7" borderId="10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0" xfId="2"/>
    <xf numFmtId="0" fontId="15" fillId="12" borderId="12" xfId="11" applyFont="1"/>
    <xf numFmtId="0" fontId="0" fillId="12" borderId="12" xfId="11" applyFont="1"/>
    <xf numFmtId="0" fontId="10" fillId="8" borderId="0" xfId="6"/>
    <xf numFmtId="0" fontId="11" fillId="9" borderId="0" xfId="7"/>
    <xf numFmtId="0" fontId="13" fillId="11" borderId="11" xfId="9"/>
    <xf numFmtId="0" fontId="13" fillId="11" borderId="11" xfId="9" quotePrefix="1"/>
    <xf numFmtId="0" fontId="8" fillId="5" borderId="0" xfId="4"/>
    <xf numFmtId="0" fontId="0" fillId="0" borderId="0" xfId="0" quotePrefix="1"/>
    <xf numFmtId="0" fontId="17" fillId="9" borderId="0" xfId="7" quotePrefix="1" applyFont="1"/>
    <xf numFmtId="0" fontId="17" fillId="9" borderId="0" xfId="7" applyFont="1"/>
    <xf numFmtId="0" fontId="11" fillId="9" borderId="0" xfId="7" quotePrefix="1"/>
    <xf numFmtId="0" fontId="14" fillId="0" borderId="0" xfId="10"/>
    <xf numFmtId="0" fontId="19" fillId="0" borderId="0" xfId="10" applyFont="1"/>
    <xf numFmtId="0" fontId="3" fillId="0" borderId="0" xfId="5"/>
    <xf numFmtId="0" fontId="0" fillId="0" borderId="4" xfId="0" applyBorder="1"/>
    <xf numFmtId="0" fontId="9" fillId="12" borderId="12" xfId="11" applyFont="1"/>
    <xf numFmtId="0" fontId="12" fillId="10" borderId="0" xfId="8"/>
    <xf numFmtId="0" fontId="4" fillId="2" borderId="11" xfId="2" applyFont="1" applyBorder="1"/>
    <xf numFmtId="0" fontId="9" fillId="0" borderId="0" xfId="0" applyFont="1"/>
    <xf numFmtId="0" fontId="14" fillId="9" borderId="0" xfId="10" applyFill="1"/>
    <xf numFmtId="0" fontId="1" fillId="0" borderId="1" xfId="1" applyAlignment="1">
      <alignment horizontal="left"/>
    </xf>
    <xf numFmtId="0" fontId="3" fillId="0" borderId="0" xfId="5" applyAlignment="1">
      <alignment horizontal="center"/>
    </xf>
    <xf numFmtId="0" fontId="4" fillId="2" borderId="0" xfId="2" applyFont="1" applyAlignment="1">
      <alignment horizontal="center"/>
    </xf>
    <xf numFmtId="0" fontId="1" fillId="0" borderId="1" xfId="1" applyAlignment="1">
      <alignment horizontal="center"/>
    </xf>
  </cellXfs>
  <cellStyles count="12">
    <cellStyle name="20% - Accent1" xfId="4" builtinId="30"/>
    <cellStyle name="Accent1" xfId="2" builtinId="29"/>
    <cellStyle name="Bad" xfId="7" builtinId="27"/>
    <cellStyle name="Calculation" xfId="9" builtinId="22"/>
    <cellStyle name="Explanatory Text" xfId="3" builtinId="53"/>
    <cellStyle name="Good" xfId="6" builtinId="26"/>
    <cellStyle name="Heading 1" xfId="1" builtinId="16"/>
    <cellStyle name="Heading 4" xfId="5" builtinId="19"/>
    <cellStyle name="Neutral" xfId="8" builtinId="28"/>
    <cellStyle name="Normal" xfId="0" builtinId="0"/>
    <cellStyle name="Note" xfId="11" builtinId="10"/>
    <cellStyle name="Warning Text" xfId="10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44776</xdr:colOff>
      <xdr:row>2</xdr:row>
      <xdr:rowOff>146539</xdr:rowOff>
    </xdr:from>
    <xdr:to>
      <xdr:col>10</xdr:col>
      <xdr:colOff>478467</xdr:colOff>
      <xdr:row>11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F3346C-6D89-4F53-A397-B24851EF9851}"/>
            </a:ext>
          </a:extLst>
        </xdr:cNvPr>
        <xdr:cNvSpPr txBox="1"/>
      </xdr:nvSpPr>
      <xdr:spPr>
        <a:xfrm>
          <a:off x="652911" y="600808"/>
          <a:ext cx="7291691" cy="16705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nb-NO" sz="1400"/>
            <a:t>Make a function</a:t>
          </a:r>
          <a:r>
            <a:rPr lang="nb-NO" sz="1400" baseline="0"/>
            <a:t> </a:t>
          </a:r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POSITIVESUM(array)</a:t>
          </a:r>
          <a:r>
            <a:rPr lang="nb-NO" sz="1400" baseline="0"/>
            <a:t> that the sum of only the positive numbers in an column or row.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POSITIVESUM({1,-1,2,-3})=1+2=3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POSITIVESUM({-0.1;0.1;0}=0.1+0=0.1</a:t>
          </a:r>
        </a:p>
        <a:p>
          <a:pPr algn="l"/>
          <a:endParaRPr lang="nb-NO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nb-NO" sz="1400" baseline="0">
              <a:latin typeface="+mn-lt"/>
              <a:cs typeface="Courier New" panose="02070309020205020404" pitchFamily="49" charset="0"/>
            </a:rPr>
            <a:t>Apply the function to the columns below.</a:t>
          </a:r>
        </a:p>
      </xdr:txBody>
    </xdr:sp>
    <xdr:clientData/>
  </xdr:twoCellAnchor>
  <xdr:twoCellAnchor>
    <xdr:from>
      <xdr:col>1</xdr:col>
      <xdr:colOff>21330</xdr:colOff>
      <xdr:row>21</xdr:row>
      <xdr:rowOff>20516</xdr:rowOff>
    </xdr:from>
    <xdr:to>
      <xdr:col>10</xdr:col>
      <xdr:colOff>455021</xdr:colOff>
      <xdr:row>24</xdr:row>
      <xdr:rowOff>102577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BBE61B-9592-46DA-9587-38B3C646D8CB}"/>
            </a:ext>
          </a:extLst>
        </xdr:cNvPr>
        <xdr:cNvSpPr txBox="1"/>
      </xdr:nvSpPr>
      <xdr:spPr>
        <a:xfrm>
          <a:off x="629465" y="4101612"/>
          <a:ext cx="7291691" cy="6535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nb-NO" sz="1400" b="1"/>
            <a:t>Task:</a:t>
          </a:r>
          <a:r>
            <a:rPr lang="nb-NO" sz="1400" baseline="0"/>
            <a:t> </a:t>
          </a:r>
          <a:r>
            <a:rPr lang="nb-NO" sz="1400"/>
            <a:t>Make a function SQUARE_IF_ODD(x)</a:t>
          </a:r>
          <a:r>
            <a:rPr lang="nb-NO" sz="1400" baseline="0"/>
            <a:t> that squares a number if it is odd and leaves it alone otherwise. (Use ISODD!)</a:t>
          </a:r>
        </a:p>
        <a:p>
          <a:pPr algn="l"/>
          <a:endParaRPr lang="nb-NO" sz="1400" baseline="0">
            <a:latin typeface="+mn-lt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29168</xdr:colOff>
      <xdr:row>13</xdr:row>
      <xdr:rowOff>137949</xdr:rowOff>
    </xdr:from>
    <xdr:to>
      <xdr:col>10</xdr:col>
      <xdr:colOff>555550</xdr:colOff>
      <xdr:row>24</xdr:row>
      <xdr:rowOff>149940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52F74C-3796-41A1-AF6F-377AB6C62543}"/>
            </a:ext>
          </a:extLst>
        </xdr:cNvPr>
        <xdr:cNvSpPr txBox="1"/>
      </xdr:nvSpPr>
      <xdr:spPr>
        <a:xfrm>
          <a:off x="640082" y="597777"/>
          <a:ext cx="6254520" cy="21140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Let's square all the numbers from 1 to 10.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Before, we needed to make a range of all the numbers first, then drag the formula.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But now we can use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MAP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!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102770</xdr:colOff>
      <xdr:row>45</xdr:row>
      <xdr:rowOff>8431</xdr:rowOff>
    </xdr:from>
    <xdr:to>
      <xdr:col>11</xdr:col>
      <xdr:colOff>18686</xdr:colOff>
      <xdr:row>51</xdr:row>
      <xdr:rowOff>98534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169F61-0583-48A6-A304-57FC7085DF63}"/>
            </a:ext>
          </a:extLst>
        </xdr:cNvPr>
        <xdr:cNvSpPr txBox="1"/>
      </xdr:nvSpPr>
      <xdr:spPr>
        <a:xfrm>
          <a:off x="713684" y="7142328"/>
          <a:ext cx="6254968" cy="12331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Now let's sum the squared numbers. With the functions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MAP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, and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, this can be done in a single cell.</a:t>
          </a:r>
        </a:p>
      </xdr:txBody>
    </xdr:sp>
    <xdr:clientData/>
  </xdr:twoCellAnchor>
  <xdr:twoCellAnchor>
    <xdr:from>
      <xdr:col>1</xdr:col>
      <xdr:colOff>29168</xdr:colOff>
      <xdr:row>2</xdr:row>
      <xdr:rowOff>137949</xdr:rowOff>
    </xdr:from>
    <xdr:to>
      <xdr:col>10</xdr:col>
      <xdr:colOff>555550</xdr:colOff>
      <xdr:row>11</xdr:row>
      <xdr:rowOff>26275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9158FF-B7D2-4E55-AF5D-78D8C9F6E5B9}"/>
            </a:ext>
          </a:extLst>
        </xdr:cNvPr>
        <xdr:cNvSpPr txBox="1"/>
      </xdr:nvSpPr>
      <xdr:spPr>
        <a:xfrm>
          <a:off x="640082" y="597777"/>
          <a:ext cx="6254520" cy="16093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MAP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 applies a function to every element of an array.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It is perhaps the most fundamental function to use in conjunction with LAMBDAs.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105277</xdr:colOff>
      <xdr:row>3</xdr:row>
      <xdr:rowOff>60157</xdr:rowOff>
    </xdr:from>
    <xdr:to>
      <xdr:col>10</xdr:col>
      <xdr:colOff>556462</xdr:colOff>
      <xdr:row>12</xdr:row>
      <xdr:rowOff>150395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80DE6B-24AB-49F5-9BB9-34B86DBDFA18}"/>
            </a:ext>
          </a:extLst>
        </xdr:cNvPr>
        <xdr:cNvSpPr txBox="1"/>
      </xdr:nvSpPr>
      <xdr:spPr>
        <a:xfrm>
          <a:off x="105277" y="60157"/>
          <a:ext cx="5955632" cy="18047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Make a function COMPLEXTRO that does the following: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1. Makes a range from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to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n</a:t>
          </a: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Courier New" panose="02070309020205020404" pitchFamily="49" charset="0"/>
            </a:rPr>
            <a:t>.</a:t>
          </a: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2. For each number, do: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	If the number is odd, square it.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	If the number is even, take its square root.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3. Sum up all the numbers after you are done.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34181</xdr:colOff>
      <xdr:row>40</xdr:row>
      <xdr:rowOff>124774</xdr:rowOff>
    </xdr:from>
    <xdr:to>
      <xdr:col>10</xdr:col>
      <xdr:colOff>485366</xdr:colOff>
      <xdr:row>48</xdr:row>
      <xdr:rowOff>131379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3FC4A7-78EC-4D12-B983-7D1368F421C0}"/>
            </a:ext>
          </a:extLst>
        </xdr:cNvPr>
        <xdr:cNvSpPr txBox="1"/>
      </xdr:nvSpPr>
      <xdr:spPr>
        <a:xfrm>
          <a:off x="645095" y="7908998"/>
          <a:ext cx="6461788" cy="15371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Make a new column that contains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if the platform is PS2 and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otherwise.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This is what MAP is about! Now we don't need to drag and drop.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38670</xdr:colOff>
      <xdr:row>30</xdr:row>
      <xdr:rowOff>43593</xdr:rowOff>
    </xdr:from>
    <xdr:to>
      <xdr:col>10</xdr:col>
      <xdr:colOff>514921</xdr:colOff>
      <xdr:row>36</xdr:row>
      <xdr:rowOff>117196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B7CE0D4-984B-40DA-BB9F-5887024F0F5D}"/>
            </a:ext>
          </a:extLst>
        </xdr:cNvPr>
        <xdr:cNvSpPr txBox="1"/>
      </xdr:nvSpPr>
      <xdr:spPr>
        <a:xfrm>
          <a:off x="649584" y="5843990"/>
          <a:ext cx="6486854" cy="121660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cs typeface="Courier New" panose="02070309020205020404" pitchFamily="49" charset="0"/>
            </a:rPr>
            <a:t>Making complex fuctions such as these, with good documentation and variable names, will be a big part of the exam!</a:t>
          </a:r>
          <a:endParaRPr lang="en-GB" sz="1800" b="0" i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19707</xdr:colOff>
      <xdr:row>62</xdr:row>
      <xdr:rowOff>59121</xdr:rowOff>
    </xdr:from>
    <xdr:to>
      <xdr:col>10</xdr:col>
      <xdr:colOff>470892</xdr:colOff>
      <xdr:row>71</xdr:row>
      <xdr:rowOff>19707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96EED0-DD97-4D10-A6EB-D1A7815EF70C}"/>
            </a:ext>
          </a:extLst>
        </xdr:cNvPr>
        <xdr:cNvSpPr txBox="1"/>
      </xdr:nvSpPr>
      <xdr:spPr>
        <a:xfrm>
          <a:off x="630621" y="12040914"/>
          <a:ext cx="6461788" cy="167508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The MAP  automatically updates, which makes it much more robust to changes in the data (when working with tables and dynamic arrays).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But it takes more effort to write and is less familiar with other people.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43637</xdr:colOff>
      <xdr:row>35</xdr:row>
      <xdr:rowOff>38622</xdr:rowOff>
    </xdr:from>
    <xdr:to>
      <xdr:col>10</xdr:col>
      <xdr:colOff>494822</xdr:colOff>
      <xdr:row>39</xdr:row>
      <xdr:rowOff>115957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D3C8A8-6308-4557-BE51-8D547D0A11FE}"/>
            </a:ext>
          </a:extLst>
        </xdr:cNvPr>
        <xdr:cNvSpPr txBox="1"/>
      </xdr:nvSpPr>
      <xdr:spPr>
        <a:xfrm>
          <a:off x="656550" y="4883948"/>
          <a:ext cx="5967402" cy="8393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Fill in the query with column with the North American sales if the publisher is Nintendo and the European sales otherwise. 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2827</xdr:colOff>
      <xdr:row>15</xdr:row>
      <xdr:rowOff>49694</xdr:rowOff>
    </xdr:from>
    <xdr:to>
      <xdr:col>10</xdr:col>
      <xdr:colOff>538369</xdr:colOff>
      <xdr:row>19</xdr:row>
      <xdr:rowOff>82825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4C30CD-B667-4BE2-B96E-AD96E017159B}"/>
            </a:ext>
          </a:extLst>
        </xdr:cNvPr>
        <xdr:cNvSpPr txBox="1"/>
      </xdr:nvSpPr>
      <xdr:spPr>
        <a:xfrm>
          <a:off x="615740" y="2990020"/>
          <a:ext cx="6051759" cy="7951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Fill in the query column with the sum of the North American and European sales. 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19266</xdr:colOff>
      <xdr:row>57</xdr:row>
      <xdr:rowOff>53145</xdr:rowOff>
    </xdr:from>
    <xdr:to>
      <xdr:col>10</xdr:col>
      <xdr:colOff>470003</xdr:colOff>
      <xdr:row>66</xdr:row>
      <xdr:rowOff>143383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0DCEFD-DCD7-4ECD-985E-B3CA59D898A8}"/>
            </a:ext>
          </a:extLst>
        </xdr:cNvPr>
        <xdr:cNvSpPr txBox="1"/>
      </xdr:nvSpPr>
      <xdr:spPr>
        <a:xfrm>
          <a:off x="632179" y="9089471"/>
          <a:ext cx="5966954" cy="18047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MAKEARRAY takes a number of row and number of columns and applies a LAMBDA function to every combination of numbers defined by them.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Make a multiplication table for all numbers from 1 to 10 using the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MAKEARRAY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44240</xdr:colOff>
      <xdr:row>3</xdr:row>
      <xdr:rowOff>33129</xdr:rowOff>
    </xdr:from>
    <xdr:to>
      <xdr:col>10</xdr:col>
      <xdr:colOff>579782</xdr:colOff>
      <xdr:row>12</xdr:row>
      <xdr:rowOff>173935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933C2F-5E99-4305-B26D-870D5F4BE986}"/>
            </a:ext>
          </a:extLst>
        </xdr:cNvPr>
        <xdr:cNvSpPr txBox="1"/>
      </xdr:nvSpPr>
      <xdr:spPr>
        <a:xfrm>
          <a:off x="657153" y="687455"/>
          <a:ext cx="6051759" cy="18553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BYROW applies a LAMBDA to each row an array. It is the row-wise variant of MAP. 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BYCOL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is the same, but for columns.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9863B-22BD-442F-A41E-30757350B015}" name="VGSmall" displayName="VGSmall" ref="B5:L15" totalsRowShown="0">
  <autoFilter ref="B5:L15" xr:uid="{3C29863B-22BD-442F-A41E-30757350B015}"/>
  <tableColumns count="11">
    <tableColumn id="1" xr3:uid="{7B0B5635-ED07-4028-93BE-C744707B52C3}" name="Rank"/>
    <tableColumn id="2" xr3:uid="{2C6D5020-07F9-4B3A-AB23-17C36856416F}" name="Name"/>
    <tableColumn id="3" xr3:uid="{723F407D-ADBB-4144-B0C4-30697253BD18}" name="Platform"/>
    <tableColumn id="4" xr3:uid="{F97FBF63-78A2-4D1C-81D5-F7FA6763104A}" name="Year"/>
    <tableColumn id="5" xr3:uid="{2AD50F9F-6A24-41A9-A283-F3494FBE1017}" name="Genre"/>
    <tableColumn id="6" xr3:uid="{68305ACD-C674-4F0A-8B39-F582D3362D2E}" name="Publisher"/>
    <tableColumn id="7" xr3:uid="{9F518CD3-54D0-4EFA-9203-9A951A541479}" name="NA_Sales"/>
    <tableColumn id="8" xr3:uid="{84760CEA-6452-4E24-90A1-0EEBFF111578}" name="EU_Sales"/>
    <tableColumn id="9" xr3:uid="{901092AC-0F0F-4100-BF2E-1048E054B1D3}" name="JP_Sales"/>
    <tableColumn id="10" xr3:uid="{99ADDA8D-F56B-4BFD-8BCF-A35181106CD2}" name="Other_Sales"/>
    <tableColumn id="11" xr3:uid="{C38D11AE-9F7F-4CF6-848D-29FD3C1CDB21}" name="Global_Sa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sortState xmlns:xlrd2="http://schemas.microsoft.com/office/spreadsheetml/2017/richdata2" ref="A2:K12996">
    <sortCondition ref="A1:A12996"/>
  </sortState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4A7B-2A83-4555-A691-48FED271BEAB}">
  <dimension ref="B2:L55"/>
  <sheetViews>
    <sheetView zoomScale="115" zoomScaleNormal="115" workbookViewId="0">
      <selection activeCell="B46" sqref="B46"/>
    </sheetView>
  </sheetViews>
  <sheetFormatPr defaultRowHeight="15" x14ac:dyDescent="0.25"/>
  <cols>
    <col min="3" max="3" width="11.140625" customWidth="1"/>
    <col min="4" max="4" width="9.42578125" customWidth="1"/>
    <col min="7" max="8" width="9.85546875" customWidth="1"/>
    <col min="9" max="9" width="9.7109375" customWidth="1"/>
    <col min="11" max="11" width="12.28515625" customWidth="1"/>
    <col min="12" max="12" width="12.85546875" customWidth="1"/>
  </cols>
  <sheetData>
    <row r="2" spans="2:12" ht="21" thickBot="1" x14ac:dyDescent="0.4">
      <c r="B2" s="41" t="s">
        <v>10328</v>
      </c>
      <c r="C2" s="41"/>
      <c r="D2" s="41"/>
      <c r="E2" s="41"/>
      <c r="F2" s="41"/>
      <c r="G2" s="41"/>
      <c r="H2" s="41"/>
      <c r="I2" s="41"/>
      <c r="J2" s="41"/>
      <c r="K2" s="41"/>
    </row>
    <row r="3" spans="2:12" ht="15.75" thickTop="1" x14ac:dyDescent="0.25"/>
    <row r="4" spans="2:12" x14ac:dyDescent="0.25">
      <c r="B4" s="42" t="s">
        <v>10324</v>
      </c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2:12" x14ac:dyDescent="0.25">
      <c r="B5" t="s">
        <v>8499</v>
      </c>
      <c r="C5" t="s">
        <v>8500</v>
      </c>
      <c r="D5" t="s">
        <v>2</v>
      </c>
      <c r="E5" t="s">
        <v>8501</v>
      </c>
      <c r="F5" t="s">
        <v>0</v>
      </c>
      <c r="G5" t="s">
        <v>8502</v>
      </c>
      <c r="H5" t="s">
        <v>8503</v>
      </c>
      <c r="I5" t="s">
        <v>8504</v>
      </c>
      <c r="J5" t="s">
        <v>8505</v>
      </c>
      <c r="K5" t="s">
        <v>8506</v>
      </c>
      <c r="L5" t="s">
        <v>8507</v>
      </c>
    </row>
    <row r="6" spans="2:12" x14ac:dyDescent="0.25">
      <c r="B6">
        <v>51</v>
      </c>
      <c r="C6" t="s">
        <v>8548</v>
      </c>
      <c r="D6" t="s">
        <v>108</v>
      </c>
      <c r="E6">
        <v>1992</v>
      </c>
      <c r="F6" t="s">
        <v>11</v>
      </c>
      <c r="G6" t="s">
        <v>35</v>
      </c>
      <c r="H6">
        <v>6.16</v>
      </c>
      <c r="I6">
        <v>2.04</v>
      </c>
      <c r="J6">
        <v>2.69</v>
      </c>
      <c r="K6">
        <v>0.28999999999999998</v>
      </c>
      <c r="L6">
        <v>11.18</v>
      </c>
    </row>
    <row r="7" spans="2:12" x14ac:dyDescent="0.25">
      <c r="B7">
        <v>159</v>
      </c>
      <c r="C7" t="s">
        <v>8627</v>
      </c>
      <c r="D7" t="s">
        <v>52</v>
      </c>
      <c r="E7">
        <v>2007</v>
      </c>
      <c r="F7" t="s">
        <v>11</v>
      </c>
      <c r="G7" t="s">
        <v>32</v>
      </c>
      <c r="H7">
        <v>3.28</v>
      </c>
      <c r="I7">
        <v>1.65</v>
      </c>
      <c r="J7">
        <v>7.0000000000000007E-2</v>
      </c>
      <c r="K7">
        <v>0.55000000000000004</v>
      </c>
      <c r="L7">
        <v>5.55</v>
      </c>
    </row>
    <row r="8" spans="2:12" x14ac:dyDescent="0.25">
      <c r="B8">
        <v>219</v>
      </c>
      <c r="C8" t="s">
        <v>8627</v>
      </c>
      <c r="D8" t="s">
        <v>51</v>
      </c>
      <c r="E8">
        <v>2007</v>
      </c>
      <c r="F8" t="s">
        <v>11</v>
      </c>
      <c r="G8" t="s">
        <v>32</v>
      </c>
      <c r="H8">
        <v>1.91</v>
      </c>
      <c r="I8">
        <v>2</v>
      </c>
      <c r="J8">
        <v>0.09</v>
      </c>
      <c r="K8">
        <v>0.83</v>
      </c>
      <c r="L8">
        <v>4.83</v>
      </c>
    </row>
    <row r="9" spans="2:12" x14ac:dyDescent="0.25">
      <c r="B9">
        <v>252</v>
      </c>
      <c r="C9" t="s">
        <v>8682</v>
      </c>
      <c r="D9" t="s">
        <v>205</v>
      </c>
      <c r="E9">
        <v>1987</v>
      </c>
      <c r="F9" t="s">
        <v>11</v>
      </c>
      <c r="G9" t="s">
        <v>35</v>
      </c>
      <c r="H9">
        <v>2.19</v>
      </c>
      <c r="I9">
        <v>0.5</v>
      </c>
      <c r="J9">
        <v>1.61</v>
      </c>
      <c r="K9">
        <v>0.08</v>
      </c>
      <c r="L9">
        <v>4.38</v>
      </c>
    </row>
    <row r="10" spans="2:12" x14ac:dyDescent="0.25">
      <c r="B10">
        <v>401</v>
      </c>
      <c r="C10" t="s">
        <v>8768</v>
      </c>
      <c r="D10" t="s">
        <v>54</v>
      </c>
      <c r="E10">
        <v>1998</v>
      </c>
      <c r="F10" t="s">
        <v>11</v>
      </c>
      <c r="G10" t="s">
        <v>49</v>
      </c>
      <c r="H10">
        <v>1.63</v>
      </c>
      <c r="I10">
        <v>1.53</v>
      </c>
      <c r="J10">
        <v>0</v>
      </c>
      <c r="K10">
        <v>0.18</v>
      </c>
      <c r="L10">
        <v>3.34</v>
      </c>
    </row>
    <row r="11" spans="2:12" x14ac:dyDescent="0.25">
      <c r="B11">
        <v>418</v>
      </c>
      <c r="C11" t="s">
        <v>8778</v>
      </c>
      <c r="D11" t="s">
        <v>51</v>
      </c>
      <c r="E11">
        <v>2011</v>
      </c>
      <c r="F11" t="s">
        <v>11</v>
      </c>
      <c r="G11" t="s">
        <v>34</v>
      </c>
      <c r="H11">
        <v>1.27</v>
      </c>
      <c r="I11">
        <v>1.33</v>
      </c>
      <c r="J11">
        <v>0.12</v>
      </c>
      <c r="K11">
        <v>0.51</v>
      </c>
      <c r="L11">
        <v>3.23</v>
      </c>
    </row>
    <row r="12" spans="2:12" x14ac:dyDescent="0.25">
      <c r="B12">
        <v>435</v>
      </c>
      <c r="C12" t="s">
        <v>8792</v>
      </c>
      <c r="D12" t="s">
        <v>31</v>
      </c>
      <c r="E12">
        <v>2008</v>
      </c>
      <c r="F12" t="s">
        <v>11</v>
      </c>
      <c r="G12" t="s">
        <v>41</v>
      </c>
      <c r="H12">
        <v>1.88</v>
      </c>
      <c r="I12">
        <v>0.98</v>
      </c>
      <c r="J12">
        <v>0</v>
      </c>
      <c r="K12">
        <v>0.3</v>
      </c>
      <c r="L12">
        <v>3.16</v>
      </c>
    </row>
    <row r="13" spans="2:12" x14ac:dyDescent="0.25">
      <c r="B13">
        <v>448</v>
      </c>
      <c r="C13" t="s">
        <v>8800</v>
      </c>
      <c r="D13" t="s">
        <v>51</v>
      </c>
      <c r="E13">
        <v>2010</v>
      </c>
      <c r="F13" t="s">
        <v>11</v>
      </c>
      <c r="G13" t="s">
        <v>39</v>
      </c>
      <c r="H13">
        <v>1.29</v>
      </c>
      <c r="I13">
        <v>1.27</v>
      </c>
      <c r="J13">
        <v>0.06</v>
      </c>
      <c r="K13">
        <v>0.5</v>
      </c>
      <c r="L13">
        <v>3.12</v>
      </c>
    </row>
    <row r="14" spans="2:12" x14ac:dyDescent="0.25">
      <c r="B14">
        <v>522</v>
      </c>
      <c r="C14" t="s">
        <v>3809</v>
      </c>
      <c r="D14" t="s">
        <v>76</v>
      </c>
      <c r="E14">
        <v>1994</v>
      </c>
      <c r="F14" t="s">
        <v>11</v>
      </c>
      <c r="G14" t="s">
        <v>8846</v>
      </c>
      <c r="H14">
        <v>0.02</v>
      </c>
      <c r="I14">
        <v>2.79</v>
      </c>
      <c r="J14">
        <v>0</v>
      </c>
      <c r="K14">
        <v>0</v>
      </c>
      <c r="L14">
        <v>2.81</v>
      </c>
    </row>
    <row r="15" spans="2:12" x14ac:dyDescent="0.25">
      <c r="B15">
        <v>550</v>
      </c>
      <c r="C15" t="s">
        <v>8778</v>
      </c>
      <c r="D15" t="s">
        <v>52</v>
      </c>
      <c r="E15">
        <v>2011</v>
      </c>
      <c r="F15" t="s">
        <v>11</v>
      </c>
      <c r="G15" t="s">
        <v>34</v>
      </c>
      <c r="H15">
        <v>1.52</v>
      </c>
      <c r="I15">
        <v>0.94</v>
      </c>
      <c r="J15">
        <v>0.02</v>
      </c>
      <c r="K15">
        <v>0.24</v>
      </c>
      <c r="L15">
        <v>2.72</v>
      </c>
    </row>
    <row r="17" spans="2:12" x14ac:dyDescent="0.25">
      <c r="B17" s="22" t="s">
        <v>10325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2:12" x14ac:dyDescent="0.25">
      <c r="B18" s="25" t="str">
        <f ca="1">_xlfn.FORMULATEXT(B19)</f>
        <v>=CHOOSECOLS(VGSmall,3)</v>
      </c>
      <c r="C18" s="25"/>
      <c r="D18" s="25"/>
    </row>
    <row r="19" spans="2:12" x14ac:dyDescent="0.25">
      <c r="B19" t="str" cm="1">
        <f t="array" ref="B19:B28">_xlfn.CHOOSECOLS(VGSmall[],3)</f>
        <v>GB</v>
      </c>
    </row>
    <row r="20" spans="2:12" x14ac:dyDescent="0.25">
      <c r="B20" t="str">
        <v>X360</v>
      </c>
    </row>
    <row r="21" spans="2:12" x14ac:dyDescent="0.25">
      <c r="B21" t="str">
        <v>PS3</v>
      </c>
    </row>
    <row r="22" spans="2:12" x14ac:dyDescent="0.25">
      <c r="B22" t="str">
        <v>NES</v>
      </c>
    </row>
    <row r="23" spans="2:12" x14ac:dyDescent="0.25">
      <c r="B23" t="str">
        <v>PS</v>
      </c>
    </row>
    <row r="24" spans="2:12" x14ac:dyDescent="0.25">
      <c r="B24" t="str">
        <v>PS3</v>
      </c>
    </row>
    <row r="25" spans="2:12" x14ac:dyDescent="0.25">
      <c r="B25" t="str">
        <v>DS</v>
      </c>
    </row>
    <row r="26" spans="2:12" x14ac:dyDescent="0.25">
      <c r="B26" t="str">
        <v>PS3</v>
      </c>
    </row>
    <row r="27" spans="2:12" x14ac:dyDescent="0.25">
      <c r="B27" t="str">
        <v>PC</v>
      </c>
    </row>
    <row r="28" spans="2:12" x14ac:dyDescent="0.25">
      <c r="B28" t="str">
        <v>X360</v>
      </c>
    </row>
    <row r="30" spans="2:12" x14ac:dyDescent="0.25">
      <c r="B30" s="22" t="s">
        <v>10326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 x14ac:dyDescent="0.25">
      <c r="B31" s="25" t="str">
        <f ca="1">_xlfn.FORMULATEXT(B32)</f>
        <v>=CHOOSECOLS(VGSmall[#All],{2;3;4;11})</v>
      </c>
      <c r="C31" s="25"/>
      <c r="D31" s="25"/>
      <c r="E31" s="25"/>
      <c r="F31" s="25"/>
      <c r="G31" s="25"/>
    </row>
    <row r="32" spans="2:12" x14ac:dyDescent="0.25">
      <c r="B32" t="str" cm="1">
        <f t="array" ref="B32:E42">_xlfn.CHOOSECOLS(VGSmall[#All],{2;3;4;11})</f>
        <v>Name</v>
      </c>
      <c r="C32" t="str">
        <v>Platform</v>
      </c>
      <c r="D32" t="str">
        <v>Year</v>
      </c>
      <c r="E32" t="str">
        <v>Global_Sales</v>
      </c>
    </row>
    <row r="33" spans="2:12" x14ac:dyDescent="0.25">
      <c r="B33" t="str">
        <v>Super Mario Land 2: 6 Golden Coins</v>
      </c>
      <c r="C33" t="str">
        <v>GB</v>
      </c>
      <c r="D33">
        <v>1992</v>
      </c>
      <c r="E33">
        <v>11.18</v>
      </c>
    </row>
    <row r="34" spans="2:12" x14ac:dyDescent="0.25">
      <c r="B34" t="str">
        <v>Assassin's Creed</v>
      </c>
      <c r="C34" t="str">
        <v>X360</v>
      </c>
      <c r="D34">
        <v>2007</v>
      </c>
      <c r="E34">
        <v>5.55</v>
      </c>
    </row>
    <row r="35" spans="2:12" x14ac:dyDescent="0.25">
      <c r="B35" t="str">
        <v>Assassin's Creed</v>
      </c>
      <c r="C35" t="str">
        <v>PS3</v>
      </c>
      <c r="D35">
        <v>2007</v>
      </c>
      <c r="E35">
        <v>4.83</v>
      </c>
    </row>
    <row r="36" spans="2:12" x14ac:dyDescent="0.25">
      <c r="B36" t="str">
        <v>Zelda II: The Adventure of Link</v>
      </c>
      <c r="C36" t="str">
        <v>NES</v>
      </c>
      <c r="D36">
        <v>1987</v>
      </c>
      <c r="E36">
        <v>4.38</v>
      </c>
    </row>
    <row r="37" spans="2:12" x14ac:dyDescent="0.25">
      <c r="B37" t="str">
        <v>Rugrats: Search For Reptar</v>
      </c>
      <c r="C37" t="str">
        <v>PS</v>
      </c>
      <c r="D37">
        <v>1998</v>
      </c>
      <c r="E37">
        <v>3.34</v>
      </c>
    </row>
    <row r="38" spans="2:12" x14ac:dyDescent="0.25">
      <c r="B38" t="str">
        <v>L.A. Noire</v>
      </c>
      <c r="C38" t="str">
        <v>PS3</v>
      </c>
      <c r="D38">
        <v>2011</v>
      </c>
      <c r="E38">
        <v>3.23</v>
      </c>
    </row>
    <row r="39" spans="2:12" x14ac:dyDescent="0.25">
      <c r="B39" t="str">
        <v>Club Penguin: Elite Penguin Force</v>
      </c>
      <c r="C39" t="str">
        <v>DS</v>
      </c>
      <c r="D39">
        <v>2008</v>
      </c>
      <c r="E39">
        <v>3.16</v>
      </c>
    </row>
    <row r="40" spans="2:12" x14ac:dyDescent="0.25">
      <c r="B40" t="str">
        <v>Heavy Rain</v>
      </c>
      <c r="C40" t="str">
        <v>PS3</v>
      </c>
      <c r="D40">
        <v>2010</v>
      </c>
      <c r="E40">
        <v>3.12</v>
      </c>
    </row>
    <row r="41" spans="2:12" x14ac:dyDescent="0.25">
      <c r="B41" t="str">
        <v>Myst</v>
      </c>
      <c r="C41" t="str">
        <v>PC</v>
      </c>
      <c r="D41">
        <v>1994</v>
      </c>
      <c r="E41">
        <v>2.81</v>
      </c>
    </row>
    <row r="42" spans="2:12" x14ac:dyDescent="0.25">
      <c r="B42" t="str">
        <v>L.A. Noire</v>
      </c>
      <c r="C42" t="str">
        <v>X360</v>
      </c>
      <c r="D42">
        <v>2011</v>
      </c>
      <c r="E42">
        <v>2.72</v>
      </c>
    </row>
    <row r="44" spans="2:12" x14ac:dyDescent="0.25">
      <c r="B44" s="22" t="s">
        <v>10327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 x14ac:dyDescent="0.25">
      <c r="B45" s="25" t="str">
        <f ca="1">_xlfn.FORMULATEXT(B46)</f>
        <v>=CHOOSECOLS(VGSmall,-1)</v>
      </c>
      <c r="C45" s="25"/>
      <c r="D45" s="25"/>
      <c r="E45" s="25"/>
    </row>
    <row r="46" spans="2:12" x14ac:dyDescent="0.25">
      <c r="B46" cm="1">
        <f t="array" ref="B46:B55">_xlfn.CHOOSECOLS(VGSmall[],-1)</f>
        <v>11.18</v>
      </c>
    </row>
    <row r="47" spans="2:12" x14ac:dyDescent="0.25">
      <c r="B47">
        <v>5.55</v>
      </c>
    </row>
    <row r="48" spans="2:12" x14ac:dyDescent="0.25">
      <c r="B48">
        <v>4.83</v>
      </c>
    </row>
    <row r="49" spans="2:2" x14ac:dyDescent="0.25">
      <c r="B49">
        <v>4.38</v>
      </c>
    </row>
    <row r="50" spans="2:2" x14ac:dyDescent="0.25">
      <c r="B50">
        <v>3.34</v>
      </c>
    </row>
    <row r="51" spans="2:2" x14ac:dyDescent="0.25">
      <c r="B51">
        <v>3.23</v>
      </c>
    </row>
    <row r="52" spans="2:2" x14ac:dyDescent="0.25">
      <c r="B52">
        <v>3.16</v>
      </c>
    </row>
    <row r="53" spans="2:2" x14ac:dyDescent="0.25">
      <c r="B53">
        <v>3.12</v>
      </c>
    </row>
    <row r="54" spans="2:2" x14ac:dyDescent="0.25">
      <c r="B54">
        <v>2.81</v>
      </c>
    </row>
    <row r="55" spans="2:2" x14ac:dyDescent="0.25">
      <c r="B55">
        <v>2.72</v>
      </c>
    </row>
  </sheetData>
  <mergeCells count="2">
    <mergeCell ref="B2:K2"/>
    <mergeCell ref="B4:L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D946-3305-4011-AA71-E0D78A923779}">
  <dimension ref="B2:K114"/>
  <sheetViews>
    <sheetView topLeftCell="A63" zoomScale="130" zoomScaleNormal="130" workbookViewId="0">
      <selection activeCell="B72" sqref="B72"/>
    </sheetView>
  </sheetViews>
  <sheetFormatPr defaultRowHeight="15" x14ac:dyDescent="0.25"/>
  <sheetData>
    <row r="2" spans="2:11" ht="21" thickBot="1" x14ac:dyDescent="0.4">
      <c r="B2" s="41" t="s">
        <v>10355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4" spans="2:11" x14ac:dyDescent="0.25">
      <c r="B4" s="21" t="s">
        <v>10290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</row>
    <row r="6" spans="2:11" x14ac:dyDescent="0.25">
      <c r="B6" s="36" t="s">
        <v>10329</v>
      </c>
      <c r="C6" s="36"/>
      <c r="D6" s="36"/>
      <c r="E6" s="36"/>
      <c r="F6" s="36"/>
      <c r="G6" s="36"/>
      <c r="H6" s="22"/>
      <c r="I6" s="22"/>
      <c r="J6" s="22"/>
      <c r="K6" s="22"/>
    </row>
    <row r="8" spans="2:11" x14ac:dyDescent="0.25">
      <c r="B8" s="23" t="str">
        <f ca="1">_xlfn.FORMULATEXT(B9)</f>
        <v>=TAKE(HSTACK(VGSales[Name],VGSales[Global_Sales]),5)</v>
      </c>
      <c r="C8" s="23"/>
      <c r="D8" s="23"/>
      <c r="E8" s="23"/>
      <c r="F8" s="23"/>
      <c r="G8" s="23"/>
    </row>
    <row r="9" spans="2:11" x14ac:dyDescent="0.25">
      <c r="B9" s="23" t="str" cm="1">
        <f t="array" ref="B9:C13">_xlfn.TAKE(_xlfn.HSTACK(VGSales[Name],VGSales[Global_Sales]),5)</f>
        <v>Wii Sports</v>
      </c>
      <c r="C9" s="23">
        <v>82.74</v>
      </c>
      <c r="D9" s="23"/>
      <c r="E9" s="23"/>
      <c r="F9" s="23"/>
      <c r="G9" s="23"/>
    </row>
    <row r="10" spans="2:11" x14ac:dyDescent="0.25">
      <c r="B10" s="23" t="str">
        <v>Super Mario Bros.</v>
      </c>
      <c r="C10" s="23">
        <v>40.24</v>
      </c>
      <c r="D10" s="23"/>
      <c r="E10" s="23"/>
      <c r="F10" s="23"/>
      <c r="G10" s="23"/>
    </row>
    <row r="11" spans="2:11" x14ac:dyDescent="0.25">
      <c r="B11" s="23" t="str">
        <v>Mario Kart Wii</v>
      </c>
      <c r="C11" s="23">
        <v>35.82</v>
      </c>
      <c r="D11" s="23"/>
      <c r="E11" s="23"/>
      <c r="F11" s="23"/>
      <c r="G11" s="23"/>
    </row>
    <row r="12" spans="2:11" x14ac:dyDescent="0.25">
      <c r="B12" s="23" t="str">
        <v>Wii Sports Resort</v>
      </c>
      <c r="C12" s="23">
        <v>33</v>
      </c>
      <c r="D12" s="23"/>
      <c r="E12" s="23"/>
      <c r="F12" s="23"/>
      <c r="G12" s="23"/>
    </row>
    <row r="13" spans="2:11" x14ac:dyDescent="0.25">
      <c r="B13" s="23" t="str">
        <v>Pokemon Red/Pokemon Blue</v>
      </c>
      <c r="C13" s="23">
        <v>31.37</v>
      </c>
      <c r="D13" s="23"/>
      <c r="E13" s="23"/>
      <c r="F13" s="23"/>
      <c r="G13" s="23"/>
    </row>
    <row r="15" spans="2:11" x14ac:dyDescent="0.25">
      <c r="B15" s="22" t="s">
        <v>10291</v>
      </c>
      <c r="C15" s="22"/>
      <c r="D15" s="22"/>
      <c r="E15" s="22"/>
      <c r="F15" s="22"/>
      <c r="G15" s="22"/>
      <c r="H15" s="22"/>
      <c r="I15" s="22"/>
      <c r="J15" s="22"/>
      <c r="K15" s="22"/>
    </row>
    <row r="16" spans="2:11" x14ac:dyDescent="0.25">
      <c r="B16" s="22" t="s">
        <v>10292</v>
      </c>
      <c r="C16" s="22"/>
      <c r="D16" s="22"/>
      <c r="E16" s="22"/>
      <c r="F16" s="22"/>
      <c r="G16" s="22"/>
      <c r="H16" s="22"/>
      <c r="I16" s="22"/>
      <c r="J16" s="22"/>
      <c r="K16" s="22"/>
    </row>
    <row r="17" spans="2:11" x14ac:dyDescent="0.25">
      <c r="B17" s="22" t="s">
        <v>10293</v>
      </c>
      <c r="C17" s="22"/>
      <c r="D17" s="22"/>
      <c r="E17" s="22"/>
      <c r="F17" s="22"/>
      <c r="G17" s="22"/>
      <c r="H17" s="22"/>
      <c r="I17" s="22"/>
      <c r="J17" s="22"/>
      <c r="K17" s="22"/>
    </row>
    <row r="19" spans="2:11" x14ac:dyDescent="0.25">
      <c r="B19" s="37" t="str">
        <f ca="1">_xlfn.FORMULATEXT(B20)</f>
        <v>=TAKE(CHOOSECOLS(VGSales[#Data],{2;11}),5)</v>
      </c>
      <c r="C19" s="37"/>
      <c r="D19" s="37"/>
      <c r="E19" s="37"/>
    </row>
    <row r="20" spans="2:11" x14ac:dyDescent="0.25">
      <c r="B20" s="37" t="str" cm="1">
        <f t="array" ref="B20:C24">_xlfn.TAKE(_xlfn.CHOOSECOLS(VGSales[#Data],{2;11}),5)</f>
        <v>Wii Sports</v>
      </c>
      <c r="C20" s="37">
        <v>82.74</v>
      </c>
      <c r="D20" s="37"/>
      <c r="E20" s="37"/>
    </row>
    <row r="21" spans="2:11" x14ac:dyDescent="0.25">
      <c r="B21" s="37" t="str">
        <v>Super Mario Bros.</v>
      </c>
      <c r="C21" s="37">
        <v>40.24</v>
      </c>
      <c r="D21" s="37"/>
      <c r="E21" s="37"/>
    </row>
    <row r="22" spans="2:11" x14ac:dyDescent="0.25">
      <c r="B22" s="37" t="str">
        <v>Mario Kart Wii</v>
      </c>
      <c r="C22" s="37">
        <v>35.82</v>
      </c>
      <c r="D22" s="37"/>
      <c r="E22" s="37"/>
    </row>
    <row r="23" spans="2:11" x14ac:dyDescent="0.25">
      <c r="B23" s="37" t="str">
        <v>Wii Sports Resort</v>
      </c>
      <c r="C23" s="37">
        <v>33</v>
      </c>
      <c r="D23" s="37"/>
      <c r="E23" s="37"/>
    </row>
    <row r="24" spans="2:11" x14ac:dyDescent="0.25">
      <c r="B24" s="37" t="str">
        <v>Pokemon Red/Pokemon Blue</v>
      </c>
      <c r="C24" s="37">
        <v>31.37</v>
      </c>
      <c r="D24" s="37"/>
      <c r="E24" s="37"/>
    </row>
    <row r="26" spans="2:11" x14ac:dyDescent="0.25">
      <c r="B26" s="27" t="s">
        <v>10322</v>
      </c>
      <c r="C26" s="27"/>
      <c r="D26" s="27"/>
      <c r="E26" s="27"/>
      <c r="F26" s="27"/>
      <c r="G26" s="27"/>
      <c r="H26" s="27"/>
      <c r="I26" s="27"/>
      <c r="J26" s="27"/>
      <c r="K26" s="27"/>
    </row>
    <row r="28" spans="2:11" x14ac:dyDescent="0.25">
      <c r="B28" s="25" t="str">
        <f ca="1">_xlfn.FORMULATEXT(B29)</f>
        <v>=TAKE(VGSales[Name],5)</v>
      </c>
      <c r="C28" s="25"/>
      <c r="F28" s="25" t="str">
        <f ca="1">_xlfn.FORMULATEXT(F29)</f>
        <v>=TAKE(VGSales[Year],-4)</v>
      </c>
      <c r="G28" s="25"/>
      <c r="H28" s="25"/>
      <c r="I28" s="25"/>
    </row>
    <row r="29" spans="2:11" x14ac:dyDescent="0.25">
      <c r="B29" t="str" cm="1">
        <f t="array" ref="B29:B33">_xlfn.TAKE(VGSales[Name],5)</f>
        <v>Wii Sports</v>
      </c>
      <c r="F29" cm="1">
        <f t="array" ref="F29:F32">_xlfn.TAKE(VGSales[Year],-4)</f>
        <v>2003</v>
      </c>
    </row>
    <row r="30" spans="2:11" x14ac:dyDescent="0.25">
      <c r="B30" t="str">
        <v>Super Mario Bros.</v>
      </c>
      <c r="F30">
        <v>2008</v>
      </c>
    </row>
    <row r="31" spans="2:11" x14ac:dyDescent="0.25">
      <c r="B31" t="str">
        <v>Mario Kart Wii</v>
      </c>
      <c r="F31">
        <v>2010</v>
      </c>
    </row>
    <row r="32" spans="2:11" x14ac:dyDescent="0.25">
      <c r="B32" t="str">
        <v>Wii Sports Resort</v>
      </c>
      <c r="F32">
        <v>2003</v>
      </c>
    </row>
    <row r="33" spans="2:11" x14ac:dyDescent="0.25">
      <c r="B33" t="str">
        <v>Pokemon Red/Pokemon Blue</v>
      </c>
    </row>
    <row r="35" spans="2:11" x14ac:dyDescent="0.25">
      <c r="B35" s="34" t="s">
        <v>10321</v>
      </c>
    </row>
    <row r="36" spans="2:11" x14ac:dyDescent="0.25">
      <c r="B36" s="7" t="str" cm="1">
        <f t="array" ref="B36:C40">_xlfn.HSTACK(_xlfn.ANCHORARRAY(B29),F29:F33)</f>
        <v>Wii Sports</v>
      </c>
      <c r="C36" s="7">
        <v>2003</v>
      </c>
    </row>
    <row r="37" spans="2:11" x14ac:dyDescent="0.25">
      <c r="B37" s="7" t="str">
        <v>Super Mario Bros.</v>
      </c>
      <c r="C37" s="7">
        <v>2008</v>
      </c>
    </row>
    <row r="38" spans="2:11" x14ac:dyDescent="0.25">
      <c r="B38" s="7" t="str">
        <v>Mario Kart Wii</v>
      </c>
      <c r="C38" s="7">
        <v>2010</v>
      </c>
    </row>
    <row r="39" spans="2:11" x14ac:dyDescent="0.25">
      <c r="B39" s="7" t="str">
        <v>Wii Sports Resort</v>
      </c>
      <c r="C39" s="7">
        <v>2003</v>
      </c>
    </row>
    <row r="40" spans="2:11" x14ac:dyDescent="0.25">
      <c r="B40" s="7" t="str">
        <v>Pokemon Red/Pokemon Blue</v>
      </c>
      <c r="C40" s="7">
        <v>0</v>
      </c>
    </row>
    <row r="47" spans="2:11" x14ac:dyDescent="0.25">
      <c r="B47" s="21" t="s">
        <v>10294</v>
      </c>
      <c r="C47" s="22"/>
      <c r="D47" s="22"/>
      <c r="E47" s="22"/>
      <c r="F47" s="22"/>
      <c r="G47" s="22"/>
      <c r="H47" s="22"/>
      <c r="I47" s="22"/>
      <c r="J47" s="22"/>
      <c r="K47" s="22"/>
    </row>
    <row r="49" spans="2:7" x14ac:dyDescent="0.25">
      <c r="B49" t="str">
        <f ca="1">_xlfn.FORMULATEXT(B50)</f>
        <v>=TAKE(VGSales[Name],5)</v>
      </c>
      <c r="G49" t="str">
        <f ca="1">_xlfn.FORMULATEXT(G50)</f>
        <v>=TAKE(VGSales[Name],-5)</v>
      </c>
    </row>
    <row r="50" spans="2:7" x14ac:dyDescent="0.25">
      <c r="B50" t="str" cm="1">
        <f t="array" ref="B50:B54">_xlfn.TAKE(VGSales[Name],5)</f>
        <v>Wii Sports</v>
      </c>
      <c r="G50" t="str" cm="1">
        <f t="array" ref="G50:G54">_xlfn.TAKE(VGSales[Name],-5)</f>
        <v>Woody Woodpecker in Crazy Castle 5</v>
      </c>
    </row>
    <row r="51" spans="2:7" x14ac:dyDescent="0.25">
      <c r="B51" t="str">
        <v>Super Mario Bros.</v>
      </c>
      <c r="G51" t="str">
        <v>Men in Black II: Alien Escape</v>
      </c>
    </row>
    <row r="52" spans="2:7" x14ac:dyDescent="0.25">
      <c r="B52" t="str">
        <v>Mario Kart Wii</v>
      </c>
      <c r="G52" t="str">
        <v>SCORE International Baja 1000: The Official Game</v>
      </c>
    </row>
    <row r="53" spans="2:7" x14ac:dyDescent="0.25">
      <c r="B53" t="str">
        <v>Wii Sports Resort</v>
      </c>
      <c r="G53" t="str">
        <v>Know How 2</v>
      </c>
    </row>
    <row r="54" spans="2:7" x14ac:dyDescent="0.25">
      <c r="B54" t="str">
        <v>Pokemon Red/Pokemon Blue</v>
      </c>
      <c r="G54" t="str">
        <v>Spirits &amp; Spells</v>
      </c>
    </row>
    <row r="56" spans="2:7" x14ac:dyDescent="0.25">
      <c r="B56" t="str">
        <f ca="1">_xlfn.FORMULATEXT(B57)</f>
        <v>=VSTACK(B50#,G50#)</v>
      </c>
    </row>
    <row r="57" spans="2:7" x14ac:dyDescent="0.25">
      <c r="B57" t="str" cm="1">
        <f t="array" ref="B57:B66">_xlfn.VSTACK(_xlfn.ANCHORARRAY(B50),_xlfn.ANCHORARRAY(G50))</f>
        <v>Wii Sports</v>
      </c>
    </row>
    <row r="58" spans="2:7" x14ac:dyDescent="0.25">
      <c r="B58" t="str">
        <v>Super Mario Bros.</v>
      </c>
    </row>
    <row r="59" spans="2:7" x14ac:dyDescent="0.25">
      <c r="B59" t="str">
        <v>Mario Kart Wii</v>
      </c>
    </row>
    <row r="60" spans="2:7" x14ac:dyDescent="0.25">
      <c r="B60" t="str">
        <v>Wii Sports Resort</v>
      </c>
    </row>
    <row r="61" spans="2:7" x14ac:dyDescent="0.25">
      <c r="B61" t="str">
        <v>Pokemon Red/Pokemon Blue</v>
      </c>
    </row>
    <row r="62" spans="2:7" x14ac:dyDescent="0.25">
      <c r="B62" t="str">
        <v>Woody Woodpecker in Crazy Castle 5</v>
      </c>
    </row>
    <row r="63" spans="2:7" x14ac:dyDescent="0.25">
      <c r="B63" t="str">
        <v>Men in Black II: Alien Escape</v>
      </c>
    </row>
    <row r="64" spans="2:7" x14ac:dyDescent="0.25">
      <c r="B64" t="str">
        <v>SCORE International Baja 1000: The Official Game</v>
      </c>
    </row>
    <row r="65" spans="2:11" x14ac:dyDescent="0.25">
      <c r="B65" t="str">
        <v>Know How 2</v>
      </c>
    </row>
    <row r="66" spans="2:11" x14ac:dyDescent="0.25">
      <c r="B66" t="str">
        <v>Spirits &amp; Spells</v>
      </c>
    </row>
    <row r="69" spans="2:11" x14ac:dyDescent="0.25">
      <c r="B69" s="27" t="s">
        <v>10323</v>
      </c>
      <c r="C69" s="27"/>
      <c r="D69" s="27"/>
      <c r="E69" s="27"/>
      <c r="F69" s="27"/>
      <c r="G69" s="27"/>
      <c r="H69" s="27"/>
      <c r="I69" s="27"/>
      <c r="J69" s="27"/>
      <c r="K69" s="27"/>
    </row>
    <row r="71" spans="2:11" x14ac:dyDescent="0.25">
      <c r="B71" s="34" t="s">
        <v>10321</v>
      </c>
    </row>
    <row r="72" spans="2:11" x14ac:dyDescent="0.25">
      <c r="B72" t="str" cm="1">
        <f t="array" ref="B72:B114">_xlfn.VSTACK(_xlfn.UNIQUE(VGSales[Platform]),_xlfn.UNIQUE(VGSales[Genre]))</f>
        <v>Wii</v>
      </c>
      <c r="C72" s="7"/>
      <c r="D72" s="7"/>
      <c r="E72" s="7"/>
      <c r="F72" s="7"/>
      <c r="G72" s="7"/>
      <c r="H72" s="7"/>
      <c r="I72" s="7"/>
      <c r="J72" s="7"/>
      <c r="K72" s="7"/>
    </row>
    <row r="73" spans="2:11" x14ac:dyDescent="0.25">
      <c r="B73" t="str">
        <v>NES</v>
      </c>
    </row>
    <row r="74" spans="2:11" x14ac:dyDescent="0.25">
      <c r="B74" t="str">
        <v>GB</v>
      </c>
    </row>
    <row r="75" spans="2:11" x14ac:dyDescent="0.25">
      <c r="B75" t="str">
        <v>DS</v>
      </c>
    </row>
    <row r="76" spans="2:11" x14ac:dyDescent="0.25">
      <c r="B76" t="str">
        <v>X360</v>
      </c>
    </row>
    <row r="77" spans="2:11" x14ac:dyDescent="0.25">
      <c r="B77" t="str">
        <v>PS3</v>
      </c>
    </row>
    <row r="78" spans="2:11" x14ac:dyDescent="0.25">
      <c r="B78" t="str">
        <v>PS2</v>
      </c>
    </row>
    <row r="79" spans="2:11" x14ac:dyDescent="0.25">
      <c r="B79" t="str">
        <v>SNES</v>
      </c>
    </row>
    <row r="80" spans="2:11" x14ac:dyDescent="0.25">
      <c r="B80" t="str">
        <v>GBA</v>
      </c>
    </row>
    <row r="81" spans="2:2" x14ac:dyDescent="0.25">
      <c r="B81" t="str">
        <v>3DS</v>
      </c>
    </row>
    <row r="82" spans="2:2" x14ac:dyDescent="0.25">
      <c r="B82" t="str">
        <v>PS4</v>
      </c>
    </row>
    <row r="83" spans="2:2" x14ac:dyDescent="0.25">
      <c r="B83" t="str">
        <v>N64</v>
      </c>
    </row>
    <row r="84" spans="2:2" x14ac:dyDescent="0.25">
      <c r="B84" t="str">
        <v>PS</v>
      </c>
    </row>
    <row r="85" spans="2:2" x14ac:dyDescent="0.25">
      <c r="B85" t="str">
        <v>XB</v>
      </c>
    </row>
    <row r="86" spans="2:2" x14ac:dyDescent="0.25">
      <c r="B86" t="str">
        <v>PC</v>
      </c>
    </row>
    <row r="87" spans="2:2" x14ac:dyDescent="0.25">
      <c r="B87" t="str">
        <v>2600</v>
      </c>
    </row>
    <row r="88" spans="2:2" x14ac:dyDescent="0.25">
      <c r="B88" t="str">
        <v>PSP</v>
      </c>
    </row>
    <row r="89" spans="2:2" x14ac:dyDescent="0.25">
      <c r="B89" t="str">
        <v>XOne</v>
      </c>
    </row>
    <row r="90" spans="2:2" x14ac:dyDescent="0.25">
      <c r="B90" t="str">
        <v>GC</v>
      </c>
    </row>
    <row r="91" spans="2:2" x14ac:dyDescent="0.25">
      <c r="B91" t="str">
        <v>WiiU</v>
      </c>
    </row>
    <row r="92" spans="2:2" x14ac:dyDescent="0.25">
      <c r="B92" t="str">
        <v>GEN</v>
      </c>
    </row>
    <row r="93" spans="2:2" x14ac:dyDescent="0.25">
      <c r="B93" t="str">
        <v>DC</v>
      </c>
    </row>
    <row r="94" spans="2:2" x14ac:dyDescent="0.25">
      <c r="B94" t="str">
        <v>PSV</v>
      </c>
    </row>
    <row r="95" spans="2:2" x14ac:dyDescent="0.25">
      <c r="B95" t="str">
        <v>SAT</v>
      </c>
    </row>
    <row r="96" spans="2:2" x14ac:dyDescent="0.25">
      <c r="B96" t="str">
        <v>SCD</v>
      </c>
    </row>
    <row r="97" spans="2:2" x14ac:dyDescent="0.25">
      <c r="B97" t="str">
        <v>NG</v>
      </c>
    </row>
    <row r="98" spans="2:2" x14ac:dyDescent="0.25">
      <c r="B98" t="str">
        <v>WS</v>
      </c>
    </row>
    <row r="99" spans="2:2" x14ac:dyDescent="0.25">
      <c r="B99" t="str">
        <v>TG16</v>
      </c>
    </row>
    <row r="100" spans="2:2" x14ac:dyDescent="0.25">
      <c r="B100" t="str">
        <v>3DO</v>
      </c>
    </row>
    <row r="101" spans="2:2" x14ac:dyDescent="0.25">
      <c r="B101" t="str">
        <v>GG</v>
      </c>
    </row>
    <row r="102" spans="2:2" x14ac:dyDescent="0.25">
      <c r="B102" t="str">
        <v>PCFX</v>
      </c>
    </row>
    <row r="103" spans="2:2" x14ac:dyDescent="0.25">
      <c r="B103" t="str">
        <v>Sports</v>
      </c>
    </row>
    <row r="104" spans="2:2" x14ac:dyDescent="0.25">
      <c r="B104" t="str">
        <v>Platform</v>
      </c>
    </row>
    <row r="105" spans="2:2" x14ac:dyDescent="0.25">
      <c r="B105" t="str">
        <v>Racing</v>
      </c>
    </row>
    <row r="106" spans="2:2" x14ac:dyDescent="0.25">
      <c r="B106" t="str">
        <v>Role-Playing</v>
      </c>
    </row>
    <row r="107" spans="2:2" x14ac:dyDescent="0.25">
      <c r="B107" t="str">
        <v>Puzzle</v>
      </c>
    </row>
    <row r="108" spans="2:2" x14ac:dyDescent="0.25">
      <c r="B108" t="str">
        <v>Misc</v>
      </c>
    </row>
    <row r="109" spans="2:2" x14ac:dyDescent="0.25">
      <c r="B109" t="str">
        <v>Shooter</v>
      </c>
    </row>
    <row r="110" spans="2:2" x14ac:dyDescent="0.25">
      <c r="B110" t="str">
        <v>Simulation</v>
      </c>
    </row>
    <row r="111" spans="2:2" x14ac:dyDescent="0.25">
      <c r="B111" t="str">
        <v>Action</v>
      </c>
    </row>
    <row r="112" spans="2:2" x14ac:dyDescent="0.25">
      <c r="B112" t="str">
        <v>Fighting</v>
      </c>
    </row>
    <row r="113" spans="2:2" x14ac:dyDescent="0.25">
      <c r="B113" t="str">
        <v>Adventure</v>
      </c>
    </row>
    <row r="114" spans="2:2" x14ac:dyDescent="0.25">
      <c r="B114" t="str">
        <v>Strategy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B2:K32"/>
  <sheetViews>
    <sheetView zoomScale="130" zoomScaleNormal="130" workbookViewId="0">
      <selection activeCell="C15" sqref="C15"/>
    </sheetView>
  </sheetViews>
  <sheetFormatPr defaultRowHeight="15" x14ac:dyDescent="0.25"/>
  <cols>
    <col min="2" max="2" width="12.85546875" customWidth="1"/>
    <col min="3" max="3" width="16.7109375" customWidth="1"/>
    <col min="4" max="4" width="11.7109375" customWidth="1"/>
    <col min="5" max="5" width="12.7109375" bestFit="1" customWidth="1"/>
    <col min="7" max="7" width="12.28515625" bestFit="1" customWidth="1"/>
  </cols>
  <sheetData>
    <row r="2" spans="2:11" ht="21" thickBot="1" x14ac:dyDescent="0.4">
      <c r="B2" s="41" t="s">
        <v>10332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14" spans="2:11" x14ac:dyDescent="0.25">
      <c r="B14" s="38" t="s">
        <v>10330</v>
      </c>
      <c r="C14" s="38" t="s">
        <v>10331</v>
      </c>
      <c r="E14" s="20" t="s">
        <v>10330</v>
      </c>
      <c r="F14" s="20" t="s">
        <v>10331</v>
      </c>
    </row>
    <row r="15" spans="2:11" x14ac:dyDescent="0.25">
      <c r="B15">
        <v>-5.3736815029383873</v>
      </c>
      <c r="C15" s="7" cm="1">
        <f t="array" ref="C15">POSITIVESUM(B15:B20)</f>
        <v>22.819755887089954</v>
      </c>
      <c r="E15">
        <v>-1.2348448339052442</v>
      </c>
      <c r="F15" s="7" cm="1">
        <f t="array" ref="F15">POSITIVESUM(E15:E17)</f>
        <v>4.0841925187326957</v>
      </c>
    </row>
    <row r="16" spans="2:11" x14ac:dyDescent="0.25">
      <c r="B16">
        <v>8.8439360800951654</v>
      </c>
      <c r="E16">
        <v>4.0841925187326957</v>
      </c>
    </row>
    <row r="17" spans="2:5" x14ac:dyDescent="0.25">
      <c r="B17">
        <v>-0.13149615310883966</v>
      </c>
      <c r="E17">
        <v>-7.7462855053152122</v>
      </c>
    </row>
    <row r="18" spans="2:5" x14ac:dyDescent="0.25">
      <c r="B18">
        <v>5.1681584772912714</v>
      </c>
    </row>
    <row r="19" spans="2:5" x14ac:dyDescent="0.25">
      <c r="B19">
        <v>8.8076613297035156</v>
      </c>
    </row>
    <row r="20" spans="2:5" x14ac:dyDescent="0.25">
      <c r="B20">
        <v>-9.7848199493346737</v>
      </c>
    </row>
    <row r="26" spans="2:5" x14ac:dyDescent="0.25">
      <c r="B26" s="39" t="s">
        <v>10336</v>
      </c>
      <c r="C26" s="39" t="s">
        <v>10343</v>
      </c>
      <c r="D26" s="39" t="s">
        <v>10342</v>
      </c>
    </row>
    <row r="27" spans="2:5" x14ac:dyDescent="0.25">
      <c r="B27">
        <v>1</v>
      </c>
      <c r="C27">
        <v>1</v>
      </c>
      <c r="D27" cm="1">
        <f t="array" ref="D27">SQUARE_IF_ODD(B27)</f>
        <v>1</v>
      </c>
    </row>
    <row r="28" spans="2:5" x14ac:dyDescent="0.25">
      <c r="B28">
        <v>2</v>
      </c>
      <c r="C28">
        <v>2</v>
      </c>
      <c r="D28" cm="1">
        <f t="array" ref="D28">SQUARE_IF_ODD(B28)</f>
        <v>2</v>
      </c>
    </row>
    <row r="29" spans="2:5" x14ac:dyDescent="0.25">
      <c r="B29">
        <v>3</v>
      </c>
      <c r="C29">
        <v>9</v>
      </c>
      <c r="D29" cm="1">
        <f t="array" ref="D29">SQUARE_IF_ODD(B29)</f>
        <v>9</v>
      </c>
    </row>
    <row r="30" spans="2:5" x14ac:dyDescent="0.25">
      <c r="B30">
        <v>4</v>
      </c>
      <c r="C30">
        <v>4</v>
      </c>
      <c r="D30" cm="1">
        <f t="array" ref="D30">SQUARE_IF_ODD(B30)</f>
        <v>4</v>
      </c>
    </row>
    <row r="31" spans="2:5" x14ac:dyDescent="0.25">
      <c r="B31">
        <v>5</v>
      </c>
      <c r="C31">
        <v>25</v>
      </c>
      <c r="D31" cm="1">
        <f t="array" ref="D31">SQUARE_IF_ODD(B31)</f>
        <v>25</v>
      </c>
    </row>
    <row r="32" spans="2:5" x14ac:dyDescent="0.25">
      <c r="B32">
        <v>6</v>
      </c>
      <c r="C32">
        <v>6</v>
      </c>
      <c r="D32" cm="1">
        <f t="array" ref="D32">SQUARE_IF_ODD(B32)</f>
        <v>6</v>
      </c>
    </row>
  </sheetData>
  <mergeCells count="1">
    <mergeCell ref="B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40B8-D3EC-4038-86A9-028A891EB48E}">
  <dimension ref="A2:AE108"/>
  <sheetViews>
    <sheetView topLeftCell="A78" zoomScale="145" zoomScaleNormal="145" workbookViewId="0">
      <selection activeCell="K68" sqref="K68"/>
    </sheetView>
  </sheetViews>
  <sheetFormatPr defaultRowHeight="15" x14ac:dyDescent="0.25"/>
  <cols>
    <col min="2" max="2" width="12.5703125" bestFit="1" customWidth="1"/>
  </cols>
  <sheetData>
    <row r="2" spans="2:11" ht="21" thickBot="1" x14ac:dyDescent="0.4">
      <c r="B2" s="41" t="s">
        <v>10354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27" spans="2:31" x14ac:dyDescent="0.25">
      <c r="B27" s="39" t="s">
        <v>13</v>
      </c>
    </row>
    <row r="28" spans="2:31" x14ac:dyDescent="0.25"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</row>
    <row r="29" spans="2:31" x14ac:dyDescent="0.25">
      <c r="C29">
        <f>C28^2</f>
        <v>1</v>
      </c>
      <c r="D29">
        <f t="shared" ref="D29:L29" si="0">D28^2</f>
        <v>4</v>
      </c>
      <c r="E29">
        <f t="shared" si="0"/>
        <v>9</v>
      </c>
      <c r="F29">
        <f t="shared" si="0"/>
        <v>16</v>
      </c>
      <c r="G29">
        <f t="shared" si="0"/>
        <v>25</v>
      </c>
      <c r="H29">
        <f t="shared" si="0"/>
        <v>36</v>
      </c>
      <c r="I29">
        <f t="shared" si="0"/>
        <v>49</v>
      </c>
      <c r="J29">
        <f t="shared" si="0"/>
        <v>64</v>
      </c>
      <c r="K29">
        <f t="shared" si="0"/>
        <v>81</v>
      </c>
      <c r="L29">
        <f t="shared" si="0"/>
        <v>100</v>
      </c>
    </row>
    <row r="31" spans="2:31" x14ac:dyDescent="0.25">
      <c r="B31" s="39" t="s">
        <v>14</v>
      </c>
    </row>
    <row r="32" spans="2:31" x14ac:dyDescent="0.25">
      <c r="B32" s="25" t="str">
        <f ca="1">_xlfn.FORMULATEXT(B33)</f>
        <v>=TRANSPOSE(SEQUENCE(10))</v>
      </c>
      <c r="C32" s="25"/>
      <c r="D32" s="25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2:31" x14ac:dyDescent="0.25">
      <c r="B33" s="7" cm="1">
        <f t="array" ref="B33:K33">TRANSPOSE(_xlfn.SEQUENCE(10))</f>
        <v>1</v>
      </c>
      <c r="C33" s="7">
        <v>2</v>
      </c>
      <c r="D33" s="7">
        <v>3</v>
      </c>
      <c r="E33" s="7">
        <v>4</v>
      </c>
      <c r="F33" s="7">
        <v>5</v>
      </c>
      <c r="G33" s="7">
        <v>6</v>
      </c>
      <c r="H33" s="7">
        <v>7</v>
      </c>
      <c r="I33" s="7">
        <v>8</v>
      </c>
      <c r="J33" s="7">
        <v>9</v>
      </c>
      <c r="K33" s="7">
        <v>10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2:3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2:31" x14ac:dyDescent="0.25">
      <c r="B35" s="25" t="str">
        <f ca="1">_xlfn.FORMULATEXT(B36)</f>
        <v>=MAP(B33#,LAMBDA(x,x^2))</v>
      </c>
      <c r="C35" s="25"/>
      <c r="D35" s="25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2:31" x14ac:dyDescent="0.25">
      <c r="B36" cm="1">
        <f t="array" ref="B36:K36">_xlfn.MAP(_xlfn.ANCHORARRAY(B33),_xlfn.LAMBDA(_xlpm.x,_xlpm.x^2))</f>
        <v>1</v>
      </c>
      <c r="C36">
        <v>4</v>
      </c>
      <c r="D36">
        <v>9</v>
      </c>
      <c r="E36">
        <v>16</v>
      </c>
      <c r="F36">
        <v>25</v>
      </c>
      <c r="G36">
        <v>36</v>
      </c>
      <c r="H36">
        <v>49</v>
      </c>
      <c r="I36">
        <v>64</v>
      </c>
      <c r="J36">
        <v>81</v>
      </c>
      <c r="K36">
        <v>100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2:3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2:3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2:31" x14ac:dyDescent="0.25">
      <c r="B39" s="40" t="s">
        <v>10333</v>
      </c>
      <c r="C39" s="40"/>
      <c r="D39" s="40"/>
      <c r="E39" s="40"/>
      <c r="F39" s="40"/>
      <c r="G39" s="40"/>
      <c r="H39" s="40"/>
      <c r="I39" s="40"/>
      <c r="J39" s="40"/>
      <c r="K39" s="4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2:3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2:3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2:3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2:3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2:3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2:3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2:3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2:31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2:3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2:3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2:3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2:31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2:31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2:31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5" spans="2:31" x14ac:dyDescent="0.25">
      <c r="B55" s="39" t="s">
        <v>13</v>
      </c>
    </row>
    <row r="56" spans="2:31" x14ac:dyDescent="0.25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</row>
    <row r="57" spans="2:31" x14ac:dyDescent="0.25">
      <c r="C57">
        <f>C56^2</f>
        <v>1</v>
      </c>
      <c r="D57">
        <f t="shared" ref="D57:L57" si="1">D56^2</f>
        <v>4</v>
      </c>
      <c r="E57">
        <f t="shared" si="1"/>
        <v>9</v>
      </c>
      <c r="F57">
        <f t="shared" si="1"/>
        <v>16</v>
      </c>
      <c r="G57">
        <f t="shared" si="1"/>
        <v>25</v>
      </c>
      <c r="H57">
        <f t="shared" si="1"/>
        <v>36</v>
      </c>
      <c r="I57">
        <f t="shared" si="1"/>
        <v>49</v>
      </c>
      <c r="J57">
        <f t="shared" si="1"/>
        <v>64</v>
      </c>
      <c r="K57">
        <f t="shared" si="1"/>
        <v>81</v>
      </c>
      <c r="L57">
        <f t="shared" si="1"/>
        <v>100</v>
      </c>
    </row>
    <row r="58" spans="2:31" x14ac:dyDescent="0.25">
      <c r="C58">
        <f>SUM(C57:L57)</f>
        <v>385</v>
      </c>
    </row>
    <row r="60" spans="2:31" x14ac:dyDescent="0.25">
      <c r="B60" s="39" t="s">
        <v>14</v>
      </c>
    </row>
    <row r="61" spans="2:31" x14ac:dyDescent="0.25">
      <c r="B61" s="25" t="str">
        <f ca="1">_xlfn.FORMULATEXT(B62)</f>
        <v>=SEQUENCE(,10)</v>
      </c>
      <c r="C61" s="25"/>
      <c r="D61" s="25"/>
    </row>
    <row r="62" spans="2:31" x14ac:dyDescent="0.25">
      <c r="B62" s="7" cm="1">
        <f t="array" ref="B62:K62">_xlfn.SEQUENCE(,10)</f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</row>
    <row r="63" spans="2:31" x14ac:dyDescent="0.25">
      <c r="B63" s="7"/>
    </row>
    <row r="64" spans="2:31" x14ac:dyDescent="0.25">
      <c r="B64" s="25" t="str">
        <f ca="1">_xlfn.FORMULATEXT(B65)</f>
        <v>=MAP(SEQUENCE(,10),LAMBDA(X,X^2))</v>
      </c>
      <c r="C64" s="25"/>
      <c r="D64" s="25"/>
      <c r="E64" s="25"/>
    </row>
    <row r="65" spans="2:31" x14ac:dyDescent="0.25">
      <c r="B65" s="7" cm="1">
        <f t="array" ref="B65:K65">_xlfn.MAP(_xlfn.SEQUENCE(,10),_xlfn.LAMBDA(_xlpm.X,_xlpm.X^2))</f>
        <v>1</v>
      </c>
      <c r="C65">
        <v>4</v>
      </c>
      <c r="D65">
        <v>9</v>
      </c>
      <c r="E65">
        <v>16</v>
      </c>
      <c r="F65">
        <v>25</v>
      </c>
      <c r="G65">
        <v>36</v>
      </c>
      <c r="H65">
        <v>49</v>
      </c>
      <c r="I65">
        <v>64</v>
      </c>
      <c r="J65">
        <v>81</v>
      </c>
      <c r="K65">
        <v>100</v>
      </c>
    </row>
    <row r="66" spans="2:31" x14ac:dyDescent="0.25">
      <c r="B66" s="7"/>
    </row>
    <row r="67" spans="2:31" x14ac:dyDescent="0.25">
      <c r="B67" s="25" t="str">
        <f ca="1">_xlfn.FORMULATEXT(B68)</f>
        <v>=SUM(MAP(SEQUENCE(,10),LAMBDA(X,X^2)))</v>
      </c>
      <c r="C67" s="25"/>
      <c r="D67" s="25"/>
      <c r="E67" s="25"/>
    </row>
    <row r="68" spans="2:31" x14ac:dyDescent="0.25">
      <c r="B68" s="7" cm="1">
        <f t="array" ref="B68">SUM(_xlfn.MAP(_xlfn.SEQUENCE(,10),_xlfn.LAMBDA(_xlpm.X,_xlpm.X^2)))</f>
        <v>385</v>
      </c>
    </row>
    <row r="71" spans="2:31" x14ac:dyDescent="0.25">
      <c r="B71" s="27" t="s">
        <v>10334</v>
      </c>
      <c r="C71" s="27"/>
      <c r="D71" s="27"/>
      <c r="E71" s="27"/>
      <c r="F71" s="27"/>
      <c r="G71" s="27"/>
      <c r="H71" s="27"/>
      <c r="I71" s="27"/>
      <c r="J71" s="27"/>
      <c r="K71" s="27"/>
    </row>
    <row r="73" spans="2:31" x14ac:dyDescent="0.25"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</row>
    <row r="74" spans="2:31" x14ac:dyDescent="0.25">
      <c r="B74">
        <f>B73^3</f>
        <v>1</v>
      </c>
      <c r="C74">
        <f t="shared" ref="C74:K74" si="2">C73^3</f>
        <v>8</v>
      </c>
      <c r="D74">
        <f t="shared" si="2"/>
        <v>27</v>
      </c>
      <c r="E74">
        <f t="shared" si="2"/>
        <v>64</v>
      </c>
      <c r="F74">
        <f t="shared" si="2"/>
        <v>125</v>
      </c>
      <c r="G74">
        <f t="shared" si="2"/>
        <v>216</v>
      </c>
      <c r="H74">
        <f t="shared" si="2"/>
        <v>343</v>
      </c>
      <c r="I74">
        <f t="shared" si="2"/>
        <v>512</v>
      </c>
      <c r="J74">
        <f t="shared" si="2"/>
        <v>729</v>
      </c>
      <c r="K74">
        <f t="shared" si="2"/>
        <v>1000</v>
      </c>
    </row>
    <row r="76" spans="2:31" x14ac:dyDescent="0.25">
      <c r="B76" s="25" t="str">
        <f ca="1">_xlfn.FORMULATEXT(B77)</f>
        <v>=SUM(MAP(SEQUENCE(,10),LAMBDA(X,X^3)))</v>
      </c>
      <c r="C76" s="25"/>
      <c r="D76" s="25"/>
      <c r="E76" s="25"/>
    </row>
    <row r="77" spans="2:31" x14ac:dyDescent="0.25">
      <c r="B77" cm="1">
        <f t="array" ref="B77">SUM(_xlfn.MAP(_xlfn.SEQUENCE(,10),_xlfn.LAMBDA(_xlpm.X,_xlpm.X^3)))</f>
        <v>3025</v>
      </c>
    </row>
    <row r="79" spans="2:31" s="7" customFormat="1" x14ac:dyDescent="0.2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2:31" s="7" customFormat="1" x14ac:dyDescent="0.25">
      <c r="B80" t="s">
        <v>10335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1:31" s="7" customFormat="1" x14ac:dyDescent="0.2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1:31" s="7" customFormat="1" x14ac:dyDescent="0.25">
      <c r="B82" s="39" t="s">
        <v>10336</v>
      </c>
      <c r="C82" s="39" t="s">
        <v>10337</v>
      </c>
      <c r="D82" s="39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s="7" customFormat="1" x14ac:dyDescent="0.25">
      <c r="B83">
        <v>1</v>
      </c>
      <c r="C83" cm="1">
        <f t="array" ref="C83">SUMSQR(B83)</f>
        <v>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s="7" customFormat="1" x14ac:dyDescent="0.25">
      <c r="B84">
        <v>2</v>
      </c>
      <c r="C84" cm="1">
        <f t="array" ref="C84">SUMSQR(B84)</f>
        <v>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1:31" s="7" customFormat="1" x14ac:dyDescent="0.25">
      <c r="B85">
        <v>3</v>
      </c>
      <c r="C85" cm="1">
        <f t="array" ref="C85">SUMSQR(B85)</f>
        <v>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1:31" s="7" customFormat="1" x14ac:dyDescent="0.25">
      <c r="A86"/>
      <c r="B86">
        <v>4</v>
      </c>
      <c r="C86" cm="1">
        <f t="array" ref="C86">SUMSQR(B86)</f>
        <v>100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 x14ac:dyDescent="0.25">
      <c r="B87">
        <v>5</v>
      </c>
      <c r="C87" cm="1">
        <f t="array" ref="C87">SUMSQR(B87)</f>
        <v>225</v>
      </c>
    </row>
    <row r="88" spans="1:31" x14ac:dyDescent="0.25">
      <c r="B88">
        <v>6</v>
      </c>
      <c r="C88" cm="1">
        <f t="array" ref="C88">SUMSQR(B88)</f>
        <v>441</v>
      </c>
    </row>
    <row r="90" spans="1:31" x14ac:dyDescent="0.25">
      <c r="B90" s="27" t="s">
        <v>10338</v>
      </c>
      <c r="C90" s="27"/>
      <c r="D90" s="27"/>
      <c r="E90" s="27"/>
      <c r="F90" s="27"/>
      <c r="G90" s="27"/>
      <c r="H90" s="27"/>
      <c r="I90" s="27"/>
      <c r="J90" s="27"/>
      <c r="K90" s="27"/>
    </row>
    <row r="92" spans="1:31" x14ac:dyDescent="0.25">
      <c r="B92" s="39" t="s">
        <v>10336</v>
      </c>
      <c r="C92" s="39" t="s">
        <v>10339</v>
      </c>
      <c r="D92" s="39"/>
    </row>
    <row r="93" spans="1:31" x14ac:dyDescent="0.25">
      <c r="B93">
        <v>1</v>
      </c>
    </row>
    <row r="94" spans="1:31" x14ac:dyDescent="0.25">
      <c r="B94">
        <v>2</v>
      </c>
    </row>
    <row r="95" spans="1:31" x14ac:dyDescent="0.25">
      <c r="B95">
        <v>3</v>
      </c>
    </row>
    <row r="96" spans="1:31" x14ac:dyDescent="0.25">
      <c r="B96">
        <v>4</v>
      </c>
    </row>
    <row r="97" spans="1:2" x14ac:dyDescent="0.25">
      <c r="B97">
        <v>5</v>
      </c>
    </row>
    <row r="98" spans="1:2" x14ac:dyDescent="0.25">
      <c r="B98">
        <v>6</v>
      </c>
    </row>
    <row r="105" spans="1:2" x14ac:dyDescent="0.25">
      <c r="A105" s="7"/>
    </row>
    <row r="106" spans="1:2" x14ac:dyDescent="0.25">
      <c r="A106" s="7"/>
    </row>
    <row r="107" spans="1:2" x14ac:dyDescent="0.25">
      <c r="A107" s="7"/>
    </row>
    <row r="108" spans="1:2" x14ac:dyDescent="0.25">
      <c r="A108" s="7"/>
    </row>
  </sheetData>
  <mergeCells count="1">
    <mergeCell ref="B2:K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693-66C2-408F-A23D-F619593C0432}">
  <dimension ref="B2:K59"/>
  <sheetViews>
    <sheetView topLeftCell="A63" zoomScale="145" zoomScaleNormal="145" workbookViewId="0">
      <selection activeCell="I51" sqref="I51"/>
    </sheetView>
  </sheetViews>
  <sheetFormatPr defaultRowHeight="15" x14ac:dyDescent="0.25"/>
  <cols>
    <col min="2" max="3" width="12" bestFit="1" customWidth="1"/>
    <col min="4" max="4" width="9.42578125" customWidth="1"/>
    <col min="7" max="7" width="9.85546875" customWidth="1"/>
    <col min="8" max="8" width="9.7109375" customWidth="1"/>
    <col min="9" max="9" width="9.5703125" customWidth="1"/>
  </cols>
  <sheetData>
    <row r="2" spans="2:11" ht="21" thickBot="1" x14ac:dyDescent="0.4">
      <c r="B2" s="41" t="s">
        <v>10350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15" spans="2:11" x14ac:dyDescent="0.25">
      <c r="B15" t="s">
        <v>10340</v>
      </c>
    </row>
    <row r="17" spans="2:2" x14ac:dyDescent="0.25">
      <c r="B17" t="s">
        <v>10341</v>
      </c>
    </row>
    <row r="18" spans="2:2" x14ac:dyDescent="0.25">
      <c r="B18" s="28" t="s">
        <v>10347</v>
      </c>
    </row>
    <row r="20" spans="2:2" x14ac:dyDescent="0.25">
      <c r="B20" t="s">
        <v>10348</v>
      </c>
    </row>
    <row r="22" spans="2:2" x14ac:dyDescent="0.25">
      <c r="B22" t="s">
        <v>10345</v>
      </c>
    </row>
    <row r="24" spans="2:2" x14ac:dyDescent="0.25">
      <c r="B24" t="s">
        <v>10344</v>
      </c>
    </row>
    <row r="26" spans="2:2" x14ac:dyDescent="0.25">
      <c r="B26" t="s">
        <v>10346</v>
      </c>
    </row>
    <row r="28" spans="2:2" x14ac:dyDescent="0.25">
      <c r="B28" s="28" t="s">
        <v>10349</v>
      </c>
    </row>
    <row r="29" spans="2:2" x14ac:dyDescent="0.25">
      <c r="B29" cm="1">
        <f t="array" ref="B29">COMPLEXTRO(10)</f>
        <v>176.85440809007082</v>
      </c>
    </row>
    <row r="40" spans="2:11" ht="21" thickBot="1" x14ac:dyDescent="0.4">
      <c r="B40" s="41" t="s">
        <v>10356</v>
      </c>
      <c r="C40" s="41"/>
      <c r="D40" s="41"/>
      <c r="E40" s="41"/>
      <c r="F40" s="41"/>
      <c r="G40" s="41"/>
      <c r="H40" s="41"/>
      <c r="I40" s="41"/>
      <c r="J40" s="41"/>
      <c r="K40" s="41"/>
    </row>
    <row r="41" spans="2:11" ht="15.75" thickTop="1" x14ac:dyDescent="0.25"/>
    <row r="51" spans="2:10" x14ac:dyDescent="0.25">
      <c r="B51" t="s">
        <v>8500</v>
      </c>
      <c r="C51" t="s">
        <v>2</v>
      </c>
      <c r="D51" t="s">
        <v>8501</v>
      </c>
      <c r="E51" t="s">
        <v>0</v>
      </c>
      <c r="F51" t="s">
        <v>10351</v>
      </c>
      <c r="G51" t="s">
        <v>10352</v>
      </c>
      <c r="I51" s="13" t="s">
        <v>10288</v>
      </c>
      <c r="J51" s="13" t="s">
        <v>10289</v>
      </c>
    </row>
    <row r="52" spans="2:10" x14ac:dyDescent="0.25">
      <c r="B52" t="str" cm="1">
        <f t="array" ref="B52:G59">_xlfn.CHOOSEROWS(_xlfn.CHOOSECOLS(VGSmall[],2,3,4,5,6,11),1,2,3,4,5,6,7,8)</f>
        <v>Super Mario Land 2: 6 Golden Coins</v>
      </c>
      <c r="C52" t="str">
        <v>GB</v>
      </c>
      <c r="D52">
        <v>1992</v>
      </c>
      <c r="E52" t="str">
        <v>Adventure</v>
      </c>
      <c r="F52" t="str">
        <v>Nintendo</v>
      </c>
      <c r="G52">
        <v>11.18</v>
      </c>
      <c r="I52" t="b">
        <f t="shared" ref="I52:I58" si="0">C52="PS3"</f>
        <v>0</v>
      </c>
      <c r="J52" t="b" cm="1">
        <f t="array" ref="J52:J59">_xlfn.MAP(_xlfn.CHOOSECOLS(_xlfn.ANCHORARRAY(B52),2),_xlfn.LAMBDA(_xlpm.x,_xlpm.x="PS3"))</f>
        <v>0</v>
      </c>
    </row>
    <row r="53" spans="2:10" x14ac:dyDescent="0.25">
      <c r="B53" t="str">
        <v>Assassin's Creed</v>
      </c>
      <c r="C53" t="str">
        <v>X360</v>
      </c>
      <c r="D53">
        <v>2007</v>
      </c>
      <c r="E53" t="str">
        <v>Adventure</v>
      </c>
      <c r="F53" t="str">
        <v>Ubisoft</v>
      </c>
      <c r="G53">
        <v>5.55</v>
      </c>
      <c r="I53" t="b">
        <f t="shared" si="0"/>
        <v>0</v>
      </c>
      <c r="J53" t="b">
        <v>0</v>
      </c>
    </row>
    <row r="54" spans="2:10" x14ac:dyDescent="0.25">
      <c r="B54" t="str">
        <v>Assassin's Creed</v>
      </c>
      <c r="C54" t="str">
        <v>PS3</v>
      </c>
      <c r="D54">
        <v>2007</v>
      </c>
      <c r="E54" t="str">
        <v>Adventure</v>
      </c>
      <c r="F54" t="str">
        <v>Ubisoft</v>
      </c>
      <c r="G54">
        <v>4.83</v>
      </c>
      <c r="I54" t="b">
        <f t="shared" si="0"/>
        <v>1</v>
      </c>
      <c r="J54" t="b">
        <v>1</v>
      </c>
    </row>
    <row r="55" spans="2:10" x14ac:dyDescent="0.25">
      <c r="B55" t="str">
        <v>Zelda II: The Adventure of Link</v>
      </c>
      <c r="C55" t="str">
        <v>NES</v>
      </c>
      <c r="D55">
        <v>1987</v>
      </c>
      <c r="E55" t="str">
        <v>Adventure</v>
      </c>
      <c r="F55" t="str">
        <v>Nintendo</v>
      </c>
      <c r="G55">
        <v>4.38</v>
      </c>
      <c r="I55" t="b">
        <f t="shared" si="0"/>
        <v>0</v>
      </c>
      <c r="J55" t="b">
        <v>0</v>
      </c>
    </row>
    <row r="56" spans="2:10" x14ac:dyDescent="0.25">
      <c r="B56" t="str">
        <v>Rugrats: Search For Reptar</v>
      </c>
      <c r="C56" t="str">
        <v>PS</v>
      </c>
      <c r="D56">
        <v>1998</v>
      </c>
      <c r="E56" t="str">
        <v>Adventure</v>
      </c>
      <c r="F56" t="str">
        <v>THQ</v>
      </c>
      <c r="G56">
        <v>3.34</v>
      </c>
      <c r="I56" t="b">
        <f t="shared" si="0"/>
        <v>0</v>
      </c>
      <c r="J56" t="b">
        <v>0</v>
      </c>
    </row>
    <row r="57" spans="2:10" x14ac:dyDescent="0.25">
      <c r="B57" t="str">
        <v>L.A. Noire</v>
      </c>
      <c r="C57" t="str">
        <v>PS3</v>
      </c>
      <c r="D57">
        <v>2011</v>
      </c>
      <c r="E57" t="str">
        <v>Adventure</v>
      </c>
      <c r="F57" t="str">
        <v>Take-Two Interactive</v>
      </c>
      <c r="G57">
        <v>3.23</v>
      </c>
      <c r="I57" t="b">
        <f t="shared" si="0"/>
        <v>1</v>
      </c>
      <c r="J57" t="b">
        <v>1</v>
      </c>
    </row>
    <row r="58" spans="2:10" x14ac:dyDescent="0.25">
      <c r="B58" t="str">
        <v>Club Penguin: Elite Penguin Force</v>
      </c>
      <c r="C58" t="str">
        <v>DS</v>
      </c>
      <c r="D58">
        <v>2008</v>
      </c>
      <c r="E58" t="str">
        <v>Adventure</v>
      </c>
      <c r="F58" t="str">
        <v>Disney Interactive Studios</v>
      </c>
      <c r="G58">
        <v>3.16</v>
      </c>
      <c r="I58" t="b">
        <f t="shared" si="0"/>
        <v>0</v>
      </c>
      <c r="J58" t="b">
        <v>0</v>
      </c>
    </row>
    <row r="59" spans="2:10" x14ac:dyDescent="0.25">
      <c r="B59" t="str">
        <v>Heavy Rain</v>
      </c>
      <c r="C59" t="str">
        <v>PS3</v>
      </c>
      <c r="D59">
        <v>2010</v>
      </c>
      <c r="E59" t="str">
        <v>Adventure</v>
      </c>
      <c r="F59" t="str">
        <v>Sony Computer Entertainment</v>
      </c>
      <c r="G59">
        <v>3.12</v>
      </c>
      <c r="J59" t="b">
        <v>1</v>
      </c>
    </row>
  </sheetData>
  <mergeCells count="2">
    <mergeCell ref="B2:K2"/>
    <mergeCell ref="B40:K40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E983-218F-4037-A3EB-4140CDF33901}">
  <dimension ref="B2:L95"/>
  <sheetViews>
    <sheetView topLeftCell="A75" zoomScale="160" zoomScaleNormal="160" workbookViewId="0">
      <selection activeCell="G90" sqref="G90"/>
    </sheetView>
  </sheetViews>
  <sheetFormatPr defaultRowHeight="15" x14ac:dyDescent="0.25"/>
  <cols>
    <col min="6" max="6" width="9" customWidth="1"/>
  </cols>
  <sheetData>
    <row r="2" spans="2:11" ht="21" thickBot="1" x14ac:dyDescent="0.4">
      <c r="B2" s="41" t="s">
        <v>10295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ht="15.75" thickTop="1" x14ac:dyDescent="0.25"/>
    <row r="4" spans="2:11" x14ac:dyDescent="0.25">
      <c r="B4" s="21" t="s">
        <v>10296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x14ac:dyDescent="0.25">
      <c r="B5" s="22" t="s">
        <v>10297</v>
      </c>
      <c r="C5" s="22"/>
      <c r="D5" s="22"/>
      <c r="E5" s="22"/>
      <c r="F5" s="22"/>
      <c r="G5" s="22"/>
      <c r="H5" s="22"/>
      <c r="I5" s="22"/>
      <c r="J5" s="22"/>
      <c r="K5" s="22"/>
    </row>
    <row r="7" spans="2:11" ht="15.75" x14ac:dyDescent="0.3">
      <c r="B7" s="43" t="s">
        <v>10298</v>
      </c>
      <c r="C7" s="43"/>
      <c r="D7" s="43"/>
      <c r="F7" s="25" t="s">
        <v>10299</v>
      </c>
      <c r="G7" s="25"/>
    </row>
    <row r="8" spans="2:11" x14ac:dyDescent="0.25">
      <c r="B8" cm="1">
        <f t="array" ref="B8:D9">ARR</f>
        <v>1</v>
      </c>
      <c r="C8">
        <v>2</v>
      </c>
      <c r="D8">
        <v>4</v>
      </c>
      <c r="F8" cm="1">
        <f t="array" ref="F8:F13">_xlfn.TOCOL(ARR)</f>
        <v>1</v>
      </c>
    </row>
    <row r="9" spans="2:11" x14ac:dyDescent="0.25">
      <c r="B9">
        <v>3</v>
      </c>
      <c r="C9">
        <v>33</v>
      </c>
      <c r="D9">
        <v>4</v>
      </c>
      <c r="F9">
        <v>2</v>
      </c>
    </row>
    <row r="10" spans="2:11" x14ac:dyDescent="0.25">
      <c r="F10">
        <v>4</v>
      </c>
    </row>
    <row r="11" spans="2:11" x14ac:dyDescent="0.25">
      <c r="F11">
        <v>3</v>
      </c>
    </row>
    <row r="12" spans="2:11" x14ac:dyDescent="0.25">
      <c r="F12">
        <v>33</v>
      </c>
    </row>
    <row r="13" spans="2:11" x14ac:dyDescent="0.25">
      <c r="F13">
        <v>4</v>
      </c>
    </row>
    <row r="15" spans="2:11" x14ac:dyDescent="0.25">
      <c r="B15" s="26" t="s">
        <v>10300</v>
      </c>
      <c r="C15" s="25"/>
    </row>
    <row r="16" spans="2:11" x14ac:dyDescent="0.25">
      <c r="B16" cm="1">
        <f t="array" ref="B16:G16">_xlfn.TOROW(ARR)</f>
        <v>1</v>
      </c>
      <c r="C16">
        <v>2</v>
      </c>
      <c r="D16">
        <v>4</v>
      </c>
      <c r="E16">
        <v>3</v>
      </c>
      <c r="F16">
        <v>33</v>
      </c>
      <c r="G16">
        <v>4</v>
      </c>
    </row>
    <row r="18" spans="2:11" x14ac:dyDescent="0.25">
      <c r="B18" s="27" t="s">
        <v>10319</v>
      </c>
      <c r="C18" s="27"/>
      <c r="D18" s="27"/>
      <c r="E18" s="27"/>
      <c r="F18" s="27"/>
      <c r="G18" s="27"/>
      <c r="H18" s="27"/>
      <c r="I18" s="27"/>
      <c r="J18" s="27"/>
      <c r="K18" s="27"/>
    </row>
    <row r="20" spans="2:11" x14ac:dyDescent="0.25">
      <c r="B20">
        <v>3</v>
      </c>
      <c r="C20">
        <v>4</v>
      </c>
      <c r="D20">
        <v>3</v>
      </c>
      <c r="F20" s="34" t="s">
        <v>10302</v>
      </c>
    </row>
    <row r="21" spans="2:11" x14ac:dyDescent="0.25">
      <c r="B21">
        <v>1</v>
      </c>
      <c r="C21">
        <v>6</v>
      </c>
      <c r="D21">
        <v>7</v>
      </c>
      <c r="F21" s="7"/>
    </row>
    <row r="22" spans="2:11" x14ac:dyDescent="0.25">
      <c r="F22" s="7"/>
    </row>
    <row r="23" spans="2:11" x14ac:dyDescent="0.25">
      <c r="F23" s="7"/>
    </row>
    <row r="24" spans="2:11" x14ac:dyDescent="0.25">
      <c r="B24" s="27" t="s">
        <v>10320</v>
      </c>
      <c r="C24" s="27"/>
      <c r="D24" s="27"/>
      <c r="E24" s="27"/>
      <c r="F24" s="27"/>
      <c r="G24" s="27"/>
      <c r="H24" s="27"/>
      <c r="I24" s="27"/>
      <c r="J24" s="27"/>
      <c r="K24" s="27"/>
    </row>
    <row r="25" spans="2:11" x14ac:dyDescent="0.25">
      <c r="F25" s="7"/>
    </row>
    <row r="26" spans="2:11" x14ac:dyDescent="0.25">
      <c r="B26" s="34" t="s">
        <v>10304</v>
      </c>
      <c r="F26" s="7"/>
    </row>
    <row r="28" spans="2:11" x14ac:dyDescent="0.25">
      <c r="B28" s="22" t="s">
        <v>10301</v>
      </c>
      <c r="C28" s="22"/>
      <c r="D28" s="22"/>
      <c r="E28" s="22"/>
      <c r="F28" s="22"/>
      <c r="G28" s="22"/>
      <c r="H28" s="22"/>
      <c r="I28" s="22"/>
      <c r="J28" s="22"/>
      <c r="K28" s="22"/>
    </row>
    <row r="30" spans="2:11" x14ac:dyDescent="0.25">
      <c r="B30" s="27" t="s">
        <v>10302</v>
      </c>
      <c r="D30" s="25" t="str">
        <f ca="1">_xlfn.FORMULATEXT(D31)</f>
        <v>=TOROW(B31:B33)</v>
      </c>
      <c r="E30" s="25"/>
      <c r="F30" s="25"/>
    </row>
    <row r="31" spans="2:11" x14ac:dyDescent="0.25">
      <c r="B31">
        <v>1</v>
      </c>
      <c r="D31" cm="1">
        <f t="array" ref="D31:F31">_xlfn.TOROW(B31:B33)</f>
        <v>1</v>
      </c>
      <c r="E31">
        <v>2</v>
      </c>
      <c r="F31">
        <v>3</v>
      </c>
    </row>
    <row r="32" spans="2:11" x14ac:dyDescent="0.25">
      <c r="B32">
        <v>2</v>
      </c>
    </row>
    <row r="33" spans="2:11" x14ac:dyDescent="0.25">
      <c r="B33">
        <v>3</v>
      </c>
    </row>
    <row r="35" spans="2:11" x14ac:dyDescent="0.25">
      <c r="B35" s="22" t="s">
        <v>10303</v>
      </c>
      <c r="C35" s="22"/>
      <c r="D35" s="22"/>
      <c r="E35" s="22"/>
      <c r="F35" s="22"/>
      <c r="G35" s="22"/>
      <c r="H35" s="22"/>
      <c r="I35" s="22"/>
      <c r="J35" s="22"/>
      <c r="K35" s="22"/>
    </row>
    <row r="37" spans="2:11" x14ac:dyDescent="0.25">
      <c r="B37" s="27" t="s">
        <v>10304</v>
      </c>
      <c r="F37" s="25" t="str">
        <f ca="1">_xlfn.FORMULATEXT(F38)</f>
        <v>=TOCOL(B38:D38)</v>
      </c>
      <c r="G37" s="25"/>
      <c r="H37" s="25"/>
    </row>
    <row r="38" spans="2:11" x14ac:dyDescent="0.25">
      <c r="B38">
        <v>1</v>
      </c>
      <c r="C38">
        <v>2</v>
      </c>
      <c r="D38">
        <v>3</v>
      </c>
      <c r="F38" s="28" cm="1">
        <f t="array" ref="F38:F40">_xlfn.TOCOL(B38:D38)</f>
        <v>1</v>
      </c>
    </row>
    <row r="39" spans="2:11" x14ac:dyDescent="0.25">
      <c r="F39">
        <v>2</v>
      </c>
    </row>
    <row r="40" spans="2:11" x14ac:dyDescent="0.25">
      <c r="F40">
        <v>3</v>
      </c>
    </row>
    <row r="42" spans="2:11" x14ac:dyDescent="0.25">
      <c r="B42" s="22" t="s">
        <v>10305</v>
      </c>
      <c r="C42" s="22"/>
      <c r="D42" s="22"/>
      <c r="E42" s="22"/>
      <c r="F42" s="22"/>
      <c r="G42" s="22"/>
      <c r="H42" s="22"/>
      <c r="I42" s="22"/>
      <c r="J42" s="22"/>
      <c r="K42" s="22"/>
    </row>
    <row r="44" spans="2:11" ht="15.75" x14ac:dyDescent="0.3">
      <c r="B44" s="43" t="s">
        <v>10298</v>
      </c>
      <c r="C44" s="43"/>
      <c r="D44" s="43"/>
      <c r="F44" s="25" t="str">
        <f ca="1">_xlfn.FORMULATEXT(F45)</f>
        <v>=TRANSPOSE(ARR)</v>
      </c>
      <c r="G44" s="25"/>
      <c r="H44" s="25"/>
    </row>
    <row r="45" spans="2:11" x14ac:dyDescent="0.25">
      <c r="B45" cm="1">
        <f t="array" ref="B45:D46">ARR</f>
        <v>1</v>
      </c>
      <c r="C45">
        <v>2</v>
      </c>
      <c r="D45">
        <v>4</v>
      </c>
      <c r="F45" cm="1">
        <f t="array" ref="F45:G47">TRANSPOSE(ARR)</f>
        <v>1</v>
      </c>
      <c r="G45">
        <v>3</v>
      </c>
    </row>
    <row r="46" spans="2:11" x14ac:dyDescent="0.25">
      <c r="B46">
        <v>3</v>
      </c>
      <c r="C46">
        <v>33</v>
      </c>
      <c r="D46">
        <v>4</v>
      </c>
      <c r="F46">
        <v>2</v>
      </c>
      <c r="G46">
        <v>33</v>
      </c>
    </row>
    <row r="47" spans="2:11" x14ac:dyDescent="0.25">
      <c r="F47">
        <v>4</v>
      </c>
      <c r="G47">
        <v>4</v>
      </c>
    </row>
    <row r="49" spans="2:12" x14ac:dyDescent="0.25">
      <c r="B49" s="22" t="s">
        <v>10306</v>
      </c>
      <c r="C49" s="22"/>
      <c r="D49" s="22"/>
      <c r="E49" s="22"/>
      <c r="F49" s="22"/>
      <c r="G49" s="22"/>
      <c r="H49" s="22"/>
      <c r="I49" s="22"/>
      <c r="J49" s="22"/>
      <c r="K49" s="22"/>
    </row>
    <row r="51" spans="2:12" x14ac:dyDescent="0.25">
      <c r="B51" s="26" t="s">
        <v>10307</v>
      </c>
      <c r="F51" s="29" t="str">
        <f ca="1">_xlfn.FORMULATEXT(F52)</f>
        <v>=FILTER(ARR,ARR=4)</v>
      </c>
      <c r="G51" s="30"/>
      <c r="H51" s="30"/>
      <c r="J51" s="29" t="str">
        <f ca="1">_xlfn.FORMULATEXT(J52)</f>
        <v>=COUNTIFS(ARR,4)</v>
      </c>
      <c r="K51" s="30"/>
      <c r="L51" s="30"/>
    </row>
    <row r="52" spans="2:12" x14ac:dyDescent="0.25">
      <c r="B52" t="b" cm="1">
        <f t="array" ref="B52:D53">ARR=1</f>
        <v>1</v>
      </c>
      <c r="C52" t="b">
        <v>0</v>
      </c>
      <c r="D52" t="b">
        <v>0</v>
      </c>
      <c r="F52" t="e" cm="1">
        <f t="array" ref="F52">_xlfn._xlws.FILTER(ARR,ARR=4)</f>
        <v>#VALUE!</v>
      </c>
      <c r="J52" t="e" cm="1">
        <f t="array" ref="J52:L53">COUNTIFS(ARR,4)</f>
        <v>#VALUE!</v>
      </c>
      <c r="K52" t="e">
        <v>#VALUE!</v>
      </c>
      <c r="L52" t="e">
        <v>#VALUE!</v>
      </c>
    </row>
    <row r="53" spans="2:12" x14ac:dyDescent="0.25">
      <c r="B53" t="b">
        <v>0</v>
      </c>
      <c r="C53" t="b">
        <v>0</v>
      </c>
      <c r="D53" t="b">
        <v>0</v>
      </c>
      <c r="J53" t="e">
        <v>#VALUE!</v>
      </c>
      <c r="K53" t="e">
        <v>#VALUE!</v>
      </c>
      <c r="L53" t="e">
        <v>#VALUE!</v>
      </c>
    </row>
    <row r="56" spans="2:12" x14ac:dyDescent="0.25">
      <c r="B56" s="26" t="s">
        <v>10308</v>
      </c>
      <c r="C56" s="25"/>
      <c r="F56" s="26" t="s">
        <v>10309</v>
      </c>
      <c r="G56" s="25"/>
      <c r="I56" s="26" t="s">
        <v>10310</v>
      </c>
      <c r="J56" s="25"/>
      <c r="K56" s="25"/>
      <c r="L56" s="25"/>
    </row>
    <row r="57" spans="2:12" x14ac:dyDescent="0.25">
      <c r="B57">
        <f>SUM(ARR)</f>
        <v>47</v>
      </c>
      <c r="F57">
        <f>COUNT(ARR)</f>
        <v>6</v>
      </c>
      <c r="I57" cm="1">
        <f t="array" ref="I57:K58">_xlfn.MAP(ARR,_xlfn.LAMBDA(_xlpm.x,_xlpm.x^2))</f>
        <v>1</v>
      </c>
      <c r="J57">
        <v>4</v>
      </c>
      <c r="K57">
        <v>16</v>
      </c>
    </row>
    <row r="58" spans="2:12" x14ac:dyDescent="0.25">
      <c r="I58">
        <v>9</v>
      </c>
      <c r="J58">
        <v>1089</v>
      </c>
      <c r="K58">
        <v>16</v>
      </c>
    </row>
    <row r="60" spans="2:12" x14ac:dyDescent="0.25">
      <c r="B60" s="22" t="s">
        <v>10311</v>
      </c>
      <c r="C60" s="22"/>
      <c r="D60" s="22"/>
      <c r="E60" s="22"/>
      <c r="F60" s="22"/>
      <c r="G60" s="22"/>
      <c r="H60" s="22"/>
      <c r="I60" s="22"/>
      <c r="J60" s="22"/>
      <c r="K60" s="22"/>
    </row>
    <row r="62" spans="2:12" x14ac:dyDescent="0.25">
      <c r="B62" s="25" t="str">
        <f ca="1">_xlfn.FORMULATEXT(B63)</f>
        <v>=FILTER(TOROW(ARR),TOROW(ARR)=4)</v>
      </c>
      <c r="C62" s="25"/>
      <c r="D62" s="25"/>
      <c r="E62" s="25"/>
      <c r="F62" s="25"/>
    </row>
    <row r="63" spans="2:12" x14ac:dyDescent="0.25">
      <c r="B63" cm="1">
        <f t="array" ref="B63:C63">_xlfn._xlws.FILTER(_xlfn.TOROW(ARR),_xlfn.TOROW(ARR)=4)</f>
        <v>4</v>
      </c>
      <c r="C63">
        <v>4</v>
      </c>
    </row>
    <row r="65" spans="2:11" x14ac:dyDescent="0.25">
      <c r="B65" s="22" t="s">
        <v>10312</v>
      </c>
      <c r="C65" s="22"/>
      <c r="D65" s="22"/>
      <c r="E65" s="22"/>
      <c r="F65" s="22"/>
      <c r="G65" s="22"/>
      <c r="H65" s="22"/>
      <c r="I65" s="22"/>
      <c r="J65" s="22"/>
      <c r="K65" s="22"/>
    </row>
    <row r="67" spans="2:11" x14ac:dyDescent="0.25">
      <c r="B67" s="25" t="str">
        <f ca="1">_xlfn.FORMULATEXT(B68)</f>
        <v>=FILTER(TOCOL(ARR),TOCOL(ARR)=4)</v>
      </c>
      <c r="C67" s="25"/>
      <c r="D67" s="25"/>
      <c r="E67" s="25"/>
      <c r="F67" s="25"/>
    </row>
    <row r="68" spans="2:11" x14ac:dyDescent="0.25">
      <c r="B68" cm="1">
        <f t="array" ref="B68:B69">_xlfn._xlws.FILTER(_xlfn.TOCOL(ARR),_xlfn.TOCOL(ARR)=4)</f>
        <v>4</v>
      </c>
    </row>
    <row r="69" spans="2:11" x14ac:dyDescent="0.25">
      <c r="B69">
        <v>4</v>
      </c>
    </row>
    <row r="72" spans="2:11" x14ac:dyDescent="0.25">
      <c r="B72" s="22" t="s">
        <v>10313</v>
      </c>
      <c r="C72" s="22"/>
      <c r="D72" s="22"/>
      <c r="E72" s="22"/>
      <c r="F72" s="22"/>
      <c r="G72" s="22"/>
      <c r="H72" s="22"/>
      <c r="I72" s="22"/>
      <c r="J72" s="22"/>
      <c r="K72" s="22"/>
    </row>
    <row r="74" spans="2:11" x14ac:dyDescent="0.25">
      <c r="B74" s="31" t="s">
        <v>10314</v>
      </c>
      <c r="C74" s="24"/>
      <c r="D74" s="24"/>
    </row>
    <row r="76" spans="2:11" x14ac:dyDescent="0.25">
      <c r="B76" s="22" t="s">
        <v>10315</v>
      </c>
      <c r="C76" s="22"/>
      <c r="D76" s="22"/>
      <c r="E76" s="22"/>
      <c r="F76" s="22"/>
      <c r="G76" s="22"/>
      <c r="H76" s="22"/>
      <c r="I76" s="22"/>
      <c r="J76" s="22"/>
      <c r="K76" s="22"/>
    </row>
    <row r="78" spans="2:11" x14ac:dyDescent="0.25">
      <c r="B78" s="25" t="str">
        <f ca="1">_xlfn.FORMULATEXT(B79)</f>
        <v>=SUM(--(ARR=4))</v>
      </c>
      <c r="C78" s="25"/>
      <c r="D78" s="25"/>
      <c r="F78" s="25" t="str">
        <f ca="1">_xlfn.FORMULATEXT(F79)</f>
        <v>=SUM(1*(ARR=4))</v>
      </c>
      <c r="G78" s="25"/>
      <c r="H78" s="25"/>
    </row>
    <row r="79" spans="2:11" x14ac:dyDescent="0.25">
      <c r="B79" cm="1">
        <f t="array" ref="B79">SUM(--(ARR=4))</f>
        <v>2</v>
      </c>
      <c r="F79" cm="1">
        <f t="array" ref="F79">SUM(1*(ARR=4))</f>
        <v>2</v>
      </c>
    </row>
    <row r="81" spans="2:11" x14ac:dyDescent="0.25">
      <c r="B81" s="25" t="str">
        <f ca="1">_xlfn.FORMULATEXT(B82)</f>
        <v>=SUM(ARR=4)</v>
      </c>
      <c r="C81" s="25"/>
      <c r="D81" s="25"/>
      <c r="F81" s="32" t="s">
        <v>10316</v>
      </c>
      <c r="G81" s="32"/>
      <c r="H81" s="32"/>
      <c r="I81" s="32"/>
      <c r="J81" s="32"/>
      <c r="K81" s="32"/>
    </row>
    <row r="82" spans="2:11" x14ac:dyDescent="0.25">
      <c r="B82" cm="1">
        <f t="array" ref="B82">SUM(ARR=4)</f>
        <v>0</v>
      </c>
      <c r="F82" s="32" t="s">
        <v>10317</v>
      </c>
      <c r="G82" s="32"/>
      <c r="H82" s="32"/>
      <c r="I82" s="32"/>
      <c r="J82" s="32"/>
      <c r="K82" s="32"/>
    </row>
    <row r="83" spans="2:11" x14ac:dyDescent="0.25">
      <c r="F83" s="33" t="s">
        <v>10318</v>
      </c>
      <c r="G83" s="32"/>
      <c r="H83" s="32"/>
      <c r="I83" s="32"/>
      <c r="J83" s="32"/>
      <c r="K83" s="32"/>
    </row>
    <row r="86" spans="2:11" x14ac:dyDescent="0.25">
      <c r="B86" s="27" t="s">
        <v>10353</v>
      </c>
      <c r="C86" s="27"/>
      <c r="D86" s="27"/>
      <c r="E86" s="27"/>
      <c r="F86" s="27"/>
      <c r="G86" s="27"/>
      <c r="H86" s="27"/>
      <c r="I86" s="27"/>
      <c r="J86" s="27"/>
      <c r="K86" s="27"/>
    </row>
    <row r="88" spans="2:11" x14ac:dyDescent="0.25">
      <c r="B88" t="str">
        <f ca="1">_xlfn.FORMULATEXT(B89)</f>
        <v>=ARR_2</v>
      </c>
    </row>
    <row r="89" spans="2:11" x14ac:dyDescent="0.25">
      <c r="B89" cm="1">
        <f t="array" ref="B89:E90">ARR_2</f>
        <v>1</v>
      </c>
      <c r="C89">
        <v>2</v>
      </c>
      <c r="D89">
        <v>4</v>
      </c>
      <c r="E89">
        <v>-1</v>
      </c>
    </row>
    <row r="90" spans="2:11" x14ac:dyDescent="0.25">
      <c r="B90">
        <v>-3</v>
      </c>
      <c r="C90">
        <v>-33</v>
      </c>
      <c r="D90">
        <v>-4</v>
      </c>
      <c r="E90">
        <v>-22</v>
      </c>
    </row>
    <row r="92" spans="2:11" x14ac:dyDescent="0.25">
      <c r="B92" s="39" t="s">
        <v>10321</v>
      </c>
    </row>
    <row r="93" spans="2:11" x14ac:dyDescent="0.25">
      <c r="B93" cm="1">
        <f t="array" ref="B93:B95">_xlfn._xlws.FILTER(_xlfn.TOCOL(_xlfn.ANCHORARRAY(B89)),_xlfn.TOCOL(_xlfn.ANCHORARRAY(B89))&gt;0)</f>
        <v>1</v>
      </c>
    </row>
    <row r="94" spans="2:11" x14ac:dyDescent="0.25">
      <c r="B94">
        <v>2</v>
      </c>
    </row>
    <row r="95" spans="2:11" x14ac:dyDescent="0.25">
      <c r="B95">
        <v>4</v>
      </c>
    </row>
  </sheetData>
  <mergeCells count="3">
    <mergeCell ref="B2:K2"/>
    <mergeCell ref="B7:D7"/>
    <mergeCell ref="B44:D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780F-1CD0-41A7-B30C-9A4BF9BE3329}">
  <dimension ref="B2:V79"/>
  <sheetViews>
    <sheetView tabSelected="1" topLeftCell="A9" zoomScale="85" zoomScaleNormal="85" workbookViewId="0">
      <selection activeCell="Q9" sqref="Q9"/>
    </sheetView>
  </sheetViews>
  <sheetFormatPr defaultRowHeight="15" x14ac:dyDescent="0.25"/>
  <sheetData>
    <row r="2" spans="2:11" ht="21" thickBot="1" x14ac:dyDescent="0.4">
      <c r="B2" s="44" t="s">
        <v>10359</v>
      </c>
      <c r="C2" s="44"/>
      <c r="D2" s="44"/>
      <c r="E2" s="44"/>
      <c r="F2" s="44"/>
      <c r="G2" s="44"/>
      <c r="H2" s="44"/>
      <c r="I2" s="44"/>
      <c r="J2" s="44"/>
      <c r="K2" s="44"/>
    </row>
    <row r="3" spans="2:11" ht="15.75" thickTop="1" x14ac:dyDescent="0.25"/>
    <row r="18" spans="2:16" x14ac:dyDescent="0.25">
      <c r="M18" s="25" t="str">
        <f ca="1">_xlfn.FORMULATEXT(K22)</f>
        <v>=BYROW(H22:I33,LAMBDA(row,SUM(row)))</v>
      </c>
      <c r="N18" s="25"/>
      <c r="O18" s="25"/>
      <c r="P18" s="25"/>
    </row>
    <row r="21" spans="2:16" x14ac:dyDescent="0.25">
      <c r="B21" s="11" t="s">
        <v>8499</v>
      </c>
      <c r="C21" s="12" t="s">
        <v>8500</v>
      </c>
      <c r="D21" s="12" t="s">
        <v>2</v>
      </c>
      <c r="E21" s="12" t="s">
        <v>8501</v>
      </c>
      <c r="F21" s="12" t="s">
        <v>0</v>
      </c>
      <c r="G21" s="12" t="s">
        <v>8502</v>
      </c>
      <c r="H21" s="12" t="s">
        <v>8503</v>
      </c>
      <c r="I21" s="13" t="s">
        <v>8504</v>
      </c>
      <c r="J21" s="13" t="s">
        <v>10288</v>
      </c>
      <c r="K21" s="13" t="s">
        <v>10357</v>
      </c>
    </row>
    <row r="22" spans="2:16" x14ac:dyDescent="0.25">
      <c r="B22" s="14">
        <v>10</v>
      </c>
      <c r="C22" s="15" t="s">
        <v>8517</v>
      </c>
      <c r="D22" s="15" t="s">
        <v>205</v>
      </c>
      <c r="E22" s="15">
        <v>1984</v>
      </c>
      <c r="F22" s="15" t="s">
        <v>7</v>
      </c>
      <c r="G22" s="15" t="s">
        <v>35</v>
      </c>
      <c r="H22" s="15">
        <v>26.93</v>
      </c>
      <c r="I22" s="16">
        <v>0.63</v>
      </c>
      <c r="J22">
        <f>H22+I22</f>
        <v>27.56</v>
      </c>
      <c r="K22" cm="1">
        <f t="array" ref="K22:K33">_xlfn.BYROW(H22:I33,_xlfn.LAMBDA(_xlpm.row,SUM(_xlpm.row)))</f>
        <v>27.56</v>
      </c>
      <c r="L22" t="str" cm="1">
        <f t="array" ref="L22:L33">_xlfn.BYROW(F22:G33,_xlfn.LAMBDA(_xlpm.row,IF(AND(_xlfn.CHOOSECOLS(_xlpm.row,1)="Platform",_xlfn.CHOOSECOLS(_xlpm.row,2)="Nintendo"),"Good","Bad")))</f>
        <v>Bad</v>
      </c>
    </row>
    <row r="23" spans="2:16" x14ac:dyDescent="0.25">
      <c r="B23" s="17">
        <v>11</v>
      </c>
      <c r="C23" s="18" t="s">
        <v>8518</v>
      </c>
      <c r="D23" s="18" t="s">
        <v>31</v>
      </c>
      <c r="E23" s="18">
        <v>2005</v>
      </c>
      <c r="F23" s="18" t="s">
        <v>8</v>
      </c>
      <c r="G23" s="18" t="s">
        <v>35</v>
      </c>
      <c r="H23" s="18">
        <v>9.07</v>
      </c>
      <c r="I23" s="19">
        <v>11</v>
      </c>
      <c r="J23">
        <f t="shared" ref="J23:J33" si="0">H23+I23</f>
        <v>20.07</v>
      </c>
      <c r="K23">
        <v>20.07</v>
      </c>
      <c r="L23" t="str">
        <v>Bad</v>
      </c>
    </row>
    <row r="24" spans="2:16" x14ac:dyDescent="0.25">
      <c r="B24" s="14">
        <v>12</v>
      </c>
      <c r="C24" s="15" t="s">
        <v>8519</v>
      </c>
      <c r="D24" s="15" t="s">
        <v>31</v>
      </c>
      <c r="E24" s="15">
        <v>2005</v>
      </c>
      <c r="F24" s="15" t="s">
        <v>3</v>
      </c>
      <c r="G24" s="15" t="s">
        <v>35</v>
      </c>
      <c r="H24" s="15">
        <v>9.81</v>
      </c>
      <c r="I24" s="16">
        <v>7.57</v>
      </c>
      <c r="J24">
        <f t="shared" si="0"/>
        <v>17.380000000000003</v>
      </c>
      <c r="K24">
        <v>17.380000000000003</v>
      </c>
      <c r="L24" t="str">
        <v>Bad</v>
      </c>
    </row>
    <row r="25" spans="2:16" x14ac:dyDescent="0.25">
      <c r="B25" s="17">
        <v>13</v>
      </c>
      <c r="C25" s="18" t="s">
        <v>8520</v>
      </c>
      <c r="D25" s="18" t="s">
        <v>108</v>
      </c>
      <c r="E25" s="18">
        <v>1999</v>
      </c>
      <c r="F25" s="18" t="s">
        <v>4</v>
      </c>
      <c r="G25" s="18" t="s">
        <v>35</v>
      </c>
      <c r="H25" s="18">
        <v>9</v>
      </c>
      <c r="I25" s="19">
        <v>6.18</v>
      </c>
      <c r="J25">
        <f t="shared" si="0"/>
        <v>15.18</v>
      </c>
      <c r="K25">
        <v>15.18</v>
      </c>
      <c r="L25" t="str">
        <v>Bad</v>
      </c>
    </row>
    <row r="26" spans="2:16" x14ac:dyDescent="0.25">
      <c r="B26" s="14">
        <v>14</v>
      </c>
      <c r="C26" s="15" t="s">
        <v>8521</v>
      </c>
      <c r="D26" s="15" t="s">
        <v>24</v>
      </c>
      <c r="E26" s="15">
        <v>2007</v>
      </c>
      <c r="F26" s="15" t="s">
        <v>1</v>
      </c>
      <c r="G26" s="15" t="s">
        <v>35</v>
      </c>
      <c r="H26" s="15">
        <v>8.94</v>
      </c>
      <c r="I26" s="16">
        <v>8.0299999999999994</v>
      </c>
      <c r="J26">
        <f t="shared" si="0"/>
        <v>16.97</v>
      </c>
      <c r="K26">
        <v>16.97</v>
      </c>
      <c r="L26" t="str">
        <v>Bad</v>
      </c>
    </row>
    <row r="27" spans="2:16" x14ac:dyDescent="0.25">
      <c r="B27" s="17">
        <v>15</v>
      </c>
      <c r="C27" s="18" t="s">
        <v>8522</v>
      </c>
      <c r="D27" s="18" t="s">
        <v>24</v>
      </c>
      <c r="E27" s="18">
        <v>2009</v>
      </c>
      <c r="F27" s="18" t="s">
        <v>1</v>
      </c>
      <c r="G27" s="18" t="s">
        <v>35</v>
      </c>
      <c r="H27" s="18">
        <v>9.09</v>
      </c>
      <c r="I27" s="19">
        <v>8.59</v>
      </c>
      <c r="J27">
        <f t="shared" si="0"/>
        <v>17.68</v>
      </c>
      <c r="K27">
        <v>17.68</v>
      </c>
      <c r="L27" t="str">
        <v>Bad</v>
      </c>
    </row>
    <row r="28" spans="2:16" x14ac:dyDescent="0.25">
      <c r="B28" s="14">
        <v>16</v>
      </c>
      <c r="C28" s="15" t="s">
        <v>8523</v>
      </c>
      <c r="D28" s="15" t="s">
        <v>52</v>
      </c>
      <c r="E28" s="15">
        <v>2010</v>
      </c>
      <c r="F28" s="15" t="s">
        <v>6</v>
      </c>
      <c r="G28" s="15" t="s">
        <v>22</v>
      </c>
      <c r="H28" s="15">
        <v>14.97</v>
      </c>
      <c r="I28" s="16">
        <v>4.9400000000000004</v>
      </c>
      <c r="J28">
        <f t="shared" si="0"/>
        <v>19.91</v>
      </c>
      <c r="K28">
        <v>19.91</v>
      </c>
      <c r="L28" t="str">
        <v>Bad</v>
      </c>
    </row>
    <row r="29" spans="2:16" x14ac:dyDescent="0.25">
      <c r="B29" s="17">
        <v>17</v>
      </c>
      <c r="C29" s="18" t="s">
        <v>8524</v>
      </c>
      <c r="D29" s="18" t="s">
        <v>51</v>
      </c>
      <c r="E29" s="18">
        <v>2013</v>
      </c>
      <c r="F29" s="18" t="s">
        <v>9</v>
      </c>
      <c r="G29" s="18" t="s">
        <v>34</v>
      </c>
      <c r="H29" s="18">
        <v>7.01</v>
      </c>
      <c r="I29" s="19">
        <v>9.27</v>
      </c>
      <c r="J29">
        <f t="shared" si="0"/>
        <v>16.28</v>
      </c>
      <c r="K29">
        <v>16.28</v>
      </c>
      <c r="L29" t="str">
        <v>Bad</v>
      </c>
    </row>
    <row r="30" spans="2:16" x14ac:dyDescent="0.25">
      <c r="B30" s="14">
        <v>18</v>
      </c>
      <c r="C30" s="15" t="s">
        <v>3323</v>
      </c>
      <c r="D30" s="15" t="s">
        <v>16</v>
      </c>
      <c r="E30" s="15">
        <v>2004</v>
      </c>
      <c r="F30" s="15" t="s">
        <v>9</v>
      </c>
      <c r="G30" s="15" t="s">
        <v>34</v>
      </c>
      <c r="H30" s="15">
        <v>9.43</v>
      </c>
      <c r="I30" s="16">
        <v>0.4</v>
      </c>
      <c r="J30">
        <f t="shared" si="0"/>
        <v>9.83</v>
      </c>
      <c r="K30">
        <v>9.83</v>
      </c>
      <c r="L30" t="str">
        <v>Bad</v>
      </c>
    </row>
    <row r="31" spans="2:16" x14ac:dyDescent="0.25">
      <c r="B31" s="17">
        <v>19</v>
      </c>
      <c r="C31" s="18" t="s">
        <v>8525</v>
      </c>
      <c r="D31" s="18" t="s">
        <v>29</v>
      </c>
      <c r="E31" s="18">
        <v>1990</v>
      </c>
      <c r="F31" s="18" t="s">
        <v>2</v>
      </c>
      <c r="G31" s="18" t="s">
        <v>35</v>
      </c>
      <c r="H31" s="18">
        <v>12.78</v>
      </c>
      <c r="I31" s="19">
        <v>3.75</v>
      </c>
      <c r="J31">
        <f t="shared" si="0"/>
        <v>16.53</v>
      </c>
      <c r="K31">
        <v>16.53</v>
      </c>
      <c r="L31" t="str">
        <v>Good</v>
      </c>
    </row>
    <row r="32" spans="2:16" x14ac:dyDescent="0.25">
      <c r="B32" s="14">
        <v>20</v>
      </c>
      <c r="C32" s="15" t="s">
        <v>8526</v>
      </c>
      <c r="D32" s="15" t="s">
        <v>31</v>
      </c>
      <c r="E32" s="15">
        <v>2005</v>
      </c>
      <c r="F32" s="15" t="s">
        <v>6</v>
      </c>
      <c r="G32" s="15" t="s">
        <v>35</v>
      </c>
      <c r="H32" s="15">
        <v>4.75</v>
      </c>
      <c r="I32" s="16">
        <v>9.26</v>
      </c>
      <c r="J32">
        <f t="shared" si="0"/>
        <v>14.01</v>
      </c>
      <c r="K32">
        <v>14.01</v>
      </c>
      <c r="L32" t="str">
        <v>Bad</v>
      </c>
    </row>
    <row r="33" spans="2:22" x14ac:dyDescent="0.25">
      <c r="B33" s="8">
        <v>21</v>
      </c>
      <c r="C33" s="10" t="s">
        <v>8527</v>
      </c>
      <c r="D33" s="10" t="s">
        <v>31</v>
      </c>
      <c r="E33" s="10">
        <v>2006</v>
      </c>
      <c r="F33" s="10" t="s">
        <v>4</v>
      </c>
      <c r="G33" s="10" t="s">
        <v>35</v>
      </c>
      <c r="H33" s="10">
        <v>6.42</v>
      </c>
      <c r="I33" s="9">
        <v>4.5199999999999996</v>
      </c>
      <c r="J33">
        <f t="shared" si="0"/>
        <v>10.94</v>
      </c>
      <c r="K33">
        <v>10.94</v>
      </c>
      <c r="L33" t="str">
        <v>Bad</v>
      </c>
    </row>
    <row r="42" spans="2:22" x14ac:dyDescent="0.25">
      <c r="B42" s="11" t="s">
        <v>8499</v>
      </c>
      <c r="C42" s="12" t="s">
        <v>8500</v>
      </c>
      <c r="D42" s="12" t="s">
        <v>2</v>
      </c>
      <c r="E42" s="12" t="s">
        <v>8501</v>
      </c>
      <c r="F42" s="12" t="s">
        <v>0</v>
      </c>
      <c r="G42" s="12" t="s">
        <v>8502</v>
      </c>
      <c r="H42" s="12" t="s">
        <v>8503</v>
      </c>
      <c r="I42" s="13" t="s">
        <v>8504</v>
      </c>
      <c r="J42" s="13" t="s">
        <v>10288</v>
      </c>
      <c r="K42" s="13" t="s">
        <v>10289</v>
      </c>
    </row>
    <row r="43" spans="2:22" x14ac:dyDescent="0.25">
      <c r="B43" s="14">
        <v>10</v>
      </c>
      <c r="C43" s="15" t="s">
        <v>8517</v>
      </c>
      <c r="D43" s="15" t="s">
        <v>205</v>
      </c>
      <c r="E43" s="15">
        <v>1984</v>
      </c>
      <c r="F43" s="15" t="s">
        <v>7</v>
      </c>
      <c r="G43" s="15" t="s">
        <v>35</v>
      </c>
      <c r="H43" s="15">
        <v>26.93</v>
      </c>
      <c r="I43" s="16">
        <v>0.63</v>
      </c>
      <c r="J43">
        <f>IF(G43="Nintendo",H43,I43)</f>
        <v>26.93</v>
      </c>
      <c r="K43" cm="1">
        <f t="array" ref="K43:K54">_xlfn.BYROW(G43:I54,_xlfn.LAMBDA(_xlpm.row,IF(INDEX(_xlpm.row,,1)="Nintendo",_xlfn.CHOOSECOLS(_xlpm.row,2),_xlfn.CHOOSECOLS(_xlpm.row,3))))</f>
        <v>26.93</v>
      </c>
      <c r="M43" s="25" t="str">
        <f ca="1">_xlfn.FORMULATEXT(K43)</f>
        <v>=BYROW(G43:I54,LAMBDA(row,IF(INDEX(row,,1)="Nintendo",CHOOSECOLS(row,2),CHOOSECOLS(row,3))))</v>
      </c>
      <c r="N43" s="25"/>
      <c r="O43" s="25"/>
      <c r="P43" s="25"/>
      <c r="Q43" s="25"/>
      <c r="R43" s="25"/>
      <c r="S43" s="25"/>
      <c r="T43" s="25"/>
      <c r="U43" s="25"/>
      <c r="V43" s="25"/>
    </row>
    <row r="44" spans="2:22" x14ac:dyDescent="0.25">
      <c r="B44" s="17">
        <v>11</v>
      </c>
      <c r="C44" s="18" t="s">
        <v>8518</v>
      </c>
      <c r="D44" s="18" t="s">
        <v>31</v>
      </c>
      <c r="E44" s="18">
        <v>2005</v>
      </c>
      <c r="F44" s="18" t="s">
        <v>8</v>
      </c>
      <c r="G44" s="18" t="s">
        <v>35</v>
      </c>
      <c r="H44" s="18">
        <v>9.07</v>
      </c>
      <c r="I44" s="19">
        <v>11</v>
      </c>
      <c r="J44">
        <f t="shared" ref="J44:J54" si="1">IF(G44="Nintendo",H44,I44)</f>
        <v>9.07</v>
      </c>
      <c r="K44">
        <v>9.07</v>
      </c>
    </row>
    <row r="45" spans="2:22" x14ac:dyDescent="0.25">
      <c r="B45" s="14">
        <v>12</v>
      </c>
      <c r="C45" s="15" t="s">
        <v>8519</v>
      </c>
      <c r="D45" s="15" t="s">
        <v>31</v>
      </c>
      <c r="E45" s="15">
        <v>2005</v>
      </c>
      <c r="F45" s="15" t="s">
        <v>3</v>
      </c>
      <c r="G45" s="15" t="s">
        <v>35</v>
      </c>
      <c r="H45" s="15">
        <v>9.81</v>
      </c>
      <c r="I45" s="16">
        <v>7.57</v>
      </c>
      <c r="J45">
        <f t="shared" si="1"/>
        <v>9.81</v>
      </c>
      <c r="K45">
        <v>9.81</v>
      </c>
    </row>
    <row r="46" spans="2:22" x14ac:dyDescent="0.25">
      <c r="B46" s="17">
        <v>13</v>
      </c>
      <c r="C46" s="18" t="s">
        <v>8520</v>
      </c>
      <c r="D46" s="18" t="s">
        <v>108</v>
      </c>
      <c r="E46" s="18">
        <v>1999</v>
      </c>
      <c r="F46" s="18" t="s">
        <v>4</v>
      </c>
      <c r="G46" s="18" t="s">
        <v>35</v>
      </c>
      <c r="H46" s="18">
        <v>9</v>
      </c>
      <c r="I46" s="19">
        <v>6.18</v>
      </c>
      <c r="J46">
        <f t="shared" si="1"/>
        <v>9</v>
      </c>
      <c r="K46">
        <v>9</v>
      </c>
    </row>
    <row r="47" spans="2:22" x14ac:dyDescent="0.25">
      <c r="B47" s="14">
        <v>14</v>
      </c>
      <c r="C47" s="15" t="s">
        <v>8521</v>
      </c>
      <c r="D47" s="15" t="s">
        <v>24</v>
      </c>
      <c r="E47" s="15">
        <v>2007</v>
      </c>
      <c r="F47" s="15" t="s">
        <v>1</v>
      </c>
      <c r="G47" s="15" t="s">
        <v>35</v>
      </c>
      <c r="H47" s="15">
        <v>8.94</v>
      </c>
      <c r="I47" s="16">
        <v>8.0299999999999994</v>
      </c>
      <c r="J47">
        <f t="shared" si="1"/>
        <v>8.94</v>
      </c>
      <c r="K47">
        <v>8.94</v>
      </c>
    </row>
    <row r="48" spans="2:22" x14ac:dyDescent="0.25">
      <c r="B48" s="17">
        <v>15</v>
      </c>
      <c r="C48" s="18" t="s">
        <v>8522</v>
      </c>
      <c r="D48" s="18" t="s">
        <v>24</v>
      </c>
      <c r="E48" s="18">
        <v>2009</v>
      </c>
      <c r="F48" s="18" t="s">
        <v>1</v>
      </c>
      <c r="G48" s="18" t="s">
        <v>35</v>
      </c>
      <c r="H48" s="18">
        <v>9.09</v>
      </c>
      <c r="I48" s="19">
        <v>8.59</v>
      </c>
      <c r="J48">
        <f t="shared" si="1"/>
        <v>9.09</v>
      </c>
      <c r="K48">
        <v>9.09</v>
      </c>
    </row>
    <row r="49" spans="2:11" x14ac:dyDescent="0.25">
      <c r="B49" s="14">
        <v>16</v>
      </c>
      <c r="C49" s="15" t="s">
        <v>8523</v>
      </c>
      <c r="D49" s="15" t="s">
        <v>52</v>
      </c>
      <c r="E49" s="15">
        <v>2010</v>
      </c>
      <c r="F49" s="15" t="s">
        <v>6</v>
      </c>
      <c r="G49" s="15" t="s">
        <v>22</v>
      </c>
      <c r="H49" s="15">
        <v>14.97</v>
      </c>
      <c r="I49" s="16">
        <v>4.9400000000000004</v>
      </c>
      <c r="J49">
        <f t="shared" si="1"/>
        <v>4.9400000000000004</v>
      </c>
      <c r="K49">
        <v>4.9400000000000004</v>
      </c>
    </row>
    <row r="50" spans="2:11" x14ac:dyDescent="0.25">
      <c r="B50" s="17">
        <v>17</v>
      </c>
      <c r="C50" s="18" t="s">
        <v>8524</v>
      </c>
      <c r="D50" s="18" t="s">
        <v>51</v>
      </c>
      <c r="E50" s="18">
        <v>2013</v>
      </c>
      <c r="F50" s="18" t="s">
        <v>9</v>
      </c>
      <c r="G50" s="18" t="s">
        <v>34</v>
      </c>
      <c r="H50" s="18">
        <v>7.01</v>
      </c>
      <c r="I50" s="19">
        <v>9.27</v>
      </c>
      <c r="J50">
        <f t="shared" si="1"/>
        <v>9.27</v>
      </c>
      <c r="K50">
        <v>9.27</v>
      </c>
    </row>
    <row r="51" spans="2:11" x14ac:dyDescent="0.25">
      <c r="B51" s="14">
        <v>18</v>
      </c>
      <c r="C51" s="15" t="s">
        <v>3323</v>
      </c>
      <c r="D51" s="15" t="s">
        <v>16</v>
      </c>
      <c r="E51" s="15">
        <v>2004</v>
      </c>
      <c r="F51" s="15" t="s">
        <v>9</v>
      </c>
      <c r="G51" s="15" t="s">
        <v>34</v>
      </c>
      <c r="H51" s="15">
        <v>9.43</v>
      </c>
      <c r="I51" s="16">
        <v>0.4</v>
      </c>
      <c r="J51">
        <f t="shared" si="1"/>
        <v>0.4</v>
      </c>
      <c r="K51">
        <v>0.4</v>
      </c>
    </row>
    <row r="52" spans="2:11" x14ac:dyDescent="0.25">
      <c r="B52" s="17">
        <v>19</v>
      </c>
      <c r="C52" s="18" t="s">
        <v>8525</v>
      </c>
      <c r="D52" s="18" t="s">
        <v>29</v>
      </c>
      <c r="E52" s="18">
        <v>1990</v>
      </c>
      <c r="F52" s="18" t="s">
        <v>2</v>
      </c>
      <c r="G52" s="18" t="s">
        <v>35</v>
      </c>
      <c r="H52" s="18">
        <v>12.78</v>
      </c>
      <c r="I52" s="19">
        <v>3.75</v>
      </c>
      <c r="J52">
        <f t="shared" si="1"/>
        <v>12.78</v>
      </c>
      <c r="K52">
        <v>12.78</v>
      </c>
    </row>
    <row r="53" spans="2:11" x14ac:dyDescent="0.25">
      <c r="B53" s="14">
        <v>20</v>
      </c>
      <c r="C53" s="15" t="s">
        <v>8526</v>
      </c>
      <c r="D53" s="15" t="s">
        <v>31</v>
      </c>
      <c r="E53" s="15">
        <v>2005</v>
      </c>
      <c r="F53" s="15" t="s">
        <v>6</v>
      </c>
      <c r="G53" s="15" t="s">
        <v>35</v>
      </c>
      <c r="H53" s="15">
        <v>4.75</v>
      </c>
      <c r="I53" s="16">
        <v>9.26</v>
      </c>
      <c r="J53">
        <f t="shared" si="1"/>
        <v>4.75</v>
      </c>
      <c r="K53">
        <v>4.75</v>
      </c>
    </row>
    <row r="54" spans="2:11" x14ac:dyDescent="0.25">
      <c r="B54" s="8">
        <v>21</v>
      </c>
      <c r="C54" s="10" t="s">
        <v>8527</v>
      </c>
      <c r="D54" s="10" t="s">
        <v>31</v>
      </c>
      <c r="E54" s="10">
        <v>2006</v>
      </c>
      <c r="F54" s="10" t="s">
        <v>4</v>
      </c>
      <c r="G54" s="10" t="s">
        <v>35</v>
      </c>
      <c r="H54" s="10">
        <v>6.42</v>
      </c>
      <c r="I54" s="9">
        <v>4.5199999999999996</v>
      </c>
      <c r="J54">
        <f t="shared" si="1"/>
        <v>6.42</v>
      </c>
      <c r="K54">
        <v>6.42</v>
      </c>
    </row>
    <row r="56" spans="2:11" x14ac:dyDescent="0.25">
      <c r="B56" s="27" t="s">
        <v>10358</v>
      </c>
      <c r="C56" s="27"/>
      <c r="D56" s="27"/>
      <c r="E56" s="27"/>
      <c r="F56" s="27"/>
      <c r="G56" s="27"/>
      <c r="H56" s="27"/>
      <c r="I56" s="27"/>
      <c r="J56" s="27"/>
      <c r="K56" s="27"/>
    </row>
    <row r="69" spans="2:12" x14ac:dyDescent="0.25">
      <c r="C69" s="1" cm="1">
        <f t="array" ref="C69:L69">_xlfn.SEQUENCE(1,10)</f>
        <v>1</v>
      </c>
      <c r="D69" s="1">
        <v>2</v>
      </c>
      <c r="E69" s="1">
        <v>3</v>
      </c>
      <c r="F69" s="1">
        <v>4</v>
      </c>
      <c r="G69" s="1">
        <v>5</v>
      </c>
      <c r="H69" s="1">
        <v>6</v>
      </c>
      <c r="I69" s="1">
        <v>7</v>
      </c>
      <c r="J69" s="1">
        <v>8</v>
      </c>
      <c r="K69" s="1">
        <v>9</v>
      </c>
      <c r="L69" s="1">
        <v>10</v>
      </c>
    </row>
    <row r="70" spans="2:12" x14ac:dyDescent="0.25">
      <c r="B70" s="1" cm="1">
        <f t="array" ref="B70:B79">_xlfn.SEQUENCE(10)</f>
        <v>1</v>
      </c>
      <c r="C70" cm="1">
        <f t="array" ref="C70:L79">_xlfn.MAKEARRAY(10,10,_xlfn.LAMBDA(_xlpm.x,_xlpm.y,_xlpm.x*_xlpm.y))</f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</row>
    <row r="71" spans="2:12" x14ac:dyDescent="0.25">
      <c r="B71" s="1">
        <v>2</v>
      </c>
      <c r="C71">
        <v>2</v>
      </c>
      <c r="D71">
        <v>4</v>
      </c>
      <c r="E71">
        <v>6</v>
      </c>
      <c r="F71">
        <v>8</v>
      </c>
      <c r="G71">
        <v>10</v>
      </c>
      <c r="H71">
        <v>12</v>
      </c>
      <c r="I71">
        <v>14</v>
      </c>
      <c r="J71">
        <v>16</v>
      </c>
      <c r="K71">
        <v>18</v>
      </c>
      <c r="L71">
        <v>20</v>
      </c>
    </row>
    <row r="72" spans="2:12" x14ac:dyDescent="0.25">
      <c r="B72" s="1">
        <v>3</v>
      </c>
      <c r="C72">
        <v>3</v>
      </c>
      <c r="D72">
        <v>6</v>
      </c>
      <c r="E72">
        <v>9</v>
      </c>
      <c r="F72">
        <v>12</v>
      </c>
      <c r="G72">
        <v>15</v>
      </c>
      <c r="H72">
        <v>18</v>
      </c>
      <c r="I72">
        <v>21</v>
      </c>
      <c r="J72">
        <v>24</v>
      </c>
      <c r="K72">
        <v>27</v>
      </c>
      <c r="L72">
        <v>30</v>
      </c>
    </row>
    <row r="73" spans="2:12" x14ac:dyDescent="0.25">
      <c r="B73" s="1">
        <v>4</v>
      </c>
      <c r="C73">
        <v>4</v>
      </c>
      <c r="D73">
        <v>8</v>
      </c>
      <c r="E73">
        <v>12</v>
      </c>
      <c r="F73">
        <v>16</v>
      </c>
      <c r="G73">
        <v>20</v>
      </c>
      <c r="H73">
        <v>24</v>
      </c>
      <c r="I73">
        <v>28</v>
      </c>
      <c r="J73">
        <v>32</v>
      </c>
      <c r="K73">
        <v>36</v>
      </c>
      <c r="L73">
        <v>40</v>
      </c>
    </row>
    <row r="74" spans="2:12" x14ac:dyDescent="0.25">
      <c r="B74" s="1">
        <v>5</v>
      </c>
      <c r="C74">
        <v>5</v>
      </c>
      <c r="D74">
        <v>10</v>
      </c>
      <c r="E74">
        <v>15</v>
      </c>
      <c r="F74">
        <v>20</v>
      </c>
      <c r="G74">
        <v>25</v>
      </c>
      <c r="H74">
        <v>30</v>
      </c>
      <c r="I74">
        <v>35</v>
      </c>
      <c r="J74">
        <v>40</v>
      </c>
      <c r="K74">
        <v>45</v>
      </c>
      <c r="L74">
        <v>50</v>
      </c>
    </row>
    <row r="75" spans="2:12" x14ac:dyDescent="0.25">
      <c r="B75" s="1">
        <v>6</v>
      </c>
      <c r="C75">
        <v>6</v>
      </c>
      <c r="D75">
        <v>12</v>
      </c>
      <c r="E75">
        <v>18</v>
      </c>
      <c r="F75">
        <v>24</v>
      </c>
      <c r="G75">
        <v>30</v>
      </c>
      <c r="H75">
        <v>36</v>
      </c>
      <c r="I75">
        <v>42</v>
      </c>
      <c r="J75">
        <v>48</v>
      </c>
      <c r="K75">
        <v>54</v>
      </c>
      <c r="L75">
        <v>60</v>
      </c>
    </row>
    <row r="76" spans="2:12" x14ac:dyDescent="0.25">
      <c r="B76" s="1">
        <v>7</v>
      </c>
      <c r="C76">
        <v>7</v>
      </c>
      <c r="D76">
        <v>14</v>
      </c>
      <c r="E76">
        <v>21</v>
      </c>
      <c r="F76">
        <v>28</v>
      </c>
      <c r="G76">
        <v>35</v>
      </c>
      <c r="H76">
        <v>42</v>
      </c>
      <c r="I76">
        <v>49</v>
      </c>
      <c r="J76">
        <v>56</v>
      </c>
      <c r="K76">
        <v>63</v>
      </c>
      <c r="L76">
        <v>70</v>
      </c>
    </row>
    <row r="77" spans="2:12" x14ac:dyDescent="0.25">
      <c r="B77" s="1">
        <v>8</v>
      </c>
      <c r="C77">
        <v>8</v>
      </c>
      <c r="D77">
        <v>16</v>
      </c>
      <c r="E77">
        <v>24</v>
      </c>
      <c r="F77">
        <v>32</v>
      </c>
      <c r="G77">
        <v>40</v>
      </c>
      <c r="H77">
        <v>48</v>
      </c>
      <c r="I77">
        <v>56</v>
      </c>
      <c r="J77">
        <v>64</v>
      </c>
      <c r="K77">
        <v>72</v>
      </c>
      <c r="L77">
        <v>80</v>
      </c>
    </row>
    <row r="78" spans="2:12" x14ac:dyDescent="0.25">
      <c r="B78" s="1">
        <v>9</v>
      </c>
      <c r="C78">
        <v>9</v>
      </c>
      <c r="D78">
        <v>18</v>
      </c>
      <c r="E78">
        <v>27</v>
      </c>
      <c r="F78">
        <v>36</v>
      </c>
      <c r="G78">
        <v>45</v>
      </c>
      <c r="H78">
        <v>54</v>
      </c>
      <c r="I78">
        <v>63</v>
      </c>
      <c r="J78">
        <v>72</v>
      </c>
      <c r="K78">
        <v>81</v>
      </c>
      <c r="L78">
        <v>90</v>
      </c>
    </row>
    <row r="79" spans="2:12" x14ac:dyDescent="0.25">
      <c r="B79" s="1">
        <v>10</v>
      </c>
      <c r="C79">
        <v>10</v>
      </c>
      <c r="D79">
        <v>20</v>
      </c>
      <c r="E79">
        <v>30</v>
      </c>
      <c r="F79">
        <v>40</v>
      </c>
      <c r="G79">
        <v>50</v>
      </c>
      <c r="H79">
        <v>60</v>
      </c>
      <c r="I79">
        <v>70</v>
      </c>
      <c r="J79">
        <v>80</v>
      </c>
      <c r="K79">
        <v>90</v>
      </c>
      <c r="L79">
        <v>100</v>
      </c>
    </row>
  </sheetData>
  <mergeCells count="1">
    <mergeCell ref="B2:K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M16" sqref="M16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8499</v>
      </c>
      <c r="B1" s="6" t="s">
        <v>8500</v>
      </c>
      <c r="C1" s="6" t="s">
        <v>2</v>
      </c>
      <c r="D1" s="6" t="s">
        <v>8501</v>
      </c>
      <c r="E1" s="6" t="s">
        <v>0</v>
      </c>
      <c r="F1" s="6" t="s">
        <v>8502</v>
      </c>
      <c r="G1" s="6" t="s">
        <v>8503</v>
      </c>
      <c r="H1" s="6" t="s">
        <v>8504</v>
      </c>
      <c r="I1" s="6" t="s">
        <v>8505</v>
      </c>
      <c r="J1" s="6" t="s">
        <v>8506</v>
      </c>
      <c r="K1" s="6" t="s">
        <v>8507</v>
      </c>
    </row>
    <row r="2" spans="1:11" x14ac:dyDescent="0.25">
      <c r="A2" s="2">
        <v>1</v>
      </c>
      <c r="B2" s="2" t="s">
        <v>8508</v>
      </c>
      <c r="C2" s="2" t="s">
        <v>24</v>
      </c>
      <c r="D2" s="2">
        <v>2006</v>
      </c>
      <c r="E2" s="2" t="s">
        <v>1</v>
      </c>
      <c r="F2" s="2" t="s">
        <v>35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8509</v>
      </c>
      <c r="C3" s="3" t="s">
        <v>205</v>
      </c>
      <c r="D3" s="3">
        <v>1985</v>
      </c>
      <c r="E3" s="3" t="s">
        <v>2</v>
      </c>
      <c r="F3" s="3" t="s">
        <v>35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8510</v>
      </c>
      <c r="C4" s="2" t="s">
        <v>24</v>
      </c>
      <c r="D4" s="2">
        <v>2008</v>
      </c>
      <c r="E4" s="2" t="s">
        <v>3</v>
      </c>
      <c r="F4" s="2" t="s">
        <v>35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8511</v>
      </c>
      <c r="C5" s="3" t="s">
        <v>24</v>
      </c>
      <c r="D5" s="3">
        <v>2009</v>
      </c>
      <c r="E5" s="3" t="s">
        <v>1</v>
      </c>
      <c r="F5" s="3" t="s">
        <v>35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8512</v>
      </c>
      <c r="C6" s="2" t="s">
        <v>108</v>
      </c>
      <c r="D6" s="2">
        <v>1996</v>
      </c>
      <c r="E6" s="2" t="s">
        <v>4</v>
      </c>
      <c r="F6" s="2" t="s">
        <v>35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8513</v>
      </c>
      <c r="C7" s="3" t="s">
        <v>108</v>
      </c>
      <c r="D7" s="3">
        <v>1989</v>
      </c>
      <c r="E7" s="3" t="s">
        <v>5</v>
      </c>
      <c r="F7" s="3" t="s">
        <v>35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8514</v>
      </c>
      <c r="C8" s="2" t="s">
        <v>31</v>
      </c>
      <c r="D8" s="2">
        <v>2006</v>
      </c>
      <c r="E8" s="2" t="s">
        <v>2</v>
      </c>
      <c r="F8" s="2" t="s">
        <v>35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8515</v>
      </c>
      <c r="C9" s="3" t="s">
        <v>24</v>
      </c>
      <c r="D9" s="3">
        <v>2006</v>
      </c>
      <c r="E9" s="3" t="s">
        <v>6</v>
      </c>
      <c r="F9" s="3" t="s">
        <v>35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8516</v>
      </c>
      <c r="C10" s="2" t="s">
        <v>24</v>
      </c>
      <c r="D10" s="2">
        <v>2009</v>
      </c>
      <c r="E10" s="2" t="s">
        <v>2</v>
      </c>
      <c r="F10" s="2" t="s">
        <v>35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8517</v>
      </c>
      <c r="C11" s="3" t="s">
        <v>205</v>
      </c>
      <c r="D11" s="3">
        <v>1984</v>
      </c>
      <c r="E11" s="3" t="s">
        <v>7</v>
      </c>
      <c r="F11" s="3" t="s">
        <v>35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8518</v>
      </c>
      <c r="C12" s="2" t="s">
        <v>31</v>
      </c>
      <c r="D12" s="2">
        <v>2005</v>
      </c>
      <c r="E12" s="2" t="s">
        <v>8</v>
      </c>
      <c r="F12" s="2" t="s">
        <v>35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8519</v>
      </c>
      <c r="C13" s="3" t="s">
        <v>31</v>
      </c>
      <c r="D13" s="3">
        <v>2005</v>
      </c>
      <c r="E13" s="3" t="s">
        <v>3</v>
      </c>
      <c r="F13" s="3" t="s">
        <v>35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8520</v>
      </c>
      <c r="C14" s="2" t="s">
        <v>108</v>
      </c>
      <c r="D14" s="2">
        <v>1999</v>
      </c>
      <c r="E14" s="2" t="s">
        <v>4</v>
      </c>
      <c r="F14" s="2" t="s">
        <v>35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8521</v>
      </c>
      <c r="C15" s="3" t="s">
        <v>24</v>
      </c>
      <c r="D15" s="3">
        <v>2007</v>
      </c>
      <c r="E15" s="3" t="s">
        <v>1</v>
      </c>
      <c r="F15" s="3" t="s">
        <v>35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8522</v>
      </c>
      <c r="C16" s="2" t="s">
        <v>24</v>
      </c>
      <c r="D16" s="2">
        <v>2009</v>
      </c>
      <c r="E16" s="2" t="s">
        <v>1</v>
      </c>
      <c r="F16" s="2" t="s">
        <v>35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8523</v>
      </c>
      <c r="C17" s="3" t="s">
        <v>52</v>
      </c>
      <c r="D17" s="3">
        <v>2010</v>
      </c>
      <c r="E17" s="3" t="s">
        <v>6</v>
      </c>
      <c r="F17" s="3" t="s">
        <v>22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8524</v>
      </c>
      <c r="C18" s="2" t="s">
        <v>51</v>
      </c>
      <c r="D18" s="2">
        <v>2013</v>
      </c>
      <c r="E18" s="2" t="s">
        <v>9</v>
      </c>
      <c r="F18" s="2" t="s">
        <v>34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3323</v>
      </c>
      <c r="C19" s="3" t="s">
        <v>16</v>
      </c>
      <c r="D19" s="3">
        <v>2004</v>
      </c>
      <c r="E19" s="3" t="s">
        <v>9</v>
      </c>
      <c r="F19" s="3" t="s">
        <v>34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8525</v>
      </c>
      <c r="C20" s="2" t="s">
        <v>29</v>
      </c>
      <c r="D20" s="2">
        <v>1990</v>
      </c>
      <c r="E20" s="2" t="s">
        <v>2</v>
      </c>
      <c r="F20" s="2" t="s">
        <v>35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8526</v>
      </c>
      <c r="C21" s="3" t="s">
        <v>31</v>
      </c>
      <c r="D21" s="3">
        <v>2005</v>
      </c>
      <c r="E21" s="3" t="s">
        <v>6</v>
      </c>
      <c r="F21" s="3" t="s">
        <v>35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8527</v>
      </c>
      <c r="C22" s="2" t="s">
        <v>31</v>
      </c>
      <c r="D22" s="2">
        <v>2006</v>
      </c>
      <c r="E22" s="2" t="s">
        <v>4</v>
      </c>
      <c r="F22" s="2" t="s">
        <v>35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8528</v>
      </c>
      <c r="C23" s="3" t="s">
        <v>108</v>
      </c>
      <c r="D23" s="3">
        <v>1989</v>
      </c>
      <c r="E23" s="3" t="s">
        <v>2</v>
      </c>
      <c r="F23" s="3" t="s">
        <v>35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8529</v>
      </c>
      <c r="C24" s="2" t="s">
        <v>205</v>
      </c>
      <c r="D24" s="2">
        <v>1988</v>
      </c>
      <c r="E24" s="2" t="s">
        <v>2</v>
      </c>
      <c r="F24" s="2" t="s">
        <v>35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8524</v>
      </c>
      <c r="C25" s="3" t="s">
        <v>52</v>
      </c>
      <c r="D25" s="3">
        <v>2013</v>
      </c>
      <c r="E25" s="3" t="s">
        <v>9</v>
      </c>
      <c r="F25" s="3" t="s">
        <v>34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6202</v>
      </c>
      <c r="C26" s="2" t="s">
        <v>16</v>
      </c>
      <c r="D26" s="2">
        <v>2002</v>
      </c>
      <c r="E26" s="2" t="s">
        <v>9</v>
      </c>
      <c r="F26" s="2" t="s">
        <v>34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8530</v>
      </c>
      <c r="C27" s="3" t="s">
        <v>18</v>
      </c>
      <c r="D27" s="3">
        <v>2002</v>
      </c>
      <c r="E27" s="3" t="s">
        <v>4</v>
      </c>
      <c r="F27" s="3" t="s">
        <v>35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8531</v>
      </c>
      <c r="C28" s="2" t="s">
        <v>31</v>
      </c>
      <c r="D28" s="2">
        <v>2010</v>
      </c>
      <c r="E28" s="2" t="s">
        <v>4</v>
      </c>
      <c r="F28" s="2" t="s">
        <v>35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8532</v>
      </c>
      <c r="C29" s="3" t="s">
        <v>31</v>
      </c>
      <c r="D29" s="3">
        <v>2005</v>
      </c>
      <c r="E29" s="3" t="s">
        <v>5</v>
      </c>
      <c r="F29" s="3" t="s">
        <v>35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8533</v>
      </c>
      <c r="C30" s="2" t="s">
        <v>16</v>
      </c>
      <c r="D30" s="2">
        <v>2001</v>
      </c>
      <c r="E30" s="2" t="s">
        <v>3</v>
      </c>
      <c r="F30" s="2" t="s">
        <v>39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8534</v>
      </c>
      <c r="C31" s="3" t="s">
        <v>52</v>
      </c>
      <c r="D31" s="3">
        <v>2011</v>
      </c>
      <c r="E31" s="3" t="s">
        <v>7</v>
      </c>
      <c r="F31" s="3" t="s">
        <v>25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8535</v>
      </c>
      <c r="C32" s="2" t="s">
        <v>108</v>
      </c>
      <c r="D32" s="2">
        <v>1998</v>
      </c>
      <c r="E32" s="2" t="s">
        <v>4</v>
      </c>
      <c r="F32" s="2" t="s">
        <v>35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8536</v>
      </c>
      <c r="C33" s="3" t="s">
        <v>52</v>
      </c>
      <c r="D33" s="3">
        <v>2010</v>
      </c>
      <c r="E33" s="3" t="s">
        <v>7</v>
      </c>
      <c r="F33" s="3" t="s">
        <v>25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8537</v>
      </c>
      <c r="C34" s="2" t="s">
        <v>70</v>
      </c>
      <c r="D34" s="2">
        <v>2013</v>
      </c>
      <c r="E34" s="2" t="s">
        <v>4</v>
      </c>
      <c r="F34" s="2" t="s">
        <v>35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1327</v>
      </c>
      <c r="C35" s="3" t="s">
        <v>84</v>
      </c>
      <c r="D35" s="3">
        <v>2015</v>
      </c>
      <c r="E35" s="3" t="s">
        <v>7</v>
      </c>
      <c r="F35" s="3" t="s">
        <v>25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550</v>
      </c>
      <c r="C36" s="2" t="s">
        <v>51</v>
      </c>
      <c r="D36" s="2">
        <v>2012</v>
      </c>
      <c r="E36" s="2" t="s">
        <v>7</v>
      </c>
      <c r="F36" s="2" t="s">
        <v>25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550</v>
      </c>
      <c r="C37" s="3" t="s">
        <v>52</v>
      </c>
      <c r="D37" s="3">
        <v>2012</v>
      </c>
      <c r="E37" s="3" t="s">
        <v>7</v>
      </c>
      <c r="F37" s="3" t="s">
        <v>25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8538</v>
      </c>
      <c r="C38" s="2" t="s">
        <v>52</v>
      </c>
      <c r="D38" s="2">
        <v>2009</v>
      </c>
      <c r="E38" s="2" t="s">
        <v>7</v>
      </c>
      <c r="F38" s="2" t="s">
        <v>25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8534</v>
      </c>
      <c r="C39" s="3" t="s">
        <v>51</v>
      </c>
      <c r="D39" s="3">
        <v>2011</v>
      </c>
      <c r="E39" s="3" t="s">
        <v>7</v>
      </c>
      <c r="F39" s="3" t="s">
        <v>25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8115</v>
      </c>
      <c r="C40" s="2" t="s">
        <v>16</v>
      </c>
      <c r="D40" s="2">
        <v>2001</v>
      </c>
      <c r="E40" s="2" t="s">
        <v>9</v>
      </c>
      <c r="F40" s="2" t="s">
        <v>34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8539</v>
      </c>
      <c r="C41" s="3" t="s">
        <v>24</v>
      </c>
      <c r="D41" s="3">
        <v>2008</v>
      </c>
      <c r="E41" s="3" t="s">
        <v>10</v>
      </c>
      <c r="F41" s="3" t="s">
        <v>35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8536</v>
      </c>
      <c r="C42" s="2" t="s">
        <v>51</v>
      </c>
      <c r="D42" s="2">
        <v>2010</v>
      </c>
      <c r="E42" s="2" t="s">
        <v>7</v>
      </c>
      <c r="F42" s="2" t="s">
        <v>25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8540</v>
      </c>
      <c r="C43" s="3" t="s">
        <v>31</v>
      </c>
      <c r="D43" s="3">
        <v>2005</v>
      </c>
      <c r="E43" s="3" t="s">
        <v>8</v>
      </c>
      <c r="F43" s="3" t="s">
        <v>35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8541</v>
      </c>
      <c r="C44" s="2" t="s">
        <v>70</v>
      </c>
      <c r="D44" s="2">
        <v>2011</v>
      </c>
      <c r="E44" s="2" t="s">
        <v>3</v>
      </c>
      <c r="F44" s="2" t="s">
        <v>35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8542</v>
      </c>
      <c r="C45" s="3" t="s">
        <v>52</v>
      </c>
      <c r="D45" s="3">
        <v>2007</v>
      </c>
      <c r="E45" s="3" t="s">
        <v>7</v>
      </c>
      <c r="F45" s="3" t="s">
        <v>22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8524</v>
      </c>
      <c r="C46" s="2" t="s">
        <v>84</v>
      </c>
      <c r="D46" s="2">
        <v>2014</v>
      </c>
      <c r="E46" s="2" t="s">
        <v>9</v>
      </c>
      <c r="F46" s="2" t="s">
        <v>34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8543</v>
      </c>
      <c r="C47" s="3" t="s">
        <v>31</v>
      </c>
      <c r="D47" s="3">
        <v>2009</v>
      </c>
      <c r="E47" s="3" t="s">
        <v>9</v>
      </c>
      <c r="F47" s="3" t="s">
        <v>35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8544</v>
      </c>
      <c r="C48" s="2" t="s">
        <v>128</v>
      </c>
      <c r="D48" s="2">
        <v>1996</v>
      </c>
      <c r="E48" s="2" t="s">
        <v>2</v>
      </c>
      <c r="F48" s="2" t="s">
        <v>35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8545</v>
      </c>
      <c r="C49" s="3" t="s">
        <v>16</v>
      </c>
      <c r="D49" s="3">
        <v>2004</v>
      </c>
      <c r="E49" s="3" t="s">
        <v>3</v>
      </c>
      <c r="F49" s="3" t="s">
        <v>39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8546</v>
      </c>
      <c r="C50" s="2" t="s">
        <v>24</v>
      </c>
      <c r="D50" s="2">
        <v>2007</v>
      </c>
      <c r="E50" s="2" t="s">
        <v>2</v>
      </c>
      <c r="F50" s="2" t="s">
        <v>35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8547</v>
      </c>
      <c r="C51" s="3" t="s">
        <v>70</v>
      </c>
      <c r="D51" s="3">
        <v>2014</v>
      </c>
      <c r="E51" s="3" t="s">
        <v>4</v>
      </c>
      <c r="F51" s="3" t="s">
        <v>35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8548</v>
      </c>
      <c r="C52" s="2" t="s">
        <v>108</v>
      </c>
      <c r="D52" s="2">
        <v>1992</v>
      </c>
      <c r="E52" s="2" t="s">
        <v>11</v>
      </c>
      <c r="F52" s="2" t="s">
        <v>35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8549</v>
      </c>
      <c r="C53" s="3" t="s">
        <v>52</v>
      </c>
      <c r="D53" s="3">
        <v>2008</v>
      </c>
      <c r="E53" s="3" t="s">
        <v>9</v>
      </c>
      <c r="F53" s="3" t="s">
        <v>34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8550</v>
      </c>
      <c r="C54" s="2" t="s">
        <v>54</v>
      </c>
      <c r="D54" s="2">
        <v>1997</v>
      </c>
      <c r="E54" s="2" t="s">
        <v>3</v>
      </c>
      <c r="F54" s="2" t="s">
        <v>39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8551</v>
      </c>
      <c r="C55" s="3" t="s">
        <v>70</v>
      </c>
      <c r="D55" s="3">
        <v>2011</v>
      </c>
      <c r="E55" s="3" t="s">
        <v>2</v>
      </c>
      <c r="F55" s="3" t="s">
        <v>35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8552</v>
      </c>
      <c r="C56" s="2" t="s">
        <v>51</v>
      </c>
      <c r="D56" s="2">
        <v>2010</v>
      </c>
      <c r="E56" s="2" t="s">
        <v>3</v>
      </c>
      <c r="F56" s="2" t="s">
        <v>39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8538</v>
      </c>
      <c r="C57" s="3" t="s">
        <v>51</v>
      </c>
      <c r="D57" s="3">
        <v>2009</v>
      </c>
      <c r="E57" s="3" t="s">
        <v>7</v>
      </c>
      <c r="F57" s="3" t="s">
        <v>25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8549</v>
      </c>
      <c r="C58" s="2" t="s">
        <v>51</v>
      </c>
      <c r="D58" s="2">
        <v>2008</v>
      </c>
      <c r="E58" s="2" t="s">
        <v>9</v>
      </c>
      <c r="F58" s="2" t="s">
        <v>34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8553</v>
      </c>
      <c r="C59" s="3" t="s">
        <v>29</v>
      </c>
      <c r="D59" s="3">
        <v>1993</v>
      </c>
      <c r="E59" s="3" t="s">
        <v>2</v>
      </c>
      <c r="F59" s="3" t="s">
        <v>35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8554</v>
      </c>
      <c r="C60" s="2" t="s">
        <v>18</v>
      </c>
      <c r="D60" s="2">
        <v>2004</v>
      </c>
      <c r="E60" s="2" t="s">
        <v>4</v>
      </c>
      <c r="F60" s="2" t="s">
        <v>35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8544</v>
      </c>
      <c r="C61" s="3" t="s">
        <v>31</v>
      </c>
      <c r="D61" s="3">
        <v>2004</v>
      </c>
      <c r="E61" s="3" t="s">
        <v>2</v>
      </c>
      <c r="F61" s="3" t="s">
        <v>35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8555</v>
      </c>
      <c r="C62" s="2" t="s">
        <v>24</v>
      </c>
      <c r="D62" s="2">
        <v>2011</v>
      </c>
      <c r="E62" s="2" t="s">
        <v>6</v>
      </c>
      <c r="F62" s="2" t="s">
        <v>32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801</v>
      </c>
      <c r="C63" s="3" t="s">
        <v>52</v>
      </c>
      <c r="D63" s="3">
        <v>2013</v>
      </c>
      <c r="E63" s="3" t="s">
        <v>7</v>
      </c>
      <c r="F63" s="3" t="s">
        <v>25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8556</v>
      </c>
      <c r="C64" s="2" t="s">
        <v>52</v>
      </c>
      <c r="D64" s="2">
        <v>2010</v>
      </c>
      <c r="E64" s="2" t="s">
        <v>7</v>
      </c>
      <c r="F64" s="2" t="s">
        <v>22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8557</v>
      </c>
      <c r="C65" s="3" t="s">
        <v>128</v>
      </c>
      <c r="D65" s="3">
        <v>1996</v>
      </c>
      <c r="E65" s="3" t="s">
        <v>3</v>
      </c>
      <c r="F65" s="3" t="s">
        <v>35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8558</v>
      </c>
      <c r="C66" s="2" t="s">
        <v>70</v>
      </c>
      <c r="D66" s="2">
        <v>2012</v>
      </c>
      <c r="E66" s="2" t="s">
        <v>2</v>
      </c>
      <c r="F66" s="2" t="s">
        <v>35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8559</v>
      </c>
      <c r="C67" s="3" t="s">
        <v>52</v>
      </c>
      <c r="D67" s="3">
        <v>2012</v>
      </c>
      <c r="E67" s="3" t="s">
        <v>7</v>
      </c>
      <c r="F67" s="3" t="s">
        <v>22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8560</v>
      </c>
      <c r="C68" s="2" t="s">
        <v>54</v>
      </c>
      <c r="D68" s="2">
        <v>1997</v>
      </c>
      <c r="E68" s="2" t="s">
        <v>4</v>
      </c>
      <c r="F68" s="2" t="s">
        <v>39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801</v>
      </c>
      <c r="C69" s="3" t="s">
        <v>51</v>
      </c>
      <c r="D69" s="3">
        <v>2013</v>
      </c>
      <c r="E69" s="3" t="s">
        <v>7</v>
      </c>
      <c r="F69" s="3" t="s">
        <v>25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8561</v>
      </c>
      <c r="C70" s="2" t="s">
        <v>24</v>
      </c>
      <c r="D70" s="2">
        <v>2010</v>
      </c>
      <c r="E70" s="2" t="s">
        <v>6</v>
      </c>
      <c r="F70" s="2" t="s">
        <v>32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8562</v>
      </c>
      <c r="C71" s="3" t="s">
        <v>54</v>
      </c>
      <c r="D71" s="3">
        <v>1999</v>
      </c>
      <c r="E71" s="3" t="s">
        <v>3</v>
      </c>
      <c r="F71" s="3" t="s">
        <v>39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8563</v>
      </c>
      <c r="C72" s="2" t="s">
        <v>52</v>
      </c>
      <c r="D72" s="2">
        <v>2007</v>
      </c>
      <c r="E72" s="2" t="s">
        <v>7</v>
      </c>
      <c r="F72" s="2" t="s">
        <v>25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8564</v>
      </c>
      <c r="C73" s="3" t="s">
        <v>29</v>
      </c>
      <c r="D73" s="3">
        <v>1994</v>
      </c>
      <c r="E73" s="3" t="s">
        <v>2</v>
      </c>
      <c r="F73" s="3" t="s">
        <v>35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539</v>
      </c>
      <c r="C74" s="2" t="s">
        <v>52</v>
      </c>
      <c r="D74" s="2">
        <v>2013</v>
      </c>
      <c r="E74" s="2" t="s">
        <v>6</v>
      </c>
      <c r="F74" s="2" t="s">
        <v>22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8565</v>
      </c>
      <c r="C75" s="3" t="s">
        <v>70</v>
      </c>
      <c r="D75" s="3">
        <v>2012</v>
      </c>
      <c r="E75" s="3" t="s">
        <v>8</v>
      </c>
      <c r="F75" s="3" t="s">
        <v>35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8566</v>
      </c>
      <c r="C76" s="2" t="s">
        <v>31</v>
      </c>
      <c r="D76" s="2">
        <v>2007</v>
      </c>
      <c r="E76" s="2" t="s">
        <v>6</v>
      </c>
      <c r="F76" s="2" t="s">
        <v>35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8567</v>
      </c>
      <c r="C77" s="3" t="s">
        <v>52</v>
      </c>
      <c r="D77" s="3">
        <v>2011</v>
      </c>
      <c r="E77" s="3" t="s">
        <v>4</v>
      </c>
      <c r="F77" s="3" t="s">
        <v>253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8568</v>
      </c>
      <c r="C78" s="2" t="s">
        <v>29</v>
      </c>
      <c r="D78" s="2">
        <v>1992</v>
      </c>
      <c r="E78" s="2" t="s">
        <v>3</v>
      </c>
      <c r="F78" s="2" t="s">
        <v>35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2069</v>
      </c>
      <c r="C79" s="3" t="s">
        <v>84</v>
      </c>
      <c r="D79" s="3">
        <v>2015</v>
      </c>
      <c r="E79" s="3" t="s">
        <v>1</v>
      </c>
      <c r="F79" s="3" t="s">
        <v>43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8569</v>
      </c>
      <c r="C80" s="2" t="s">
        <v>24</v>
      </c>
      <c r="D80" s="2">
        <v>2010</v>
      </c>
      <c r="E80" s="2" t="s">
        <v>6</v>
      </c>
      <c r="F80" s="2" t="s">
        <v>35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4036</v>
      </c>
      <c r="C81" s="3" t="s">
        <v>21</v>
      </c>
      <c r="D81" s="3">
        <v>2004</v>
      </c>
      <c r="E81" s="3" t="s">
        <v>7</v>
      </c>
      <c r="F81" s="3" t="s">
        <v>22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8570</v>
      </c>
      <c r="C82" s="2" t="s">
        <v>24</v>
      </c>
      <c r="D82" s="2">
        <v>2007</v>
      </c>
      <c r="E82" s="2" t="s">
        <v>6</v>
      </c>
      <c r="F82" s="2" t="s">
        <v>35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8571</v>
      </c>
      <c r="C83" s="3" t="s">
        <v>31</v>
      </c>
      <c r="D83" s="3">
        <v>2012</v>
      </c>
      <c r="E83" s="3" t="s">
        <v>4</v>
      </c>
      <c r="F83" s="3" t="s">
        <v>35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349</v>
      </c>
      <c r="C84" s="2" t="s">
        <v>51</v>
      </c>
      <c r="D84" s="2">
        <v>2012</v>
      </c>
      <c r="E84" s="2" t="s">
        <v>9</v>
      </c>
      <c r="F84" s="2" t="s">
        <v>43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8572</v>
      </c>
      <c r="C85" s="3" t="s">
        <v>76</v>
      </c>
      <c r="D85" s="3">
        <v>2009</v>
      </c>
      <c r="E85" s="3" t="s">
        <v>8</v>
      </c>
      <c r="F85" s="3" t="s">
        <v>43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8573</v>
      </c>
      <c r="C86" s="2" t="s">
        <v>128</v>
      </c>
      <c r="D86" s="2">
        <v>1997</v>
      </c>
      <c r="E86" s="2" t="s">
        <v>7</v>
      </c>
      <c r="F86" s="2" t="s">
        <v>35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8574</v>
      </c>
      <c r="C87" s="3" t="s">
        <v>24</v>
      </c>
      <c r="D87" s="3">
        <v>2007</v>
      </c>
      <c r="E87" s="3" t="s">
        <v>1</v>
      </c>
      <c r="F87" s="3" t="s">
        <v>28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8575</v>
      </c>
      <c r="C88" s="2" t="s">
        <v>16</v>
      </c>
      <c r="D88" s="2">
        <v>2001</v>
      </c>
      <c r="E88" s="2" t="s">
        <v>4</v>
      </c>
      <c r="F88" s="2" t="s">
        <v>39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8576</v>
      </c>
      <c r="C89" s="3" t="s">
        <v>54</v>
      </c>
      <c r="D89" s="3">
        <v>1999</v>
      </c>
      <c r="E89" s="3" t="s">
        <v>4</v>
      </c>
      <c r="F89" s="3" t="s">
        <v>107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8577</v>
      </c>
      <c r="C90" s="2" t="s">
        <v>31</v>
      </c>
      <c r="D90" s="2">
        <v>2008</v>
      </c>
      <c r="E90" s="2" t="s">
        <v>4</v>
      </c>
      <c r="F90" s="2" t="s">
        <v>35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8578</v>
      </c>
      <c r="C91" s="3" t="s">
        <v>65</v>
      </c>
      <c r="D91" s="3">
        <v>1982</v>
      </c>
      <c r="E91" s="3" t="s">
        <v>5</v>
      </c>
      <c r="F91" s="3" t="s">
        <v>100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8579</v>
      </c>
      <c r="C92" s="2" t="s">
        <v>26</v>
      </c>
      <c r="D92" s="2">
        <v>2005</v>
      </c>
      <c r="E92" s="2" t="s">
        <v>9</v>
      </c>
      <c r="F92" s="2" t="s">
        <v>34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8580</v>
      </c>
      <c r="C93" s="3" t="s">
        <v>24</v>
      </c>
      <c r="D93" s="3">
        <v>2010</v>
      </c>
      <c r="E93" s="3" t="s">
        <v>2</v>
      </c>
      <c r="F93" s="3" t="s">
        <v>35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151</v>
      </c>
      <c r="C94" s="2" t="s">
        <v>84</v>
      </c>
      <c r="D94" s="2">
        <v>2015</v>
      </c>
      <c r="E94" s="2" t="s">
        <v>7</v>
      </c>
      <c r="F94" s="2" t="s">
        <v>43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627</v>
      </c>
      <c r="C95" s="3" t="s">
        <v>84</v>
      </c>
      <c r="D95" s="3">
        <v>2014</v>
      </c>
      <c r="E95" s="3" t="s">
        <v>7</v>
      </c>
      <c r="F95" s="3" t="s">
        <v>25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8581</v>
      </c>
      <c r="C96" s="2" t="s">
        <v>128</v>
      </c>
      <c r="D96" s="2">
        <v>1998</v>
      </c>
      <c r="E96" s="2" t="s">
        <v>9</v>
      </c>
      <c r="F96" s="2" t="s">
        <v>35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8582</v>
      </c>
      <c r="C97" s="3" t="s">
        <v>54</v>
      </c>
      <c r="D97" s="3">
        <v>1997</v>
      </c>
      <c r="E97" s="3" t="s">
        <v>2</v>
      </c>
      <c r="F97" s="3" t="s">
        <v>39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8583</v>
      </c>
      <c r="C98" s="2" t="s">
        <v>205</v>
      </c>
      <c r="D98" s="2">
        <v>1988</v>
      </c>
      <c r="E98" s="2" t="s">
        <v>2</v>
      </c>
      <c r="F98" s="2" t="s">
        <v>35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8584</v>
      </c>
      <c r="C99" s="3" t="s">
        <v>70</v>
      </c>
      <c r="D99" s="3">
        <v>2014</v>
      </c>
      <c r="E99" s="3" t="s">
        <v>10</v>
      </c>
      <c r="F99" s="3" t="s">
        <v>35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1935</v>
      </c>
      <c r="C100" s="2" t="s">
        <v>52</v>
      </c>
      <c r="D100" s="2">
        <v>2008</v>
      </c>
      <c r="E100" s="2" t="s">
        <v>7</v>
      </c>
      <c r="F100" s="2" t="s">
        <v>25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8585</v>
      </c>
      <c r="C101" s="3" t="s">
        <v>52</v>
      </c>
      <c r="D101" s="3">
        <v>2011</v>
      </c>
      <c r="E101" s="3" t="s">
        <v>7</v>
      </c>
      <c r="F101" s="3" t="s">
        <v>43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8586</v>
      </c>
      <c r="C102" s="2" t="s">
        <v>24</v>
      </c>
      <c r="D102" s="2">
        <v>2006</v>
      </c>
      <c r="E102" s="2" t="s">
        <v>9</v>
      </c>
      <c r="F102" s="2" t="s">
        <v>35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1327</v>
      </c>
      <c r="C103" s="3" t="s">
        <v>37</v>
      </c>
      <c r="D103" s="3">
        <v>2015</v>
      </c>
      <c r="E103" s="3" t="s">
        <v>7</v>
      </c>
      <c r="F103" s="3" t="s">
        <v>25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8587</v>
      </c>
      <c r="C104" s="2" t="s">
        <v>24</v>
      </c>
      <c r="D104" s="2">
        <v>2009</v>
      </c>
      <c r="E104" s="2" t="s">
        <v>6</v>
      </c>
      <c r="F104" s="2" t="s">
        <v>32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8585</v>
      </c>
      <c r="C105" s="3" t="s">
        <v>51</v>
      </c>
      <c r="D105" s="3">
        <v>2011</v>
      </c>
      <c r="E105" s="3" t="s">
        <v>7</v>
      </c>
      <c r="F105" s="3" t="s">
        <v>43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1040</v>
      </c>
      <c r="C106" s="2" t="s">
        <v>16</v>
      </c>
      <c r="D106" s="2">
        <v>2003</v>
      </c>
      <c r="E106" s="2" t="s">
        <v>3</v>
      </c>
      <c r="F106" s="2" t="s">
        <v>43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8588</v>
      </c>
      <c r="C107" s="3" t="s">
        <v>54</v>
      </c>
      <c r="D107" s="3">
        <v>1998</v>
      </c>
      <c r="E107" s="3" t="s">
        <v>10</v>
      </c>
      <c r="F107" s="3" t="s">
        <v>39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8589</v>
      </c>
      <c r="C108" s="2" t="s">
        <v>54</v>
      </c>
      <c r="D108" s="2">
        <v>1998</v>
      </c>
      <c r="E108" s="2" t="s">
        <v>2</v>
      </c>
      <c r="F108" s="2" t="s">
        <v>39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8590</v>
      </c>
      <c r="C109" s="3" t="s">
        <v>131</v>
      </c>
      <c r="D109" s="3">
        <v>2001</v>
      </c>
      <c r="E109" s="3" t="s">
        <v>10</v>
      </c>
      <c r="F109" s="3" t="s">
        <v>35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8591</v>
      </c>
      <c r="C110" s="2" t="s">
        <v>165</v>
      </c>
      <c r="D110" s="2">
        <v>2014</v>
      </c>
      <c r="E110" s="2" t="s">
        <v>3</v>
      </c>
      <c r="F110" s="2" t="s">
        <v>35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8592</v>
      </c>
      <c r="C111" s="3" t="s">
        <v>84</v>
      </c>
      <c r="D111" s="3">
        <v>2015</v>
      </c>
      <c r="E111" s="3" t="s">
        <v>4</v>
      </c>
      <c r="F111" s="3" t="s">
        <v>253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8593</v>
      </c>
      <c r="C112" s="2" t="s">
        <v>131</v>
      </c>
      <c r="D112" s="2">
        <v>2003</v>
      </c>
      <c r="E112" s="2" t="s">
        <v>3</v>
      </c>
      <c r="F112" s="2" t="s">
        <v>35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520</v>
      </c>
      <c r="C113" s="3" t="s">
        <v>24</v>
      </c>
      <c r="D113" s="3">
        <v>2012</v>
      </c>
      <c r="E113" s="3" t="s">
        <v>6</v>
      </c>
      <c r="F113" s="3" t="s">
        <v>32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283</v>
      </c>
      <c r="C114" s="2" t="s">
        <v>51</v>
      </c>
      <c r="D114" s="2">
        <v>2013</v>
      </c>
      <c r="E114" s="2" t="s">
        <v>1</v>
      </c>
      <c r="F114" s="2" t="s">
        <v>43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529</v>
      </c>
      <c r="C115" s="3" t="s">
        <v>16</v>
      </c>
      <c r="D115" s="3">
        <v>2004</v>
      </c>
      <c r="E115" s="3" t="s">
        <v>3</v>
      </c>
      <c r="F115" s="3" t="s">
        <v>43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8594</v>
      </c>
      <c r="C116" s="2" t="s">
        <v>16</v>
      </c>
      <c r="D116" s="2">
        <v>2002</v>
      </c>
      <c r="E116" s="2" t="s">
        <v>7</v>
      </c>
      <c r="F116" s="2" t="s">
        <v>43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8595</v>
      </c>
      <c r="C117" s="3" t="s">
        <v>51</v>
      </c>
      <c r="D117" s="3">
        <v>2011</v>
      </c>
      <c r="E117" s="3" t="s">
        <v>9</v>
      </c>
      <c r="F117" s="3" t="s">
        <v>39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8596</v>
      </c>
      <c r="C118" s="2" t="s">
        <v>54</v>
      </c>
      <c r="D118" s="2">
        <v>1996</v>
      </c>
      <c r="E118" s="2" t="s">
        <v>2</v>
      </c>
      <c r="F118" s="2" t="s">
        <v>39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8597</v>
      </c>
      <c r="C119" s="3" t="s">
        <v>24</v>
      </c>
      <c r="D119" s="3">
        <v>2010</v>
      </c>
      <c r="E119" s="3" t="s">
        <v>1</v>
      </c>
      <c r="F119" s="3" t="s">
        <v>176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8598</v>
      </c>
      <c r="C120" s="2" t="s">
        <v>52</v>
      </c>
      <c r="D120" s="2">
        <v>2008</v>
      </c>
      <c r="E120" s="2" t="s">
        <v>7</v>
      </c>
      <c r="F120" s="2" t="s">
        <v>22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8599</v>
      </c>
      <c r="C121" s="3" t="s">
        <v>51</v>
      </c>
      <c r="D121" s="3">
        <v>2009</v>
      </c>
      <c r="E121" s="3" t="s">
        <v>9</v>
      </c>
      <c r="F121" s="3" t="s">
        <v>39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8563</v>
      </c>
      <c r="C122" s="2" t="s">
        <v>51</v>
      </c>
      <c r="D122" s="2">
        <v>2007</v>
      </c>
      <c r="E122" s="2" t="s">
        <v>7</v>
      </c>
      <c r="F122" s="2" t="s">
        <v>25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170</v>
      </c>
      <c r="C123" s="3" t="s">
        <v>51</v>
      </c>
      <c r="D123" s="3">
        <v>2011</v>
      </c>
      <c r="E123" s="3" t="s">
        <v>1</v>
      </c>
      <c r="F123" s="3" t="s">
        <v>43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8600</v>
      </c>
      <c r="C124" s="2" t="s">
        <v>31</v>
      </c>
      <c r="D124" s="2">
        <v>2005</v>
      </c>
      <c r="E124" s="2" t="s">
        <v>6</v>
      </c>
      <c r="F124" s="2" t="s">
        <v>35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8601</v>
      </c>
      <c r="C125" s="3" t="s">
        <v>51</v>
      </c>
      <c r="D125" s="3">
        <v>2010</v>
      </c>
      <c r="E125" s="3" t="s">
        <v>9</v>
      </c>
      <c r="F125" s="3" t="s">
        <v>34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474</v>
      </c>
      <c r="C126" s="2" t="s">
        <v>84</v>
      </c>
      <c r="D126" s="2">
        <v>2014</v>
      </c>
      <c r="E126" s="2" t="s">
        <v>1</v>
      </c>
      <c r="F126" s="2" t="s">
        <v>43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8602</v>
      </c>
      <c r="C127" s="3" t="s">
        <v>24</v>
      </c>
      <c r="D127" s="3">
        <v>2010</v>
      </c>
      <c r="E127" s="3" t="s">
        <v>2</v>
      </c>
      <c r="F127" s="3" t="s">
        <v>35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8567</v>
      </c>
      <c r="C128" s="2" t="s">
        <v>51</v>
      </c>
      <c r="D128" s="2">
        <v>2011</v>
      </c>
      <c r="E128" s="2" t="s">
        <v>4</v>
      </c>
      <c r="F128" s="2" t="s">
        <v>253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8603</v>
      </c>
      <c r="C129" s="3" t="s">
        <v>205</v>
      </c>
      <c r="D129" s="3">
        <v>1986</v>
      </c>
      <c r="E129" s="3" t="s">
        <v>9</v>
      </c>
      <c r="F129" s="3" t="s">
        <v>35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791</v>
      </c>
      <c r="C130" s="2" t="s">
        <v>51</v>
      </c>
      <c r="D130" s="2">
        <v>2012</v>
      </c>
      <c r="E130" s="2" t="s">
        <v>9</v>
      </c>
      <c r="F130" s="2" t="s">
        <v>32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6320</v>
      </c>
      <c r="C131" s="3" t="s">
        <v>21</v>
      </c>
      <c r="D131" s="3">
        <v>2001</v>
      </c>
      <c r="E131" s="3" t="s">
        <v>7</v>
      </c>
      <c r="F131" s="3" t="s">
        <v>22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8604</v>
      </c>
      <c r="C132" s="2" t="s">
        <v>18</v>
      </c>
      <c r="D132" s="2">
        <v>2004</v>
      </c>
      <c r="E132" s="2" t="s">
        <v>4</v>
      </c>
      <c r="F132" s="2" t="s">
        <v>35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8605</v>
      </c>
      <c r="C133" s="3" t="s">
        <v>16</v>
      </c>
      <c r="D133" s="3">
        <v>2002</v>
      </c>
      <c r="E133" s="3" t="s">
        <v>4</v>
      </c>
      <c r="F133" s="3" t="s">
        <v>39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8606</v>
      </c>
      <c r="C134" s="2" t="s">
        <v>108</v>
      </c>
      <c r="D134" s="2">
        <v>2000</v>
      </c>
      <c r="E134" s="2" t="s">
        <v>4</v>
      </c>
      <c r="F134" s="2" t="s">
        <v>35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8607</v>
      </c>
      <c r="C135" s="3" t="s">
        <v>52</v>
      </c>
      <c r="D135" s="3">
        <v>2009</v>
      </c>
      <c r="E135" s="3" t="s">
        <v>7</v>
      </c>
      <c r="F135" s="3" t="s">
        <v>22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8601</v>
      </c>
      <c r="C136" s="2" t="s">
        <v>52</v>
      </c>
      <c r="D136" s="2">
        <v>2010</v>
      </c>
      <c r="E136" s="2" t="s">
        <v>9</v>
      </c>
      <c r="F136" s="2" t="s">
        <v>34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8608</v>
      </c>
      <c r="C137" s="3" t="s">
        <v>131</v>
      </c>
      <c r="D137" s="3">
        <v>2002</v>
      </c>
      <c r="E137" s="3" t="s">
        <v>2</v>
      </c>
      <c r="F137" s="3" t="s">
        <v>35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8609</v>
      </c>
      <c r="C138" s="2" t="s">
        <v>29</v>
      </c>
      <c r="D138" s="2">
        <v>1992</v>
      </c>
      <c r="E138" s="2" t="s">
        <v>10</v>
      </c>
      <c r="F138" s="2" t="s">
        <v>73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8610</v>
      </c>
      <c r="C139" s="3" t="s">
        <v>76</v>
      </c>
      <c r="D139" s="3">
        <v>2004</v>
      </c>
      <c r="E139" s="3" t="s">
        <v>4</v>
      </c>
      <c r="F139" s="3" t="s">
        <v>25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8611</v>
      </c>
      <c r="C140" s="2" t="s">
        <v>54</v>
      </c>
      <c r="D140" s="2">
        <v>1999</v>
      </c>
      <c r="E140" s="2" t="s">
        <v>9</v>
      </c>
      <c r="F140" s="2" t="s">
        <v>473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8612</v>
      </c>
      <c r="C141" s="3" t="s">
        <v>52</v>
      </c>
      <c r="D141" s="3">
        <v>2010</v>
      </c>
      <c r="E141" s="3" t="s">
        <v>1</v>
      </c>
      <c r="F141" s="3" t="s">
        <v>22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8613</v>
      </c>
      <c r="C142" s="2" t="s">
        <v>52</v>
      </c>
      <c r="D142" s="2">
        <v>2011</v>
      </c>
      <c r="E142" s="2" t="s">
        <v>7</v>
      </c>
      <c r="F142" s="2" t="s">
        <v>22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7853</v>
      </c>
      <c r="C143" s="3" t="s">
        <v>52</v>
      </c>
      <c r="D143" s="3">
        <v>2006</v>
      </c>
      <c r="E143" s="3" t="s">
        <v>7</v>
      </c>
      <c r="F143" s="3" t="s">
        <v>22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8614</v>
      </c>
      <c r="C144" s="2" t="s">
        <v>16</v>
      </c>
      <c r="D144" s="2">
        <v>2001</v>
      </c>
      <c r="E144" s="2" t="s">
        <v>9</v>
      </c>
      <c r="F144" s="2" t="s">
        <v>20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8615</v>
      </c>
      <c r="C145" s="3" t="s">
        <v>1180</v>
      </c>
      <c r="D145" s="3">
        <v>1992</v>
      </c>
      <c r="E145" s="3" t="s">
        <v>2</v>
      </c>
      <c r="F145" s="3" t="s">
        <v>28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8616</v>
      </c>
      <c r="C146" s="2" t="s">
        <v>51</v>
      </c>
      <c r="D146" s="2">
        <v>2008</v>
      </c>
      <c r="E146" s="2" t="s">
        <v>9</v>
      </c>
      <c r="F146" s="2" t="s">
        <v>20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4855</v>
      </c>
      <c r="C147" s="3" t="s">
        <v>54</v>
      </c>
      <c r="D147" s="3">
        <v>1998</v>
      </c>
      <c r="E147" s="3" t="s">
        <v>9</v>
      </c>
      <c r="F147" s="3" t="s">
        <v>20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8617</v>
      </c>
      <c r="C148" s="2" t="s">
        <v>51</v>
      </c>
      <c r="D148" s="2">
        <v>2013</v>
      </c>
      <c r="E148" s="2" t="s">
        <v>9</v>
      </c>
      <c r="F148" s="2" t="s">
        <v>61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8618</v>
      </c>
      <c r="C149" s="3" t="s">
        <v>16</v>
      </c>
      <c r="D149" s="3">
        <v>2006</v>
      </c>
      <c r="E149" s="3" t="s">
        <v>4</v>
      </c>
      <c r="F149" s="3" t="s">
        <v>119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8619</v>
      </c>
      <c r="C150" s="2" t="s">
        <v>51</v>
      </c>
      <c r="D150" s="2">
        <v>2008</v>
      </c>
      <c r="E150" s="2" t="s">
        <v>2</v>
      </c>
      <c r="F150" s="2" t="s">
        <v>39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8620</v>
      </c>
      <c r="C151" s="3" t="s">
        <v>31</v>
      </c>
      <c r="D151" s="3">
        <v>2009</v>
      </c>
      <c r="E151" s="3" t="s">
        <v>4</v>
      </c>
      <c r="F151" s="3" t="s">
        <v>35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8621</v>
      </c>
      <c r="C152" s="2" t="s">
        <v>24</v>
      </c>
      <c r="D152" s="2">
        <v>2007</v>
      </c>
      <c r="E152" s="2" t="s">
        <v>9</v>
      </c>
      <c r="F152" s="2" t="s">
        <v>86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5408</v>
      </c>
      <c r="C153" s="3" t="s">
        <v>54</v>
      </c>
      <c r="D153" s="3">
        <v>1998</v>
      </c>
      <c r="E153" s="3" t="s">
        <v>9</v>
      </c>
      <c r="F153" s="3" t="s">
        <v>426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8622</v>
      </c>
      <c r="C154" s="2" t="s">
        <v>54</v>
      </c>
      <c r="D154" s="2">
        <v>1996</v>
      </c>
      <c r="E154" s="2" t="s">
        <v>10</v>
      </c>
      <c r="F154" s="2" t="s">
        <v>39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8623</v>
      </c>
      <c r="C155" s="3" t="s">
        <v>31</v>
      </c>
      <c r="D155" s="3">
        <v>2006</v>
      </c>
      <c r="E155" s="3" t="s">
        <v>8</v>
      </c>
      <c r="F155" s="3" t="s">
        <v>176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8624</v>
      </c>
      <c r="C156" s="2" t="s">
        <v>84</v>
      </c>
      <c r="D156" s="2">
        <v>2014</v>
      </c>
      <c r="E156" s="2" t="s">
        <v>7</v>
      </c>
      <c r="F156" s="2" t="s">
        <v>25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8513</v>
      </c>
      <c r="C157" s="3" t="s">
        <v>205</v>
      </c>
      <c r="D157" s="3">
        <v>1988</v>
      </c>
      <c r="E157" s="3" t="s">
        <v>5</v>
      </c>
      <c r="F157" s="3" t="s">
        <v>35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8625</v>
      </c>
      <c r="C158" s="2" t="s">
        <v>51</v>
      </c>
      <c r="D158" s="2">
        <v>2009</v>
      </c>
      <c r="E158" s="2" t="s">
        <v>9</v>
      </c>
      <c r="F158" s="2" t="s">
        <v>32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8626</v>
      </c>
      <c r="C159" s="3" t="s">
        <v>128</v>
      </c>
      <c r="D159" s="3">
        <v>1999</v>
      </c>
      <c r="E159" s="3" t="s">
        <v>10</v>
      </c>
      <c r="F159" s="3" t="s">
        <v>35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8627</v>
      </c>
      <c r="C160" s="2" t="s">
        <v>52</v>
      </c>
      <c r="D160" s="2">
        <v>2007</v>
      </c>
      <c r="E160" s="2" t="s">
        <v>11</v>
      </c>
      <c r="F160" s="2" t="s">
        <v>32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171</v>
      </c>
      <c r="C161" s="3" t="s">
        <v>51</v>
      </c>
      <c r="D161" s="3">
        <v>2011</v>
      </c>
      <c r="E161" s="3" t="s">
        <v>9</v>
      </c>
      <c r="F161" s="3" t="s">
        <v>102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8628</v>
      </c>
      <c r="C162" s="2" t="s">
        <v>52</v>
      </c>
      <c r="D162" s="2">
        <v>2009</v>
      </c>
      <c r="E162" s="2" t="s">
        <v>3</v>
      </c>
      <c r="F162" s="2" t="s">
        <v>22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8629</v>
      </c>
      <c r="C163" s="3" t="s">
        <v>26</v>
      </c>
      <c r="D163" s="3">
        <v>2008</v>
      </c>
      <c r="E163" s="3" t="s">
        <v>4</v>
      </c>
      <c r="F163" s="3" t="s">
        <v>73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8630</v>
      </c>
      <c r="C164" s="2" t="s">
        <v>18</v>
      </c>
      <c r="D164" s="2">
        <v>2001</v>
      </c>
      <c r="E164" s="2" t="s">
        <v>2</v>
      </c>
      <c r="F164" s="2" t="s">
        <v>35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8631</v>
      </c>
      <c r="C165" s="3" t="s">
        <v>18</v>
      </c>
      <c r="D165" s="3">
        <v>2001</v>
      </c>
      <c r="E165" s="3" t="s">
        <v>3</v>
      </c>
      <c r="F165" s="3" t="s">
        <v>35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8525</v>
      </c>
      <c r="C166" s="2" t="s">
        <v>18</v>
      </c>
      <c r="D166" s="2">
        <v>2001</v>
      </c>
      <c r="E166" s="2" t="s">
        <v>2</v>
      </c>
      <c r="F166" s="2" t="s">
        <v>35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8632</v>
      </c>
      <c r="C167" s="3" t="s">
        <v>128</v>
      </c>
      <c r="D167" s="3">
        <v>1999</v>
      </c>
      <c r="E167" s="3" t="s">
        <v>12</v>
      </c>
      <c r="F167" s="3" t="s">
        <v>35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1935</v>
      </c>
      <c r="C168" s="2" t="s">
        <v>51</v>
      </c>
      <c r="D168" s="2">
        <v>2008</v>
      </c>
      <c r="E168" s="2" t="s">
        <v>7</v>
      </c>
      <c r="F168" s="2" t="s">
        <v>25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8633</v>
      </c>
      <c r="C169" s="3" t="s">
        <v>16</v>
      </c>
      <c r="D169" s="3">
        <v>2001</v>
      </c>
      <c r="E169" s="3" t="s">
        <v>2</v>
      </c>
      <c r="F169" s="3" t="s">
        <v>19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539</v>
      </c>
      <c r="C170" s="2" t="s">
        <v>51</v>
      </c>
      <c r="D170" s="2">
        <v>2014</v>
      </c>
      <c r="E170" s="2" t="s">
        <v>6</v>
      </c>
      <c r="F170" s="2" t="s">
        <v>39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8634</v>
      </c>
      <c r="C171" s="3" t="s">
        <v>51</v>
      </c>
      <c r="D171" s="3">
        <v>2009</v>
      </c>
      <c r="E171" s="3" t="s">
        <v>4</v>
      </c>
      <c r="F171" s="3" t="s">
        <v>119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8635</v>
      </c>
      <c r="C172" s="2" t="s">
        <v>108</v>
      </c>
      <c r="D172" s="2">
        <v>1989</v>
      </c>
      <c r="E172" s="2" t="s">
        <v>5</v>
      </c>
      <c r="F172" s="2" t="s">
        <v>35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8636</v>
      </c>
      <c r="C173" s="3" t="s">
        <v>108</v>
      </c>
      <c r="D173" s="3">
        <v>1999</v>
      </c>
      <c r="E173" s="3" t="s">
        <v>6</v>
      </c>
      <c r="F173" s="3" t="s">
        <v>35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791</v>
      </c>
      <c r="C174" s="2" t="s">
        <v>52</v>
      </c>
      <c r="D174" s="2">
        <v>2012</v>
      </c>
      <c r="E174" s="2" t="s">
        <v>9</v>
      </c>
      <c r="F174" s="2" t="s">
        <v>32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8637</v>
      </c>
      <c r="C175" s="3" t="s">
        <v>54</v>
      </c>
      <c r="D175" s="3">
        <v>2000</v>
      </c>
      <c r="E175" s="3" t="s">
        <v>4</v>
      </c>
      <c r="F175" s="3" t="s">
        <v>107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8638</v>
      </c>
      <c r="C176" s="2" t="s">
        <v>16</v>
      </c>
      <c r="D176" s="2">
        <v>2003</v>
      </c>
      <c r="E176" s="2" t="s">
        <v>4</v>
      </c>
      <c r="F176" s="2" t="s">
        <v>43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8639</v>
      </c>
      <c r="C177" s="3" t="s">
        <v>128</v>
      </c>
      <c r="D177" s="3">
        <v>1999</v>
      </c>
      <c r="E177" s="3" t="s">
        <v>2</v>
      </c>
      <c r="F177" s="3" t="s">
        <v>35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8625</v>
      </c>
      <c r="C178" s="2" t="s">
        <v>52</v>
      </c>
      <c r="D178" s="2">
        <v>2009</v>
      </c>
      <c r="E178" s="2" t="s">
        <v>9</v>
      </c>
      <c r="F178" s="2" t="s">
        <v>32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8640</v>
      </c>
      <c r="C179" s="3" t="s">
        <v>31</v>
      </c>
      <c r="D179" s="3">
        <v>2007</v>
      </c>
      <c r="E179" s="3" t="s">
        <v>5</v>
      </c>
      <c r="F179" s="3" t="s">
        <v>35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8641</v>
      </c>
      <c r="C180" s="2" t="s">
        <v>54</v>
      </c>
      <c r="D180" s="2">
        <v>1997</v>
      </c>
      <c r="E180" s="2" t="s">
        <v>9</v>
      </c>
      <c r="F180" s="2" t="s">
        <v>60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231</v>
      </c>
      <c r="C181" s="3" t="s">
        <v>16</v>
      </c>
      <c r="D181" s="4" t="s">
        <v>127</v>
      </c>
      <c r="E181" s="3" t="s">
        <v>1</v>
      </c>
      <c r="F181" s="3" t="s">
        <v>43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8642</v>
      </c>
      <c r="C182" s="2" t="s">
        <v>16</v>
      </c>
      <c r="D182" s="2">
        <v>2004</v>
      </c>
      <c r="E182" s="2" t="s">
        <v>4</v>
      </c>
      <c r="F182" s="2" t="s">
        <v>119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8643</v>
      </c>
      <c r="C183" s="3" t="s">
        <v>76</v>
      </c>
      <c r="D183" s="3">
        <v>2012</v>
      </c>
      <c r="E183" s="3" t="s">
        <v>4</v>
      </c>
      <c r="F183" s="3" t="s">
        <v>25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8529</v>
      </c>
      <c r="C184" s="2" t="s">
        <v>18</v>
      </c>
      <c r="D184" s="2">
        <v>2003</v>
      </c>
      <c r="E184" s="2" t="s">
        <v>2</v>
      </c>
      <c r="F184" s="2" t="s">
        <v>35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8644</v>
      </c>
      <c r="C185" s="3" t="s">
        <v>165</v>
      </c>
      <c r="D185" s="3">
        <v>2012</v>
      </c>
      <c r="E185" s="3" t="s">
        <v>2</v>
      </c>
      <c r="F185" s="3" t="s">
        <v>35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8645</v>
      </c>
      <c r="C186" s="2" t="s">
        <v>108</v>
      </c>
      <c r="D186" s="2">
        <v>1994</v>
      </c>
      <c r="E186" s="2" t="s">
        <v>2</v>
      </c>
      <c r="F186" s="2" t="s">
        <v>35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349</v>
      </c>
      <c r="C187" s="3" t="s">
        <v>52</v>
      </c>
      <c r="D187" s="3">
        <v>2012</v>
      </c>
      <c r="E187" s="3" t="s">
        <v>9</v>
      </c>
      <c r="F187" s="3" t="s">
        <v>43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8646</v>
      </c>
      <c r="C188" s="2" t="s">
        <v>31</v>
      </c>
      <c r="D188" s="2">
        <v>2007</v>
      </c>
      <c r="E188" s="2" t="s">
        <v>9</v>
      </c>
      <c r="F188" s="2" t="s">
        <v>35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8647</v>
      </c>
      <c r="C189" s="3" t="s">
        <v>29</v>
      </c>
      <c r="D189" s="3">
        <v>1995</v>
      </c>
      <c r="E189" s="3" t="s">
        <v>2</v>
      </c>
      <c r="F189" s="3" t="s">
        <v>35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8648</v>
      </c>
      <c r="C190" s="2" t="s">
        <v>70</v>
      </c>
      <c r="D190" s="2">
        <v>2013</v>
      </c>
      <c r="E190" s="2" t="s">
        <v>8</v>
      </c>
      <c r="F190" s="2" t="s">
        <v>35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8574</v>
      </c>
      <c r="C191" s="3" t="s">
        <v>31</v>
      </c>
      <c r="D191" s="3">
        <v>2008</v>
      </c>
      <c r="E191" s="3" t="s">
        <v>1</v>
      </c>
      <c r="F191" s="3" t="s">
        <v>28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559</v>
      </c>
      <c r="C192" s="2" t="s">
        <v>16</v>
      </c>
      <c r="D192" s="2">
        <v>2003</v>
      </c>
      <c r="E192" s="2" t="s">
        <v>7</v>
      </c>
      <c r="F192" s="2" t="s">
        <v>43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8649</v>
      </c>
      <c r="C193" s="3" t="s">
        <v>108</v>
      </c>
      <c r="D193" s="3">
        <v>1992</v>
      </c>
      <c r="E193" s="3" t="s">
        <v>2</v>
      </c>
      <c r="F193" s="3" t="s">
        <v>35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975</v>
      </c>
      <c r="C194" s="2" t="s">
        <v>52</v>
      </c>
      <c r="D194" s="2">
        <v>2010</v>
      </c>
      <c r="E194" s="2" t="s">
        <v>4</v>
      </c>
      <c r="F194" s="2" t="s">
        <v>22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627</v>
      </c>
      <c r="C195" s="3" t="s">
        <v>37</v>
      </c>
      <c r="D195" s="3">
        <v>2014</v>
      </c>
      <c r="E195" s="3" t="s">
        <v>7</v>
      </c>
      <c r="F195" s="3" t="s">
        <v>25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8650</v>
      </c>
      <c r="C196" s="2" t="s">
        <v>76</v>
      </c>
      <c r="D196" s="2">
        <v>1996</v>
      </c>
      <c r="E196" s="2" t="s">
        <v>8</v>
      </c>
      <c r="F196" s="2" t="s">
        <v>22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8651</v>
      </c>
      <c r="C197" s="3" t="s">
        <v>16</v>
      </c>
      <c r="D197" s="3">
        <v>2006</v>
      </c>
      <c r="E197" s="3" t="s">
        <v>6</v>
      </c>
      <c r="F197" s="3" t="s">
        <v>4699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4962</v>
      </c>
      <c r="C198" s="2" t="s">
        <v>51</v>
      </c>
      <c r="D198" s="2">
        <v>2009</v>
      </c>
      <c r="E198" s="2" t="s">
        <v>9</v>
      </c>
      <c r="F198" s="2" t="s">
        <v>73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8524</v>
      </c>
      <c r="C199" s="3" t="s">
        <v>37</v>
      </c>
      <c r="D199" s="3">
        <v>2014</v>
      </c>
      <c r="E199" s="3" t="s">
        <v>9</v>
      </c>
      <c r="F199" s="3" t="s">
        <v>34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8652</v>
      </c>
      <c r="C200" s="2" t="s">
        <v>26</v>
      </c>
      <c r="D200" s="2">
        <v>2006</v>
      </c>
      <c r="E200" s="2" t="s">
        <v>9</v>
      </c>
      <c r="F200" s="2" t="s">
        <v>34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2043</v>
      </c>
      <c r="C201" s="3" t="s">
        <v>51</v>
      </c>
      <c r="D201" s="3">
        <v>2010</v>
      </c>
      <c r="E201" s="3" t="s">
        <v>1</v>
      </c>
      <c r="F201" s="3" t="s">
        <v>43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8509</v>
      </c>
      <c r="C202" s="2" t="s">
        <v>108</v>
      </c>
      <c r="D202" s="2">
        <v>1999</v>
      </c>
      <c r="E202" s="2" t="s">
        <v>2</v>
      </c>
      <c r="F202" s="2" t="s">
        <v>35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2299</v>
      </c>
      <c r="C203" s="3" t="s">
        <v>54</v>
      </c>
      <c r="D203" s="3">
        <v>1996</v>
      </c>
      <c r="E203" s="3" t="s">
        <v>9</v>
      </c>
      <c r="F203" s="3" t="s">
        <v>426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8653</v>
      </c>
      <c r="C204" s="2" t="s">
        <v>54</v>
      </c>
      <c r="D204" s="2">
        <v>1999</v>
      </c>
      <c r="E204" s="2" t="s">
        <v>1</v>
      </c>
      <c r="F204" s="2" t="s">
        <v>25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8584</v>
      </c>
      <c r="C205" s="3" t="s">
        <v>165</v>
      </c>
      <c r="D205" s="3">
        <v>2014</v>
      </c>
      <c r="E205" s="3" t="s">
        <v>10</v>
      </c>
      <c r="F205" s="3" t="s">
        <v>35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8654</v>
      </c>
      <c r="C206" s="2" t="s">
        <v>54</v>
      </c>
      <c r="D206" s="2">
        <v>1999</v>
      </c>
      <c r="E206" s="2" t="s">
        <v>12</v>
      </c>
      <c r="F206" s="2" t="s">
        <v>60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8655</v>
      </c>
      <c r="C207" s="3" t="s">
        <v>54</v>
      </c>
      <c r="D207" s="3">
        <v>1998</v>
      </c>
      <c r="E207" s="3" t="s">
        <v>2</v>
      </c>
      <c r="F207" s="3" t="s">
        <v>39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8656</v>
      </c>
      <c r="C208" s="2" t="s">
        <v>24</v>
      </c>
      <c r="D208" s="2">
        <v>2007</v>
      </c>
      <c r="E208" s="2" t="s">
        <v>7</v>
      </c>
      <c r="F208" s="2" t="s">
        <v>35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8076</v>
      </c>
      <c r="C209" s="3" t="s">
        <v>16</v>
      </c>
      <c r="D209" s="3">
        <v>2007</v>
      </c>
      <c r="E209" s="3" t="s">
        <v>6</v>
      </c>
      <c r="F209" s="3" t="s">
        <v>25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8657</v>
      </c>
      <c r="C210" s="2" t="s">
        <v>52</v>
      </c>
      <c r="D210" s="2">
        <v>2008</v>
      </c>
      <c r="E210" s="2" t="s">
        <v>4</v>
      </c>
      <c r="F210" s="2" t="s">
        <v>253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8658</v>
      </c>
      <c r="C211" s="3" t="s">
        <v>31</v>
      </c>
      <c r="D211" s="3">
        <v>2007</v>
      </c>
      <c r="E211" s="3" t="s">
        <v>4</v>
      </c>
      <c r="F211" s="3" t="s">
        <v>35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8659</v>
      </c>
      <c r="C212" s="2" t="s">
        <v>51</v>
      </c>
      <c r="D212" s="2">
        <v>2007</v>
      </c>
      <c r="E212" s="2" t="s">
        <v>9</v>
      </c>
      <c r="F212" s="2" t="s">
        <v>39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1324</v>
      </c>
      <c r="C213" s="3" t="s">
        <v>16</v>
      </c>
      <c r="D213" s="3">
        <v>2005</v>
      </c>
      <c r="E213" s="3" t="s">
        <v>1</v>
      </c>
      <c r="F213" s="3" t="s">
        <v>43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8621</v>
      </c>
      <c r="C214" s="2" t="s">
        <v>31</v>
      </c>
      <c r="D214" s="2">
        <v>2007</v>
      </c>
      <c r="E214" s="2" t="s">
        <v>9</v>
      </c>
      <c r="F214" s="2" t="s">
        <v>86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8660</v>
      </c>
      <c r="C215" s="3" t="s">
        <v>128</v>
      </c>
      <c r="D215" s="3">
        <v>1997</v>
      </c>
      <c r="E215" s="3" t="s">
        <v>3</v>
      </c>
      <c r="F215" s="3" t="s">
        <v>35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8661</v>
      </c>
      <c r="C216" s="2" t="s">
        <v>26</v>
      </c>
      <c r="D216" s="2">
        <v>2010</v>
      </c>
      <c r="E216" s="2" t="s">
        <v>4</v>
      </c>
      <c r="F216" s="2" t="s">
        <v>73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8635</v>
      </c>
      <c r="C217" s="3" t="s">
        <v>205</v>
      </c>
      <c r="D217" s="3">
        <v>1990</v>
      </c>
      <c r="E217" s="3" t="s">
        <v>5</v>
      </c>
      <c r="F217" s="3" t="s">
        <v>35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8662</v>
      </c>
      <c r="C218" s="2" t="s">
        <v>51</v>
      </c>
      <c r="D218" s="2">
        <v>2010</v>
      </c>
      <c r="E218" s="2" t="s">
        <v>9</v>
      </c>
      <c r="F218" s="2" t="s">
        <v>39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8663</v>
      </c>
      <c r="C219" s="3" t="s">
        <v>76</v>
      </c>
      <c r="D219" s="3">
        <v>2010</v>
      </c>
      <c r="E219" s="3" t="s">
        <v>12</v>
      </c>
      <c r="F219" s="3" t="s">
        <v>25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8627</v>
      </c>
      <c r="C220" s="2" t="s">
        <v>51</v>
      </c>
      <c r="D220" s="2">
        <v>2007</v>
      </c>
      <c r="E220" s="2" t="s">
        <v>11</v>
      </c>
      <c r="F220" s="2" t="s">
        <v>32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474</v>
      </c>
      <c r="C221" s="3" t="s">
        <v>51</v>
      </c>
      <c r="D221" s="3">
        <v>2014</v>
      </c>
      <c r="E221" s="3" t="s">
        <v>1</v>
      </c>
      <c r="F221" s="3" t="s">
        <v>43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8664</v>
      </c>
      <c r="C222" s="2" t="s">
        <v>54</v>
      </c>
      <c r="D222" s="2">
        <v>1999</v>
      </c>
      <c r="E222" s="2" t="s">
        <v>3</v>
      </c>
      <c r="F222" s="2" t="s">
        <v>39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749</v>
      </c>
      <c r="C223" s="3" t="s">
        <v>84</v>
      </c>
      <c r="D223" s="3">
        <v>2016</v>
      </c>
      <c r="E223" s="3" t="s">
        <v>1</v>
      </c>
      <c r="F223" s="3" t="s">
        <v>43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171</v>
      </c>
      <c r="C224" s="2" t="s">
        <v>52</v>
      </c>
      <c r="D224" s="2">
        <v>2011</v>
      </c>
      <c r="E224" s="2" t="s">
        <v>9</v>
      </c>
      <c r="F224" s="2" t="s">
        <v>102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8665</v>
      </c>
      <c r="C225" s="3" t="s">
        <v>54</v>
      </c>
      <c r="D225" s="3">
        <v>2000</v>
      </c>
      <c r="E225" s="3" t="s">
        <v>9</v>
      </c>
      <c r="F225" s="3" t="s">
        <v>100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8666</v>
      </c>
      <c r="C226" s="2" t="s">
        <v>16</v>
      </c>
      <c r="D226" s="2">
        <v>2003</v>
      </c>
      <c r="E226" s="2" t="s">
        <v>3</v>
      </c>
      <c r="F226" s="2" t="s">
        <v>17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8667</v>
      </c>
      <c r="C227" s="3" t="s">
        <v>54</v>
      </c>
      <c r="D227" s="3">
        <v>2000</v>
      </c>
      <c r="E227" s="3" t="s">
        <v>1</v>
      </c>
      <c r="F227" s="3" t="s">
        <v>25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8668</v>
      </c>
      <c r="C228" s="2" t="s">
        <v>24</v>
      </c>
      <c r="D228" s="2">
        <v>2008</v>
      </c>
      <c r="E228" s="2" t="s">
        <v>8</v>
      </c>
      <c r="F228" s="2" t="s">
        <v>35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184</v>
      </c>
      <c r="C229" s="3" t="s">
        <v>16</v>
      </c>
      <c r="D229" s="3">
        <v>2002</v>
      </c>
      <c r="E229" s="3" t="s">
        <v>9</v>
      </c>
      <c r="F229" s="3" t="s">
        <v>43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8669</v>
      </c>
      <c r="C230" s="2" t="s">
        <v>52</v>
      </c>
      <c r="D230" s="2">
        <v>2011</v>
      </c>
      <c r="E230" s="2" t="s">
        <v>3</v>
      </c>
      <c r="F230" s="2" t="s">
        <v>22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8670</v>
      </c>
      <c r="C231" s="3" t="s">
        <v>54</v>
      </c>
      <c r="D231" s="3">
        <v>1996</v>
      </c>
      <c r="E231" s="3" t="s">
        <v>9</v>
      </c>
      <c r="F231" s="3" t="s">
        <v>60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8076</v>
      </c>
      <c r="C232" s="2" t="s">
        <v>24</v>
      </c>
      <c r="D232" s="2">
        <v>2007</v>
      </c>
      <c r="E232" s="2" t="s">
        <v>6</v>
      </c>
      <c r="F232" s="2" t="s">
        <v>25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8671</v>
      </c>
      <c r="C233" s="3" t="s">
        <v>29</v>
      </c>
      <c r="D233" s="3">
        <v>1991</v>
      </c>
      <c r="E233" s="3" t="s">
        <v>9</v>
      </c>
      <c r="F233" s="3" t="s">
        <v>35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8672</v>
      </c>
      <c r="C234" s="2" t="s">
        <v>131</v>
      </c>
      <c r="D234" s="2">
        <v>2002</v>
      </c>
      <c r="E234" s="2" t="s">
        <v>9</v>
      </c>
      <c r="F234" s="2" t="s">
        <v>35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8673</v>
      </c>
      <c r="C235" s="3" t="s">
        <v>24</v>
      </c>
      <c r="D235" s="3">
        <v>2009</v>
      </c>
      <c r="E235" s="3" t="s">
        <v>1</v>
      </c>
      <c r="F235" s="3" t="s">
        <v>28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8674</v>
      </c>
      <c r="C236" s="2" t="s">
        <v>70</v>
      </c>
      <c r="D236" s="2">
        <v>2013</v>
      </c>
      <c r="E236" s="2" t="s">
        <v>9</v>
      </c>
      <c r="F236" s="2" t="s">
        <v>35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8675</v>
      </c>
      <c r="C237" s="3" t="s">
        <v>165</v>
      </c>
      <c r="D237" s="3">
        <v>2015</v>
      </c>
      <c r="E237" s="3" t="s">
        <v>7</v>
      </c>
      <c r="F237" s="3" t="s">
        <v>35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8617</v>
      </c>
      <c r="C238" s="2" t="s">
        <v>84</v>
      </c>
      <c r="D238" s="2">
        <v>2014</v>
      </c>
      <c r="E238" s="2" t="s">
        <v>9</v>
      </c>
      <c r="F238" s="2" t="s">
        <v>39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8076</v>
      </c>
      <c r="C239" s="3" t="s">
        <v>52</v>
      </c>
      <c r="D239" s="3">
        <v>2007</v>
      </c>
      <c r="E239" s="3" t="s">
        <v>6</v>
      </c>
      <c r="F239" s="3" t="s">
        <v>25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704</v>
      </c>
      <c r="C240" s="2" t="s">
        <v>16</v>
      </c>
      <c r="D240" s="2">
        <v>2004</v>
      </c>
      <c r="E240" s="2" t="s">
        <v>1</v>
      </c>
      <c r="F240" s="2" t="s">
        <v>43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8676</v>
      </c>
      <c r="C241" s="3" t="s">
        <v>65</v>
      </c>
      <c r="D241" s="3">
        <v>1981</v>
      </c>
      <c r="E241" s="3" t="s">
        <v>2</v>
      </c>
      <c r="F241" s="3" t="s">
        <v>25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216</v>
      </c>
      <c r="C242" s="2" t="s">
        <v>16</v>
      </c>
      <c r="D242" s="2">
        <v>2006</v>
      </c>
      <c r="E242" s="2" t="s">
        <v>1</v>
      </c>
      <c r="F242" s="2" t="s">
        <v>43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8677</v>
      </c>
      <c r="C243" s="3" t="s">
        <v>16</v>
      </c>
      <c r="D243" s="3">
        <v>2002</v>
      </c>
      <c r="E243" s="3" t="s">
        <v>9</v>
      </c>
      <c r="F243" s="3" t="s">
        <v>25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8678</v>
      </c>
      <c r="C244" s="2" t="s">
        <v>54</v>
      </c>
      <c r="D244" s="2">
        <v>2000</v>
      </c>
      <c r="E244" s="2" t="s">
        <v>4</v>
      </c>
      <c r="F244" s="2" t="s">
        <v>132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8679</v>
      </c>
      <c r="C245" s="3" t="s">
        <v>84</v>
      </c>
      <c r="D245" s="3">
        <v>2015</v>
      </c>
      <c r="E245" s="3" t="s">
        <v>9</v>
      </c>
      <c r="F245" s="3" t="s">
        <v>39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627</v>
      </c>
      <c r="C246" s="2" t="s">
        <v>51</v>
      </c>
      <c r="D246" s="2">
        <v>2014</v>
      </c>
      <c r="E246" s="2" t="s">
        <v>7</v>
      </c>
      <c r="F246" s="2" t="s">
        <v>25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8680</v>
      </c>
      <c r="C247" s="3" t="s">
        <v>16</v>
      </c>
      <c r="D247" s="3">
        <v>2005</v>
      </c>
      <c r="E247" s="3" t="s">
        <v>9</v>
      </c>
      <c r="F247" s="3" t="s">
        <v>39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8681</v>
      </c>
      <c r="C248" s="2" t="s">
        <v>165</v>
      </c>
      <c r="D248" s="2">
        <v>2012</v>
      </c>
      <c r="E248" s="2" t="s">
        <v>6</v>
      </c>
      <c r="F248" s="2" t="s">
        <v>35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118</v>
      </c>
      <c r="C249" s="3" t="s">
        <v>24</v>
      </c>
      <c r="D249" s="3">
        <v>2010</v>
      </c>
      <c r="E249" s="3" t="s">
        <v>6</v>
      </c>
      <c r="F249" s="3" t="s">
        <v>32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81</v>
      </c>
      <c r="C250" s="2" t="s">
        <v>16</v>
      </c>
      <c r="D250" s="2">
        <v>2001</v>
      </c>
      <c r="E250" s="2" t="s">
        <v>1</v>
      </c>
      <c r="F250" s="2" t="s">
        <v>25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2127</v>
      </c>
      <c r="C251" s="3" t="s">
        <v>16</v>
      </c>
      <c r="D251" s="3">
        <v>2006</v>
      </c>
      <c r="E251" s="3" t="s">
        <v>1</v>
      </c>
      <c r="F251" s="3" t="s">
        <v>20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1187</v>
      </c>
      <c r="C252" s="2" t="s">
        <v>52</v>
      </c>
      <c r="D252" s="2">
        <v>2006</v>
      </c>
      <c r="E252" s="2" t="s">
        <v>4</v>
      </c>
      <c r="F252" s="2" t="s">
        <v>34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8682</v>
      </c>
      <c r="C253" s="3" t="s">
        <v>205</v>
      </c>
      <c r="D253" s="3">
        <v>1987</v>
      </c>
      <c r="E253" s="3" t="s">
        <v>11</v>
      </c>
      <c r="F253" s="3" t="s">
        <v>35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1019</v>
      </c>
      <c r="C254" s="2" t="s">
        <v>16</v>
      </c>
      <c r="D254" s="2">
        <v>2005</v>
      </c>
      <c r="E254" s="2" t="s">
        <v>3</v>
      </c>
      <c r="F254" s="2" t="s">
        <v>43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8683</v>
      </c>
      <c r="C255" s="3" t="s">
        <v>51</v>
      </c>
      <c r="D255" s="3">
        <v>2006</v>
      </c>
      <c r="E255" s="3" t="s">
        <v>7</v>
      </c>
      <c r="F255" s="3" t="s">
        <v>39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366</v>
      </c>
      <c r="C256" s="2" t="s">
        <v>1180</v>
      </c>
      <c r="D256" s="2">
        <v>1991</v>
      </c>
      <c r="E256" s="2" t="s">
        <v>2</v>
      </c>
      <c r="F256" s="2" t="s">
        <v>28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8684</v>
      </c>
      <c r="C257" s="3" t="s">
        <v>16</v>
      </c>
      <c r="D257" s="3">
        <v>2005</v>
      </c>
      <c r="E257" s="3" t="s">
        <v>4</v>
      </c>
      <c r="F257" s="3" t="s">
        <v>119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283</v>
      </c>
      <c r="C258" s="2" t="s">
        <v>52</v>
      </c>
      <c r="D258" s="2">
        <v>2013</v>
      </c>
      <c r="E258" s="2" t="s">
        <v>1</v>
      </c>
      <c r="F258" s="2" t="s">
        <v>43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627</v>
      </c>
      <c r="C259" s="3" t="s">
        <v>52</v>
      </c>
      <c r="D259" s="3">
        <v>2014</v>
      </c>
      <c r="E259" s="3" t="s">
        <v>7</v>
      </c>
      <c r="F259" s="3" t="s">
        <v>25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8685</v>
      </c>
      <c r="C260" s="2" t="s">
        <v>65</v>
      </c>
      <c r="D260" s="2">
        <v>1980</v>
      </c>
      <c r="E260" s="2" t="s">
        <v>7</v>
      </c>
      <c r="F260" s="2" t="s">
        <v>100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8686</v>
      </c>
      <c r="C261" s="3" t="s">
        <v>52</v>
      </c>
      <c r="D261" s="3">
        <v>2008</v>
      </c>
      <c r="E261" s="3" t="s">
        <v>4</v>
      </c>
      <c r="F261" s="3" t="s">
        <v>22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8687</v>
      </c>
      <c r="C262" s="2" t="s">
        <v>37</v>
      </c>
      <c r="D262" s="2">
        <v>2015</v>
      </c>
      <c r="E262" s="2" t="s">
        <v>7</v>
      </c>
      <c r="F262" s="2" t="s">
        <v>22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8688</v>
      </c>
      <c r="C263" s="3" t="s">
        <v>165</v>
      </c>
      <c r="D263" s="3">
        <v>2013</v>
      </c>
      <c r="E263" s="3" t="s">
        <v>2</v>
      </c>
      <c r="F263" s="3" t="s">
        <v>35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943</v>
      </c>
      <c r="C264" s="2" t="s">
        <v>51</v>
      </c>
      <c r="D264" s="2">
        <v>2009</v>
      </c>
      <c r="E264" s="2" t="s">
        <v>9</v>
      </c>
      <c r="F264" s="2" t="s">
        <v>60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8689</v>
      </c>
      <c r="C265" s="3" t="s">
        <v>51</v>
      </c>
      <c r="D265" s="3">
        <v>2011</v>
      </c>
      <c r="E265" s="3" t="s">
        <v>9</v>
      </c>
      <c r="F265" s="3" t="s">
        <v>32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8690</v>
      </c>
      <c r="C266" s="2" t="s">
        <v>18</v>
      </c>
      <c r="D266" s="2">
        <v>2001</v>
      </c>
      <c r="E266" s="2" t="s">
        <v>6</v>
      </c>
      <c r="F266" s="2" t="s">
        <v>57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8691</v>
      </c>
      <c r="C267" s="3" t="s">
        <v>16</v>
      </c>
      <c r="D267" s="3">
        <v>2004</v>
      </c>
      <c r="E267" s="3" t="s">
        <v>9</v>
      </c>
      <c r="F267" s="3" t="s">
        <v>20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8692</v>
      </c>
      <c r="C268" s="2" t="s">
        <v>26</v>
      </c>
      <c r="D268" s="2">
        <v>2006</v>
      </c>
      <c r="E268" s="2" t="s">
        <v>2</v>
      </c>
      <c r="F268" s="2" t="s">
        <v>39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8693</v>
      </c>
      <c r="C269" s="3" t="s">
        <v>76</v>
      </c>
      <c r="D269" s="3">
        <v>1995</v>
      </c>
      <c r="E269" s="3" t="s">
        <v>12</v>
      </c>
      <c r="F269" s="3" t="s">
        <v>25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8581</v>
      </c>
      <c r="C270" s="2" t="s">
        <v>70</v>
      </c>
      <c r="D270" s="2">
        <v>2011</v>
      </c>
      <c r="E270" s="2" t="s">
        <v>9</v>
      </c>
      <c r="F270" s="2" t="s">
        <v>35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3481</v>
      </c>
      <c r="C271" s="3" t="s">
        <v>16</v>
      </c>
      <c r="D271" s="3">
        <v>2005</v>
      </c>
      <c r="E271" s="3" t="s">
        <v>1</v>
      </c>
      <c r="F271" s="3" t="s">
        <v>43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8694</v>
      </c>
      <c r="C272" s="2" t="s">
        <v>16</v>
      </c>
      <c r="D272" s="2">
        <v>2003</v>
      </c>
      <c r="E272" s="2" t="s">
        <v>6</v>
      </c>
      <c r="F272" s="2" t="s">
        <v>39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8695</v>
      </c>
      <c r="C273" s="3" t="s">
        <v>84</v>
      </c>
      <c r="D273" s="3">
        <v>2016</v>
      </c>
      <c r="E273" s="3" t="s">
        <v>7</v>
      </c>
      <c r="F273" s="3" t="s">
        <v>39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8696</v>
      </c>
      <c r="C274" s="2" t="s">
        <v>51</v>
      </c>
      <c r="D274" s="2">
        <v>2007</v>
      </c>
      <c r="E274" s="2" t="s">
        <v>3</v>
      </c>
      <c r="F274" s="2" t="s">
        <v>39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8689</v>
      </c>
      <c r="C275" s="3" t="s">
        <v>52</v>
      </c>
      <c r="D275" s="3">
        <v>2011</v>
      </c>
      <c r="E275" s="3" t="s">
        <v>9</v>
      </c>
      <c r="F275" s="3" t="s">
        <v>32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3076</v>
      </c>
      <c r="C276" s="2" t="s">
        <v>51</v>
      </c>
      <c r="D276" s="2">
        <v>2009</v>
      </c>
      <c r="E276" s="2" t="s">
        <v>10</v>
      </c>
      <c r="F276" s="2" t="s">
        <v>73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170</v>
      </c>
      <c r="C277" s="3" t="s">
        <v>52</v>
      </c>
      <c r="D277" s="3">
        <v>2011</v>
      </c>
      <c r="E277" s="3" t="s">
        <v>1</v>
      </c>
      <c r="F277" s="3" t="s">
        <v>43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875</v>
      </c>
      <c r="C278" s="2" t="s">
        <v>205</v>
      </c>
      <c r="D278" s="2">
        <v>1989</v>
      </c>
      <c r="E278" s="2" t="s">
        <v>9</v>
      </c>
      <c r="F278" s="2" t="s">
        <v>8697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8698</v>
      </c>
      <c r="C279" s="3" t="s">
        <v>205</v>
      </c>
      <c r="D279" s="3">
        <v>1984</v>
      </c>
      <c r="E279" s="3" t="s">
        <v>3</v>
      </c>
      <c r="F279" s="3" t="s">
        <v>35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8699</v>
      </c>
      <c r="C280" s="2" t="s">
        <v>54</v>
      </c>
      <c r="D280" s="2">
        <v>1997</v>
      </c>
      <c r="E280" s="2" t="s">
        <v>9</v>
      </c>
      <c r="F280" s="2" t="s">
        <v>612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549</v>
      </c>
      <c r="C281" s="3" t="s">
        <v>16</v>
      </c>
      <c r="D281" s="3">
        <v>2002</v>
      </c>
      <c r="E281" s="3" t="s">
        <v>1</v>
      </c>
      <c r="F281" s="3" t="s">
        <v>43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454</v>
      </c>
      <c r="C282" s="2" t="s">
        <v>84</v>
      </c>
      <c r="D282" s="2">
        <v>2014</v>
      </c>
      <c r="E282" s="2" t="s">
        <v>9</v>
      </c>
      <c r="F282" s="2" t="s">
        <v>32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8700</v>
      </c>
      <c r="C283" s="3" t="s">
        <v>76</v>
      </c>
      <c r="D283" s="3">
        <v>1997</v>
      </c>
      <c r="E283" s="3" t="s">
        <v>7</v>
      </c>
      <c r="F283" s="3" t="s">
        <v>17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8701</v>
      </c>
      <c r="C284" s="2" t="s">
        <v>29</v>
      </c>
      <c r="D284" s="2">
        <v>1995</v>
      </c>
      <c r="E284" s="2" t="s">
        <v>2</v>
      </c>
      <c r="F284" s="2" t="s">
        <v>35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106</v>
      </c>
      <c r="C285" s="3" t="s">
        <v>16</v>
      </c>
      <c r="D285" s="3">
        <v>2006</v>
      </c>
      <c r="E285" s="3" t="s">
        <v>1</v>
      </c>
      <c r="F285" s="3" t="s">
        <v>43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8702</v>
      </c>
      <c r="C286" s="2" t="s">
        <v>24</v>
      </c>
      <c r="D286" s="2">
        <v>2011</v>
      </c>
      <c r="E286" s="2" t="s">
        <v>9</v>
      </c>
      <c r="F286" s="2" t="s">
        <v>35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8703</v>
      </c>
      <c r="C287" s="3" t="s">
        <v>29</v>
      </c>
      <c r="D287" s="3">
        <v>1992</v>
      </c>
      <c r="E287" s="3" t="s">
        <v>10</v>
      </c>
      <c r="F287" s="3" t="s">
        <v>73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8704</v>
      </c>
      <c r="C288" s="2" t="s">
        <v>24</v>
      </c>
      <c r="D288" s="2">
        <v>2007</v>
      </c>
      <c r="E288" s="2" t="s">
        <v>6</v>
      </c>
      <c r="F288" s="2" t="s">
        <v>34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8592</v>
      </c>
      <c r="C289" s="3" t="s">
        <v>37</v>
      </c>
      <c r="D289" s="3">
        <v>2015</v>
      </c>
      <c r="E289" s="3" t="s">
        <v>4</v>
      </c>
      <c r="F289" s="3" t="s">
        <v>253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8705</v>
      </c>
      <c r="C290" s="2" t="s">
        <v>76</v>
      </c>
      <c r="D290" s="2">
        <v>2007</v>
      </c>
      <c r="E290" s="2" t="s">
        <v>4</v>
      </c>
      <c r="F290" s="2" t="s">
        <v>25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8706</v>
      </c>
      <c r="C291" s="3" t="s">
        <v>52</v>
      </c>
      <c r="D291" s="3">
        <v>2010</v>
      </c>
      <c r="E291" s="3" t="s">
        <v>4</v>
      </c>
      <c r="F291" s="3" t="s">
        <v>253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8707</v>
      </c>
      <c r="C292" s="2" t="s">
        <v>16</v>
      </c>
      <c r="D292" s="2">
        <v>2007</v>
      </c>
      <c r="E292" s="2" t="s">
        <v>9</v>
      </c>
      <c r="F292" s="2" t="s">
        <v>39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8708</v>
      </c>
      <c r="C293" s="3" t="s">
        <v>52</v>
      </c>
      <c r="D293" s="3">
        <v>2007</v>
      </c>
      <c r="E293" s="3" t="s">
        <v>3</v>
      </c>
      <c r="F293" s="3" t="s">
        <v>22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494</v>
      </c>
      <c r="C294" s="2" t="s">
        <v>16</v>
      </c>
      <c r="D294" s="2">
        <v>2005</v>
      </c>
      <c r="E294" s="2" t="s">
        <v>1</v>
      </c>
      <c r="F294" s="2" t="s">
        <v>20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8709</v>
      </c>
      <c r="C295" s="3" t="s">
        <v>54</v>
      </c>
      <c r="D295" s="3">
        <v>1996</v>
      </c>
      <c r="E295" s="3" t="s">
        <v>6</v>
      </c>
      <c r="F295" s="3" t="s">
        <v>39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8710</v>
      </c>
      <c r="C296" s="2" t="s">
        <v>16</v>
      </c>
      <c r="D296" s="2">
        <v>2000</v>
      </c>
      <c r="E296" s="2" t="s">
        <v>10</v>
      </c>
      <c r="F296" s="2" t="s">
        <v>57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8711</v>
      </c>
      <c r="C297" s="3" t="s">
        <v>84</v>
      </c>
      <c r="D297" s="3">
        <v>2014</v>
      </c>
      <c r="E297" s="3" t="s">
        <v>7</v>
      </c>
      <c r="F297" s="3" t="s">
        <v>32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8712</v>
      </c>
      <c r="C298" s="2" t="s">
        <v>128</v>
      </c>
      <c r="D298" s="2">
        <v>1997</v>
      </c>
      <c r="E298" s="2" t="s">
        <v>7</v>
      </c>
      <c r="F298" s="2" t="s">
        <v>35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539</v>
      </c>
      <c r="C299" s="3" t="s">
        <v>84</v>
      </c>
      <c r="D299" s="3">
        <v>2014</v>
      </c>
      <c r="E299" s="3" t="s">
        <v>6</v>
      </c>
      <c r="F299" s="3" t="s">
        <v>61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8713</v>
      </c>
      <c r="C300" s="2" t="s">
        <v>205</v>
      </c>
      <c r="D300" s="2">
        <v>1984</v>
      </c>
      <c r="E300" s="2" t="s">
        <v>1</v>
      </c>
      <c r="F300" s="2" t="s">
        <v>35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8657</v>
      </c>
      <c r="C301" s="3" t="s">
        <v>51</v>
      </c>
      <c r="D301" s="3">
        <v>2008</v>
      </c>
      <c r="E301" s="3" t="s">
        <v>4</v>
      </c>
      <c r="F301" s="3" t="s">
        <v>253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8714</v>
      </c>
      <c r="C302" s="2" t="s">
        <v>31</v>
      </c>
      <c r="D302" s="2">
        <v>2007</v>
      </c>
      <c r="E302" s="2" t="s">
        <v>5</v>
      </c>
      <c r="F302" s="2" t="s">
        <v>35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775</v>
      </c>
      <c r="C303" s="3" t="s">
        <v>52</v>
      </c>
      <c r="D303" s="3">
        <v>2009</v>
      </c>
      <c r="E303" s="3" t="s">
        <v>7</v>
      </c>
      <c r="F303" s="3" t="s">
        <v>43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1457</v>
      </c>
      <c r="C304" s="2" t="s">
        <v>16</v>
      </c>
      <c r="D304" s="2">
        <v>2005</v>
      </c>
      <c r="E304" s="2" t="s">
        <v>6</v>
      </c>
      <c r="F304" s="2" t="s">
        <v>57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8715</v>
      </c>
      <c r="C305" s="3" t="s">
        <v>24</v>
      </c>
      <c r="D305" s="3">
        <v>2009</v>
      </c>
      <c r="E305" s="3" t="s">
        <v>1</v>
      </c>
      <c r="F305" s="3" t="s">
        <v>43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75</v>
      </c>
      <c r="C306" s="2" t="s">
        <v>84</v>
      </c>
      <c r="D306" s="2">
        <v>2014</v>
      </c>
      <c r="E306" s="2" t="s">
        <v>9</v>
      </c>
      <c r="F306" s="2" t="s">
        <v>32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8716</v>
      </c>
      <c r="C307" s="3" t="s">
        <v>108</v>
      </c>
      <c r="D307" s="3">
        <v>1994</v>
      </c>
      <c r="E307" s="3" t="s">
        <v>2</v>
      </c>
      <c r="F307" s="3" t="s">
        <v>35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8717</v>
      </c>
      <c r="C308" s="2" t="s">
        <v>16</v>
      </c>
      <c r="D308" s="2">
        <v>2003</v>
      </c>
      <c r="E308" s="2" t="s">
        <v>1</v>
      </c>
      <c r="F308" s="2" t="s">
        <v>25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1041</v>
      </c>
      <c r="C309" s="3" t="s">
        <v>51</v>
      </c>
      <c r="D309" s="3">
        <v>2013</v>
      </c>
      <c r="E309" s="3" t="s">
        <v>9</v>
      </c>
      <c r="F309" s="3" t="s">
        <v>32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8718</v>
      </c>
      <c r="C310" s="2" t="s">
        <v>70</v>
      </c>
      <c r="D310" s="2">
        <v>2014</v>
      </c>
      <c r="E310" s="2" t="s">
        <v>4</v>
      </c>
      <c r="F310" s="2" t="s">
        <v>35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8719</v>
      </c>
      <c r="C311" s="3" t="s">
        <v>51</v>
      </c>
      <c r="D311" s="3">
        <v>2006</v>
      </c>
      <c r="E311" s="3" t="s">
        <v>3</v>
      </c>
      <c r="F311" s="3" t="s">
        <v>39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8567</v>
      </c>
      <c r="C312" s="2" t="s">
        <v>76</v>
      </c>
      <c r="D312" s="2">
        <v>2011</v>
      </c>
      <c r="E312" s="2" t="s">
        <v>4</v>
      </c>
      <c r="F312" s="2" t="s">
        <v>253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8720</v>
      </c>
      <c r="C313" s="3" t="s">
        <v>16</v>
      </c>
      <c r="D313" s="3">
        <v>2005</v>
      </c>
      <c r="E313" s="3" t="s">
        <v>10</v>
      </c>
      <c r="F313" s="3" t="s">
        <v>57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8721</v>
      </c>
      <c r="C314" s="2" t="s">
        <v>205</v>
      </c>
      <c r="D314" s="2">
        <v>1988</v>
      </c>
      <c r="E314" s="2" t="s">
        <v>4</v>
      </c>
      <c r="F314" s="2" t="s">
        <v>132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8722</v>
      </c>
      <c r="C315" s="3" t="s">
        <v>51</v>
      </c>
      <c r="D315" s="3">
        <v>2010</v>
      </c>
      <c r="E315" s="3" t="s">
        <v>1</v>
      </c>
      <c r="F315" s="3" t="s">
        <v>39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4133</v>
      </c>
      <c r="C316" s="2" t="s">
        <v>84</v>
      </c>
      <c r="D316" s="2">
        <v>2015</v>
      </c>
      <c r="E316" s="2" t="s">
        <v>1</v>
      </c>
      <c r="F316" s="2" t="s">
        <v>34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4264</v>
      </c>
      <c r="C317" s="3" t="s">
        <v>16</v>
      </c>
      <c r="D317" s="3">
        <v>2004</v>
      </c>
      <c r="E317" s="3" t="s">
        <v>1</v>
      </c>
      <c r="F317" s="3" t="s">
        <v>20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8723</v>
      </c>
      <c r="C318" s="2" t="s">
        <v>31</v>
      </c>
      <c r="D318" s="2">
        <v>2007</v>
      </c>
      <c r="E318" s="2" t="s">
        <v>6</v>
      </c>
      <c r="F318" s="2" t="s">
        <v>35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8724</v>
      </c>
      <c r="C319" s="3" t="s">
        <v>54</v>
      </c>
      <c r="D319" s="3">
        <v>1995</v>
      </c>
      <c r="E319" s="3" t="s">
        <v>6</v>
      </c>
      <c r="F319" s="3" t="s">
        <v>39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8725</v>
      </c>
      <c r="C320" s="2" t="s">
        <v>108</v>
      </c>
      <c r="D320" s="2">
        <v>1992</v>
      </c>
      <c r="E320" s="2" t="s">
        <v>9</v>
      </c>
      <c r="F320" s="2" t="s">
        <v>35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8726</v>
      </c>
      <c r="C321" s="3" t="s">
        <v>31</v>
      </c>
      <c r="D321" s="3">
        <v>2009</v>
      </c>
      <c r="E321" s="3" t="s">
        <v>4</v>
      </c>
      <c r="F321" s="3" t="s">
        <v>35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8727</v>
      </c>
      <c r="C322" s="2" t="s">
        <v>24</v>
      </c>
      <c r="D322" s="2">
        <v>2007</v>
      </c>
      <c r="E322" s="2" t="s">
        <v>6</v>
      </c>
      <c r="F322" s="2" t="s">
        <v>35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8728</v>
      </c>
      <c r="C323" s="3" t="s">
        <v>70</v>
      </c>
      <c r="D323" s="3">
        <v>2011</v>
      </c>
      <c r="E323" s="3" t="s">
        <v>8</v>
      </c>
      <c r="F323" s="3" t="s">
        <v>35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3144</v>
      </c>
      <c r="C324" s="2" t="s">
        <v>84</v>
      </c>
      <c r="D324" s="2">
        <v>2015</v>
      </c>
      <c r="E324" s="2" t="s">
        <v>9</v>
      </c>
      <c r="F324" s="2" t="s">
        <v>102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8729</v>
      </c>
      <c r="C325" s="3" t="s">
        <v>24</v>
      </c>
      <c r="D325" s="3">
        <v>2011</v>
      </c>
      <c r="E325" s="3" t="s">
        <v>1</v>
      </c>
      <c r="F325" s="3" t="s">
        <v>28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6102</v>
      </c>
      <c r="C326" s="2" t="s">
        <v>52</v>
      </c>
      <c r="D326" s="2">
        <v>2008</v>
      </c>
      <c r="E326" s="2" t="s">
        <v>9</v>
      </c>
      <c r="F326" s="2" t="s">
        <v>25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6055</v>
      </c>
      <c r="C327" s="3" t="s">
        <v>54</v>
      </c>
      <c r="D327" s="3">
        <v>1996</v>
      </c>
      <c r="E327" s="3" t="s">
        <v>9</v>
      </c>
      <c r="F327" s="3" t="s">
        <v>426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1048</v>
      </c>
      <c r="C328" s="2" t="s">
        <v>26</v>
      </c>
      <c r="D328" s="2">
        <v>2007</v>
      </c>
      <c r="E328" s="2" t="s">
        <v>2</v>
      </c>
      <c r="F328" s="2" t="s">
        <v>39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490</v>
      </c>
      <c r="C329" s="3" t="s">
        <v>24</v>
      </c>
      <c r="D329" s="3">
        <v>2013</v>
      </c>
      <c r="E329" s="3" t="s">
        <v>6</v>
      </c>
      <c r="F329" s="3" t="s">
        <v>32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8730</v>
      </c>
      <c r="C330" s="2" t="s">
        <v>76</v>
      </c>
      <c r="D330" s="2">
        <v>2002</v>
      </c>
      <c r="E330" s="2" t="s">
        <v>8</v>
      </c>
      <c r="F330" s="2" t="s">
        <v>43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8731</v>
      </c>
      <c r="C331" s="3" t="s">
        <v>24</v>
      </c>
      <c r="D331" s="3">
        <v>2007</v>
      </c>
      <c r="E331" s="3" t="s">
        <v>2</v>
      </c>
      <c r="F331" s="3" t="s">
        <v>35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1089</v>
      </c>
      <c r="C332" s="2" t="s">
        <v>54</v>
      </c>
      <c r="D332" s="2">
        <v>2001</v>
      </c>
      <c r="E332" s="2" t="s">
        <v>9</v>
      </c>
      <c r="F332" s="2" t="s">
        <v>43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8732</v>
      </c>
      <c r="C333" s="3" t="s">
        <v>84</v>
      </c>
      <c r="D333" s="3">
        <v>2015</v>
      </c>
      <c r="E333" s="3" t="s">
        <v>4</v>
      </c>
      <c r="F333" s="3" t="s">
        <v>57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4634</v>
      </c>
      <c r="C334" s="2" t="s">
        <v>54</v>
      </c>
      <c r="D334" s="2">
        <v>1999</v>
      </c>
      <c r="E334" s="2" t="s">
        <v>9</v>
      </c>
      <c r="F334" s="2" t="s">
        <v>60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8733</v>
      </c>
      <c r="C335" s="3" t="s">
        <v>54</v>
      </c>
      <c r="D335" s="3">
        <v>2000</v>
      </c>
      <c r="E335" s="3" t="s">
        <v>2</v>
      </c>
      <c r="F335" s="3" t="s">
        <v>39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2756</v>
      </c>
      <c r="C336" s="2" t="s">
        <v>16</v>
      </c>
      <c r="D336" s="2">
        <v>2004</v>
      </c>
      <c r="E336" s="2" t="s">
        <v>1</v>
      </c>
      <c r="F336" s="2" t="s">
        <v>43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8734</v>
      </c>
      <c r="C337" s="3" t="s">
        <v>108</v>
      </c>
      <c r="D337" s="3">
        <v>1998</v>
      </c>
      <c r="E337" s="3" t="s">
        <v>12</v>
      </c>
      <c r="F337" s="3" t="s">
        <v>35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8735</v>
      </c>
      <c r="C338" s="2" t="s">
        <v>51</v>
      </c>
      <c r="D338" s="2">
        <v>2013</v>
      </c>
      <c r="E338" s="2" t="s">
        <v>7</v>
      </c>
      <c r="F338" s="2" t="s">
        <v>43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7018</v>
      </c>
      <c r="C339" s="3" t="s">
        <v>31</v>
      </c>
      <c r="D339" s="3">
        <v>2007</v>
      </c>
      <c r="E339" s="3" t="s">
        <v>8</v>
      </c>
      <c r="F339" s="3" t="s">
        <v>43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8736</v>
      </c>
      <c r="C340" s="2" t="s">
        <v>31</v>
      </c>
      <c r="D340" s="2">
        <v>2009</v>
      </c>
      <c r="E340" s="2" t="s">
        <v>6</v>
      </c>
      <c r="F340" s="2" t="s">
        <v>35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8737</v>
      </c>
      <c r="C341" s="3" t="s">
        <v>16</v>
      </c>
      <c r="D341" s="3">
        <v>2002</v>
      </c>
      <c r="E341" s="3" t="s">
        <v>1</v>
      </c>
      <c r="F341" s="3" t="s">
        <v>25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8738</v>
      </c>
      <c r="C342" s="2" t="s">
        <v>26</v>
      </c>
      <c r="D342" s="2">
        <v>2005</v>
      </c>
      <c r="E342" s="2" t="s">
        <v>3</v>
      </c>
      <c r="F342" s="2" t="s">
        <v>34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8082</v>
      </c>
      <c r="C343" s="3" t="s">
        <v>128</v>
      </c>
      <c r="D343" s="3">
        <v>1998</v>
      </c>
      <c r="E343" s="3" t="s">
        <v>2</v>
      </c>
      <c r="F343" s="3" t="s">
        <v>35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8739</v>
      </c>
      <c r="C344" s="2" t="s">
        <v>16</v>
      </c>
      <c r="D344" s="2">
        <v>2002</v>
      </c>
      <c r="E344" s="2" t="s">
        <v>7</v>
      </c>
      <c r="F344" s="2" t="s">
        <v>39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6637</v>
      </c>
      <c r="C345" s="3" t="s">
        <v>24</v>
      </c>
      <c r="D345" s="3">
        <v>2008</v>
      </c>
      <c r="E345" s="3" t="s">
        <v>6</v>
      </c>
      <c r="F345" s="3" t="s">
        <v>25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8740</v>
      </c>
      <c r="C346" s="2" t="s">
        <v>51</v>
      </c>
      <c r="D346" s="2">
        <v>2013</v>
      </c>
      <c r="E346" s="2" t="s">
        <v>3</v>
      </c>
      <c r="F346" s="2" t="s">
        <v>39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8741</v>
      </c>
      <c r="C347" s="3" t="s">
        <v>16</v>
      </c>
      <c r="D347" s="3">
        <v>2001</v>
      </c>
      <c r="E347" s="3" t="s">
        <v>2</v>
      </c>
      <c r="F347" s="3" t="s">
        <v>39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8742</v>
      </c>
      <c r="C348" s="2" t="s">
        <v>128</v>
      </c>
      <c r="D348" s="2">
        <v>1999</v>
      </c>
      <c r="E348" s="2" t="s">
        <v>8</v>
      </c>
      <c r="F348" s="2" t="s">
        <v>35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5873</v>
      </c>
      <c r="C349" s="3" t="s">
        <v>51</v>
      </c>
      <c r="D349" s="3">
        <v>2009</v>
      </c>
      <c r="E349" s="3" t="s">
        <v>1</v>
      </c>
      <c r="F349" s="3" t="s">
        <v>43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8467</v>
      </c>
      <c r="C350" s="2" t="s">
        <v>16</v>
      </c>
      <c r="D350" s="2">
        <v>2007</v>
      </c>
      <c r="E350" s="2" t="s">
        <v>1</v>
      </c>
      <c r="F350" s="2" t="s">
        <v>20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801</v>
      </c>
      <c r="C351" s="3" t="s">
        <v>84</v>
      </c>
      <c r="D351" s="3">
        <v>2013</v>
      </c>
      <c r="E351" s="3" t="s">
        <v>7</v>
      </c>
      <c r="F351" s="3" t="s">
        <v>25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6811</v>
      </c>
      <c r="C352" s="2" t="s">
        <v>16</v>
      </c>
      <c r="D352" s="2">
        <v>2005</v>
      </c>
      <c r="E352" s="2" t="s">
        <v>9</v>
      </c>
      <c r="F352" s="2" t="s">
        <v>73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760</v>
      </c>
      <c r="C353" s="3" t="s">
        <v>84</v>
      </c>
      <c r="D353" s="3">
        <v>2016</v>
      </c>
      <c r="E353" s="3" t="s">
        <v>7</v>
      </c>
      <c r="F353" s="3" t="s">
        <v>32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1677</v>
      </c>
      <c r="C354" s="2" t="s">
        <v>16</v>
      </c>
      <c r="D354" s="2">
        <v>2004</v>
      </c>
      <c r="E354" s="2" t="s">
        <v>7</v>
      </c>
      <c r="F354" s="2" t="s">
        <v>86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6356</v>
      </c>
      <c r="C355" s="3" t="s">
        <v>76</v>
      </c>
      <c r="D355" s="3">
        <v>1994</v>
      </c>
      <c r="E355" s="3" t="s">
        <v>7</v>
      </c>
      <c r="F355" s="3" t="s">
        <v>426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1280</v>
      </c>
      <c r="C356" s="2" t="s">
        <v>16</v>
      </c>
      <c r="D356" s="2">
        <v>2001</v>
      </c>
      <c r="E356" s="2" t="s">
        <v>3</v>
      </c>
      <c r="F356" s="2" t="s">
        <v>43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8743</v>
      </c>
      <c r="C357" s="3" t="s">
        <v>31</v>
      </c>
      <c r="D357" s="3">
        <v>2007</v>
      </c>
      <c r="E357" s="3" t="s">
        <v>8</v>
      </c>
      <c r="F357" s="3" t="s">
        <v>176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8744</v>
      </c>
      <c r="C358" s="2" t="s">
        <v>131</v>
      </c>
      <c r="D358" s="2">
        <v>2001</v>
      </c>
      <c r="E358" s="2" t="s">
        <v>9</v>
      </c>
      <c r="F358" s="2" t="s">
        <v>35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2107</v>
      </c>
      <c r="C359" s="3" t="s">
        <v>16</v>
      </c>
      <c r="D359" s="3">
        <v>2005</v>
      </c>
      <c r="E359" s="3" t="s">
        <v>7</v>
      </c>
      <c r="F359" s="3" t="s">
        <v>86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8745</v>
      </c>
      <c r="C360" s="2" t="s">
        <v>54</v>
      </c>
      <c r="D360" s="2">
        <v>2000</v>
      </c>
      <c r="E360" s="2" t="s">
        <v>10</v>
      </c>
      <c r="F360" s="2" t="s">
        <v>49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8746</v>
      </c>
      <c r="C361" s="3" t="s">
        <v>54</v>
      </c>
      <c r="D361" s="3">
        <v>1997</v>
      </c>
      <c r="E361" s="3" t="s">
        <v>2</v>
      </c>
      <c r="F361" s="3" t="s">
        <v>327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8579</v>
      </c>
      <c r="C362" s="2" t="s">
        <v>16</v>
      </c>
      <c r="D362" s="2">
        <v>2006</v>
      </c>
      <c r="E362" s="2" t="s">
        <v>9</v>
      </c>
      <c r="F362" s="2" t="s">
        <v>34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8747</v>
      </c>
      <c r="C363" s="3" t="s">
        <v>16</v>
      </c>
      <c r="D363" s="3">
        <v>2002</v>
      </c>
      <c r="E363" s="3" t="s">
        <v>9</v>
      </c>
      <c r="F363" s="3" t="s">
        <v>39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8748</v>
      </c>
      <c r="C364" s="2" t="s">
        <v>54</v>
      </c>
      <c r="D364" s="2">
        <v>1997</v>
      </c>
      <c r="E364" s="2" t="s">
        <v>9</v>
      </c>
      <c r="F364" s="2" t="s">
        <v>60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8749</v>
      </c>
      <c r="C365" s="3" t="s">
        <v>16</v>
      </c>
      <c r="D365" s="3">
        <v>2001</v>
      </c>
      <c r="E365" s="3" t="s">
        <v>7</v>
      </c>
      <c r="F365" s="3" t="s">
        <v>43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7858</v>
      </c>
      <c r="C366" s="2" t="s">
        <v>16</v>
      </c>
      <c r="D366" s="2">
        <v>2005</v>
      </c>
      <c r="E366" s="2" t="s">
        <v>9</v>
      </c>
      <c r="F366" s="2" t="s">
        <v>60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8735</v>
      </c>
      <c r="C367" s="3" t="s">
        <v>52</v>
      </c>
      <c r="D367" s="3">
        <v>2013</v>
      </c>
      <c r="E367" s="3" t="s">
        <v>7</v>
      </c>
      <c r="F367" s="3" t="s">
        <v>43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2043</v>
      </c>
      <c r="C368" s="2" t="s">
        <v>52</v>
      </c>
      <c r="D368" s="2">
        <v>2010</v>
      </c>
      <c r="E368" s="2" t="s">
        <v>1</v>
      </c>
      <c r="F368" s="2" t="s">
        <v>43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279</v>
      </c>
      <c r="C369" s="3" t="s">
        <v>54</v>
      </c>
      <c r="D369" s="3">
        <v>2000</v>
      </c>
      <c r="E369" s="3" t="s">
        <v>9</v>
      </c>
      <c r="F369" s="3" t="s">
        <v>49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8750</v>
      </c>
      <c r="C370" s="2" t="s">
        <v>54</v>
      </c>
      <c r="D370" s="2">
        <v>1999</v>
      </c>
      <c r="E370" s="2" t="s">
        <v>2</v>
      </c>
      <c r="F370" s="2" t="s">
        <v>39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7307</v>
      </c>
      <c r="C371" s="3" t="s">
        <v>52</v>
      </c>
      <c r="D371" s="3">
        <v>2008</v>
      </c>
      <c r="E371" s="3" t="s">
        <v>7</v>
      </c>
      <c r="F371" s="3" t="s">
        <v>43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8673</v>
      </c>
      <c r="C372" s="2" t="s">
        <v>31</v>
      </c>
      <c r="D372" s="2">
        <v>2009</v>
      </c>
      <c r="E372" s="2" t="s">
        <v>1</v>
      </c>
      <c r="F372" s="2" t="s">
        <v>28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4962</v>
      </c>
      <c r="C373" s="3" t="s">
        <v>52</v>
      </c>
      <c r="D373" s="3">
        <v>2009</v>
      </c>
      <c r="E373" s="3" t="s">
        <v>9</v>
      </c>
      <c r="F373" s="3" t="s">
        <v>73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8751</v>
      </c>
      <c r="C374" s="2" t="s">
        <v>29</v>
      </c>
      <c r="D374" s="2">
        <v>1996</v>
      </c>
      <c r="E374" s="2" t="s">
        <v>2</v>
      </c>
      <c r="F374" s="2" t="s">
        <v>35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8752</v>
      </c>
      <c r="C375" s="3" t="s">
        <v>52</v>
      </c>
      <c r="D375" s="3">
        <v>2010</v>
      </c>
      <c r="E375" s="3" t="s">
        <v>9</v>
      </c>
      <c r="F375" s="3" t="s">
        <v>32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8753</v>
      </c>
      <c r="C376" s="2" t="s">
        <v>205</v>
      </c>
      <c r="D376" s="2">
        <v>1985</v>
      </c>
      <c r="E376" s="2" t="s">
        <v>9</v>
      </c>
      <c r="F376" s="2" t="s">
        <v>35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943</v>
      </c>
      <c r="C377" s="3" t="s">
        <v>52</v>
      </c>
      <c r="D377" s="3">
        <v>2009</v>
      </c>
      <c r="E377" s="3" t="s">
        <v>9</v>
      </c>
      <c r="F377" s="3" t="s">
        <v>60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8754</v>
      </c>
      <c r="C378" s="2" t="s">
        <v>31</v>
      </c>
      <c r="D378" s="2">
        <v>2006</v>
      </c>
      <c r="E378" s="2" t="s">
        <v>6</v>
      </c>
      <c r="F378" s="2" t="s">
        <v>35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4887</v>
      </c>
      <c r="C379" s="3" t="s">
        <v>16</v>
      </c>
      <c r="D379" s="4" t="s">
        <v>127</v>
      </c>
      <c r="E379" s="3" t="s">
        <v>1</v>
      </c>
      <c r="F379" s="3" t="s">
        <v>43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151</v>
      </c>
      <c r="C380" s="2" t="s">
        <v>37</v>
      </c>
      <c r="D380" s="2">
        <v>2015</v>
      </c>
      <c r="E380" s="2" t="s">
        <v>7</v>
      </c>
      <c r="F380" s="2" t="s">
        <v>43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8755</v>
      </c>
      <c r="C381" s="3" t="s">
        <v>52</v>
      </c>
      <c r="D381" s="3">
        <v>2010</v>
      </c>
      <c r="E381" s="3" t="s">
        <v>7</v>
      </c>
      <c r="F381" s="3" t="s">
        <v>43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8756</v>
      </c>
      <c r="C382" s="2" t="s">
        <v>31</v>
      </c>
      <c r="D382" s="2">
        <v>2008</v>
      </c>
      <c r="E382" s="2" t="s">
        <v>6</v>
      </c>
      <c r="F382" s="2" t="s">
        <v>25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75</v>
      </c>
      <c r="C383" s="3" t="s">
        <v>37</v>
      </c>
      <c r="D383" s="3">
        <v>2014</v>
      </c>
      <c r="E383" s="3" t="s">
        <v>9</v>
      </c>
      <c r="F383" s="3" t="s">
        <v>32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8757</v>
      </c>
      <c r="C384" s="2" t="s">
        <v>51</v>
      </c>
      <c r="D384" s="2">
        <v>2012</v>
      </c>
      <c r="E384" s="2" t="s">
        <v>7</v>
      </c>
      <c r="F384" s="2" t="s">
        <v>32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8758</v>
      </c>
      <c r="C385" s="3" t="s">
        <v>70</v>
      </c>
      <c r="D385" s="3">
        <v>2013</v>
      </c>
      <c r="E385" s="3" t="s">
        <v>4</v>
      </c>
      <c r="F385" s="3" t="s">
        <v>73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1997</v>
      </c>
      <c r="C386" s="2" t="s">
        <v>52</v>
      </c>
      <c r="D386" s="2">
        <v>2009</v>
      </c>
      <c r="E386" s="2" t="s">
        <v>7</v>
      </c>
      <c r="F386" s="2" t="s">
        <v>34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8759</v>
      </c>
      <c r="C387" s="3" t="s">
        <v>16</v>
      </c>
      <c r="D387" s="3">
        <v>2002</v>
      </c>
      <c r="E387" s="3" t="s">
        <v>10</v>
      </c>
      <c r="F387" s="3" t="s">
        <v>57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8735</v>
      </c>
      <c r="C388" s="2" t="s">
        <v>84</v>
      </c>
      <c r="D388" s="2">
        <v>2013</v>
      </c>
      <c r="E388" s="2" t="s">
        <v>7</v>
      </c>
      <c r="F388" s="2" t="s">
        <v>43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8760</v>
      </c>
      <c r="C389" s="3" t="s">
        <v>51</v>
      </c>
      <c r="D389" s="3">
        <v>2011</v>
      </c>
      <c r="E389" s="3" t="s">
        <v>2</v>
      </c>
      <c r="F389" s="3" t="s">
        <v>39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8761</v>
      </c>
      <c r="C390" s="2" t="s">
        <v>54</v>
      </c>
      <c r="D390" s="2">
        <v>1998</v>
      </c>
      <c r="E390" s="2" t="s">
        <v>9</v>
      </c>
      <c r="F390" s="2" t="s">
        <v>34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3466</v>
      </c>
      <c r="C391" s="3" t="s">
        <v>29</v>
      </c>
      <c r="D391" s="3">
        <v>1994</v>
      </c>
      <c r="E391" s="3" t="s">
        <v>4</v>
      </c>
      <c r="F391" s="3" t="s">
        <v>107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281</v>
      </c>
      <c r="C392" s="2" t="s">
        <v>16</v>
      </c>
      <c r="D392" s="2">
        <v>2004</v>
      </c>
      <c r="E392" s="2" t="s">
        <v>9</v>
      </c>
      <c r="F392" s="2" t="s">
        <v>25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8762</v>
      </c>
      <c r="C393" s="3" t="s">
        <v>108</v>
      </c>
      <c r="D393" s="3">
        <v>1990</v>
      </c>
      <c r="E393" s="3" t="s">
        <v>3</v>
      </c>
      <c r="F393" s="3" t="s">
        <v>35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4477</v>
      </c>
      <c r="C394" s="2" t="s">
        <v>16</v>
      </c>
      <c r="D394" s="2">
        <v>2002</v>
      </c>
      <c r="E394" s="2" t="s">
        <v>1</v>
      </c>
      <c r="F394" s="2" t="s">
        <v>43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8763</v>
      </c>
      <c r="C395" s="3" t="s">
        <v>54</v>
      </c>
      <c r="D395" s="3">
        <v>2000</v>
      </c>
      <c r="E395" s="3" t="s">
        <v>6</v>
      </c>
      <c r="F395" s="3" t="s">
        <v>39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5327</v>
      </c>
      <c r="C396" s="2" t="s">
        <v>52</v>
      </c>
      <c r="D396" s="2">
        <v>2008</v>
      </c>
      <c r="E396" s="2" t="s">
        <v>9</v>
      </c>
      <c r="F396" s="2" t="s">
        <v>102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1496</v>
      </c>
      <c r="C397" s="3" t="s">
        <v>84</v>
      </c>
      <c r="D397" s="3">
        <v>2015</v>
      </c>
      <c r="E397" s="3" t="s">
        <v>9</v>
      </c>
      <c r="F397" s="3" t="s">
        <v>20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8764</v>
      </c>
      <c r="C398" s="2" t="s">
        <v>31</v>
      </c>
      <c r="D398" s="2">
        <v>2009</v>
      </c>
      <c r="E398" s="2" t="s">
        <v>9</v>
      </c>
      <c r="F398" s="2" t="s">
        <v>35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8765</v>
      </c>
      <c r="C399" s="3" t="s">
        <v>54</v>
      </c>
      <c r="D399" s="3">
        <v>1998</v>
      </c>
      <c r="E399" s="3" t="s">
        <v>10</v>
      </c>
      <c r="F399" s="3" t="s">
        <v>96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8766</v>
      </c>
      <c r="C400" s="2" t="s">
        <v>128</v>
      </c>
      <c r="D400" s="2">
        <v>2000</v>
      </c>
      <c r="E400" s="2" t="s">
        <v>9</v>
      </c>
      <c r="F400" s="2" t="s">
        <v>35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8767</v>
      </c>
      <c r="C401" s="3" t="s">
        <v>31</v>
      </c>
      <c r="D401" s="3">
        <v>2008</v>
      </c>
      <c r="E401" s="3" t="s">
        <v>5</v>
      </c>
      <c r="F401" s="3" t="s">
        <v>35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8768</v>
      </c>
      <c r="C402" s="2" t="s">
        <v>54</v>
      </c>
      <c r="D402" s="2">
        <v>1998</v>
      </c>
      <c r="E402" s="2" t="s">
        <v>11</v>
      </c>
      <c r="F402" s="2" t="s">
        <v>49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1041</v>
      </c>
      <c r="C403" s="3" t="s">
        <v>52</v>
      </c>
      <c r="D403" s="3">
        <v>2013</v>
      </c>
      <c r="E403" s="3" t="s">
        <v>9</v>
      </c>
      <c r="F403" s="3" t="s">
        <v>32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8769</v>
      </c>
      <c r="C404" s="2" t="s">
        <v>31</v>
      </c>
      <c r="D404" s="2">
        <v>2006</v>
      </c>
      <c r="E404" s="2" t="s">
        <v>6</v>
      </c>
      <c r="F404" s="2" t="s">
        <v>35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2975</v>
      </c>
      <c r="C405" s="3" t="s">
        <v>16</v>
      </c>
      <c r="D405" s="3">
        <v>2002</v>
      </c>
      <c r="E405" s="3" t="s">
        <v>7</v>
      </c>
      <c r="F405" s="3" t="s">
        <v>43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8770</v>
      </c>
      <c r="C406" s="2" t="s">
        <v>16</v>
      </c>
      <c r="D406" s="2">
        <v>2002</v>
      </c>
      <c r="E406" s="2" t="s">
        <v>2</v>
      </c>
      <c r="F406" s="2" t="s">
        <v>39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8771</v>
      </c>
      <c r="C407" s="3" t="s">
        <v>24</v>
      </c>
      <c r="D407" s="3">
        <v>2012</v>
      </c>
      <c r="E407" s="3" t="s">
        <v>6</v>
      </c>
      <c r="F407" s="3" t="s">
        <v>35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982</v>
      </c>
      <c r="C408" s="2" t="s">
        <v>16</v>
      </c>
      <c r="D408" s="2">
        <v>2005</v>
      </c>
      <c r="E408" s="2" t="s">
        <v>9</v>
      </c>
      <c r="F408" s="2" t="s">
        <v>86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7002</v>
      </c>
      <c r="C409" s="3" t="s">
        <v>16</v>
      </c>
      <c r="D409" s="3">
        <v>2001</v>
      </c>
      <c r="E409" s="3" t="s">
        <v>7</v>
      </c>
      <c r="F409" s="3" t="s">
        <v>34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8772</v>
      </c>
      <c r="C410" s="2" t="s">
        <v>16</v>
      </c>
      <c r="D410" s="2">
        <v>2003</v>
      </c>
      <c r="E410" s="2" t="s">
        <v>9</v>
      </c>
      <c r="F410" s="2" t="s">
        <v>43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1640</v>
      </c>
      <c r="C411" s="3" t="s">
        <v>84</v>
      </c>
      <c r="D411" s="3">
        <v>2015</v>
      </c>
      <c r="E411" s="3" t="s">
        <v>9</v>
      </c>
      <c r="F411" s="3" t="s">
        <v>32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8624</v>
      </c>
      <c r="C412" s="2" t="s">
        <v>37</v>
      </c>
      <c r="D412" s="2">
        <v>2014</v>
      </c>
      <c r="E412" s="2" t="s">
        <v>7</v>
      </c>
      <c r="F412" s="2" t="s">
        <v>25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8773</v>
      </c>
      <c r="C413" s="3" t="s">
        <v>16</v>
      </c>
      <c r="D413" s="3">
        <v>2003</v>
      </c>
      <c r="E413" s="3" t="s">
        <v>9</v>
      </c>
      <c r="F413" s="3" t="s">
        <v>25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8774</v>
      </c>
      <c r="C414" s="2" t="s">
        <v>24</v>
      </c>
      <c r="D414" s="2">
        <v>2008</v>
      </c>
      <c r="E414" s="2" t="s">
        <v>6</v>
      </c>
      <c r="F414" s="2" t="s">
        <v>35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8775</v>
      </c>
      <c r="C415" s="3" t="s">
        <v>26</v>
      </c>
      <c r="D415" s="3">
        <v>2009</v>
      </c>
      <c r="E415" s="3" t="s">
        <v>3</v>
      </c>
      <c r="F415" s="3" t="s">
        <v>39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8776</v>
      </c>
      <c r="C416" s="2" t="s">
        <v>70</v>
      </c>
      <c r="D416" s="2">
        <v>2015</v>
      </c>
      <c r="E416" s="2" t="s">
        <v>9</v>
      </c>
      <c r="F416" s="2" t="s">
        <v>73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8777</v>
      </c>
      <c r="C417" s="3" t="s">
        <v>54</v>
      </c>
      <c r="D417" s="3">
        <v>1995</v>
      </c>
      <c r="E417" s="3" t="s">
        <v>10</v>
      </c>
      <c r="F417" s="3" t="s">
        <v>39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2069</v>
      </c>
      <c r="C418" s="2" t="s">
        <v>37</v>
      </c>
      <c r="D418" s="2">
        <v>2015</v>
      </c>
      <c r="E418" s="2" t="s">
        <v>1</v>
      </c>
      <c r="F418" s="2" t="s">
        <v>43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8778</v>
      </c>
      <c r="C419" s="3" t="s">
        <v>51</v>
      </c>
      <c r="D419" s="3">
        <v>2011</v>
      </c>
      <c r="E419" s="3" t="s">
        <v>11</v>
      </c>
      <c r="F419" s="3" t="s">
        <v>34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8779</v>
      </c>
      <c r="C420" s="2" t="s">
        <v>84</v>
      </c>
      <c r="D420" s="2">
        <v>2015</v>
      </c>
      <c r="E420" s="2" t="s">
        <v>1</v>
      </c>
      <c r="F420" s="2" t="s">
        <v>43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8780</v>
      </c>
      <c r="C421" s="3" t="s">
        <v>70</v>
      </c>
      <c r="D421" s="3">
        <v>2014</v>
      </c>
      <c r="E421" s="3" t="s">
        <v>4</v>
      </c>
      <c r="F421" s="3" t="s">
        <v>35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8781</v>
      </c>
      <c r="C422" s="2" t="s">
        <v>54</v>
      </c>
      <c r="D422" s="2">
        <v>1999</v>
      </c>
      <c r="E422" s="2" t="s">
        <v>7</v>
      </c>
      <c r="F422" s="2" t="s">
        <v>43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8782</v>
      </c>
      <c r="C423" s="3" t="s">
        <v>205</v>
      </c>
      <c r="D423" s="3">
        <v>1983</v>
      </c>
      <c r="E423" s="3" t="s">
        <v>1</v>
      </c>
      <c r="F423" s="3" t="s">
        <v>35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8783</v>
      </c>
      <c r="C424" s="2" t="s">
        <v>29</v>
      </c>
      <c r="D424" s="2">
        <v>1995</v>
      </c>
      <c r="E424" s="2" t="s">
        <v>10</v>
      </c>
      <c r="F424" s="2" t="s">
        <v>35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8784</v>
      </c>
      <c r="C425" s="3" t="s">
        <v>54</v>
      </c>
      <c r="D425" s="3">
        <v>2000</v>
      </c>
      <c r="E425" s="3" t="s">
        <v>10</v>
      </c>
      <c r="F425" s="3" t="s">
        <v>49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8785</v>
      </c>
      <c r="C426" s="2" t="s">
        <v>26</v>
      </c>
      <c r="D426" s="2">
        <v>2007</v>
      </c>
      <c r="E426" s="2" t="s">
        <v>4</v>
      </c>
      <c r="F426" s="2" t="s">
        <v>119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8786</v>
      </c>
      <c r="C427" s="3" t="s">
        <v>26</v>
      </c>
      <c r="D427" s="3">
        <v>2008</v>
      </c>
      <c r="E427" s="3" t="s">
        <v>9</v>
      </c>
      <c r="F427" s="3" t="s">
        <v>39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8787</v>
      </c>
      <c r="C428" s="2" t="s">
        <v>29</v>
      </c>
      <c r="D428" s="2">
        <v>1995</v>
      </c>
      <c r="E428" s="2" t="s">
        <v>4</v>
      </c>
      <c r="F428" s="2" t="s">
        <v>132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8788</v>
      </c>
      <c r="C429" s="3" t="s">
        <v>52</v>
      </c>
      <c r="D429" s="3">
        <v>2010</v>
      </c>
      <c r="E429" s="3" t="s">
        <v>6</v>
      </c>
      <c r="F429" s="3" t="s">
        <v>345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445</v>
      </c>
      <c r="C430" s="2" t="s">
        <v>16</v>
      </c>
      <c r="D430" s="2">
        <v>2003</v>
      </c>
      <c r="E430" s="2" t="s">
        <v>9</v>
      </c>
      <c r="F430" s="2" t="s">
        <v>100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8789</v>
      </c>
      <c r="C431" s="3" t="s">
        <v>165</v>
      </c>
      <c r="D431" s="3">
        <v>2015</v>
      </c>
      <c r="E431" s="3" t="s">
        <v>2</v>
      </c>
      <c r="F431" s="3" t="s">
        <v>35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8706</v>
      </c>
      <c r="C432" s="2" t="s">
        <v>51</v>
      </c>
      <c r="D432" s="2">
        <v>2010</v>
      </c>
      <c r="E432" s="2" t="s">
        <v>4</v>
      </c>
      <c r="F432" s="2" t="s">
        <v>253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5327</v>
      </c>
      <c r="C433" s="3" t="s">
        <v>24</v>
      </c>
      <c r="D433" s="4" t="s">
        <v>127</v>
      </c>
      <c r="E433" s="3" t="s">
        <v>9</v>
      </c>
      <c r="F433" s="3" t="s">
        <v>102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8790</v>
      </c>
      <c r="C434" s="2" t="s">
        <v>31</v>
      </c>
      <c r="D434" s="2">
        <v>2008</v>
      </c>
      <c r="E434" s="2" t="s">
        <v>6</v>
      </c>
      <c r="F434" s="2" t="s">
        <v>35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8791</v>
      </c>
      <c r="C435" s="3" t="s">
        <v>16</v>
      </c>
      <c r="D435" s="3">
        <v>2001</v>
      </c>
      <c r="E435" s="3" t="s">
        <v>8</v>
      </c>
      <c r="F435" s="3" t="s">
        <v>61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8792</v>
      </c>
      <c r="C436" s="2" t="s">
        <v>31</v>
      </c>
      <c r="D436" s="2">
        <v>2008</v>
      </c>
      <c r="E436" s="2" t="s">
        <v>11</v>
      </c>
      <c r="F436" s="2" t="s">
        <v>41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8793</v>
      </c>
      <c r="C437" s="3" t="s">
        <v>131</v>
      </c>
      <c r="D437" s="3">
        <v>2001</v>
      </c>
      <c r="E437" s="3" t="s">
        <v>8</v>
      </c>
      <c r="F437" s="3" t="s">
        <v>35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5327</v>
      </c>
      <c r="C438" s="2" t="s">
        <v>31</v>
      </c>
      <c r="D438" s="2">
        <v>2008</v>
      </c>
      <c r="E438" s="2" t="s">
        <v>9</v>
      </c>
      <c r="F438" s="2" t="s">
        <v>102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8794</v>
      </c>
      <c r="C439" s="3" t="s">
        <v>31</v>
      </c>
      <c r="D439" s="3">
        <v>2005</v>
      </c>
      <c r="E439" s="3" t="s">
        <v>2</v>
      </c>
      <c r="F439" s="3" t="s">
        <v>28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4994</v>
      </c>
      <c r="C440" s="2" t="s">
        <v>51</v>
      </c>
      <c r="D440" s="2">
        <v>2012</v>
      </c>
      <c r="E440" s="2" t="s">
        <v>7</v>
      </c>
      <c r="F440" s="2" t="s">
        <v>73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8795</v>
      </c>
      <c r="C441" s="3" t="s">
        <v>37</v>
      </c>
      <c r="D441" s="3">
        <v>2014</v>
      </c>
      <c r="E441" s="3" t="s">
        <v>7</v>
      </c>
      <c r="F441" s="3" t="s">
        <v>22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7898</v>
      </c>
      <c r="C442" s="2" t="s">
        <v>16</v>
      </c>
      <c r="D442" s="2">
        <v>2007</v>
      </c>
      <c r="E442" s="2" t="s">
        <v>1</v>
      </c>
      <c r="F442" s="2" t="s">
        <v>43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175</v>
      </c>
      <c r="C443" s="3" t="s">
        <v>54</v>
      </c>
      <c r="D443" s="3">
        <v>2000</v>
      </c>
      <c r="E443" s="3" t="s">
        <v>9</v>
      </c>
      <c r="F443" s="3" t="s">
        <v>25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8796</v>
      </c>
      <c r="C444" s="2" t="s">
        <v>54</v>
      </c>
      <c r="D444" s="2">
        <v>1998</v>
      </c>
      <c r="E444" s="2" t="s">
        <v>3</v>
      </c>
      <c r="F444" s="2" t="s">
        <v>43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8797</v>
      </c>
      <c r="C445" s="3" t="s">
        <v>128</v>
      </c>
      <c r="D445" s="3">
        <v>1999</v>
      </c>
      <c r="E445" s="3" t="s">
        <v>3</v>
      </c>
      <c r="F445" s="3" t="s">
        <v>35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8798</v>
      </c>
      <c r="C446" s="2" t="s">
        <v>31</v>
      </c>
      <c r="D446" s="2">
        <v>2006</v>
      </c>
      <c r="E446" s="2" t="s">
        <v>6</v>
      </c>
      <c r="F446" s="2" t="s">
        <v>35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1187</v>
      </c>
      <c r="C447" s="3" t="s">
        <v>51</v>
      </c>
      <c r="D447" s="3">
        <v>2007</v>
      </c>
      <c r="E447" s="3" t="s">
        <v>4</v>
      </c>
      <c r="F447" s="3" t="s">
        <v>32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8799</v>
      </c>
      <c r="C448" s="2" t="s">
        <v>205</v>
      </c>
      <c r="D448" s="2">
        <v>1990</v>
      </c>
      <c r="E448" s="2" t="s">
        <v>4</v>
      </c>
      <c r="F448" s="2" t="s">
        <v>132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8800</v>
      </c>
      <c r="C449" s="3" t="s">
        <v>51</v>
      </c>
      <c r="D449" s="3">
        <v>2010</v>
      </c>
      <c r="E449" s="3" t="s">
        <v>11</v>
      </c>
      <c r="F449" s="3" t="s">
        <v>39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685</v>
      </c>
      <c r="C450" s="2" t="s">
        <v>52</v>
      </c>
      <c r="D450" s="2">
        <v>2010</v>
      </c>
      <c r="E450" s="2" t="s">
        <v>4</v>
      </c>
      <c r="F450" s="2" t="s">
        <v>43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474</v>
      </c>
      <c r="C451" s="3" t="s">
        <v>52</v>
      </c>
      <c r="D451" s="3">
        <v>2014</v>
      </c>
      <c r="E451" s="3" t="s">
        <v>1</v>
      </c>
      <c r="F451" s="3" t="s">
        <v>43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8801</v>
      </c>
      <c r="C452" s="2" t="s">
        <v>16</v>
      </c>
      <c r="D452" s="2">
        <v>2002</v>
      </c>
      <c r="E452" s="2" t="s">
        <v>10</v>
      </c>
      <c r="F452" s="2" t="s">
        <v>100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528</v>
      </c>
      <c r="C453" s="3" t="s">
        <v>16</v>
      </c>
      <c r="D453" s="3">
        <v>2001</v>
      </c>
      <c r="E453" s="3" t="s">
        <v>1</v>
      </c>
      <c r="F453" s="3" t="s">
        <v>43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8802</v>
      </c>
      <c r="C454" s="2" t="s">
        <v>205</v>
      </c>
      <c r="D454" s="2">
        <v>1986</v>
      </c>
      <c r="E454" s="2" t="s">
        <v>1</v>
      </c>
      <c r="F454" s="2" t="s">
        <v>57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8803</v>
      </c>
      <c r="C455" s="3" t="s">
        <v>52</v>
      </c>
      <c r="D455" s="3">
        <v>2012</v>
      </c>
      <c r="E455" s="3" t="s">
        <v>7</v>
      </c>
      <c r="F455" s="3" t="s">
        <v>34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8804</v>
      </c>
      <c r="C456" s="2" t="s">
        <v>70</v>
      </c>
      <c r="D456" s="2">
        <v>2013</v>
      </c>
      <c r="E456" s="2" t="s">
        <v>9</v>
      </c>
      <c r="F456" s="2" t="s">
        <v>35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8805</v>
      </c>
      <c r="C457" s="3" t="s">
        <v>108</v>
      </c>
      <c r="D457" s="3">
        <v>1994</v>
      </c>
      <c r="E457" s="3" t="s">
        <v>2</v>
      </c>
      <c r="F457" s="3" t="s">
        <v>35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8806</v>
      </c>
      <c r="C458" s="2" t="s">
        <v>76</v>
      </c>
      <c r="D458" s="2">
        <v>2002</v>
      </c>
      <c r="E458" s="2" t="s">
        <v>8</v>
      </c>
      <c r="F458" s="2" t="s">
        <v>43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1111</v>
      </c>
      <c r="C459" s="3" t="s">
        <v>52</v>
      </c>
      <c r="D459" s="3">
        <v>2012</v>
      </c>
      <c r="E459" s="3" t="s">
        <v>4</v>
      </c>
      <c r="F459" s="3" t="s">
        <v>43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212</v>
      </c>
      <c r="C460" s="2" t="s">
        <v>52</v>
      </c>
      <c r="D460" s="2">
        <v>2008</v>
      </c>
      <c r="E460" s="2" t="s">
        <v>9</v>
      </c>
      <c r="F460" s="2" t="s">
        <v>25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8757</v>
      </c>
      <c r="C461" s="3" t="s">
        <v>52</v>
      </c>
      <c r="D461" s="3">
        <v>2012</v>
      </c>
      <c r="E461" s="3" t="s">
        <v>7</v>
      </c>
      <c r="F461" s="3" t="s">
        <v>32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8807</v>
      </c>
      <c r="C462" s="2" t="s">
        <v>24</v>
      </c>
      <c r="D462" s="2">
        <v>2010</v>
      </c>
      <c r="E462" s="2" t="s">
        <v>2</v>
      </c>
      <c r="F462" s="2" t="s">
        <v>41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6337</v>
      </c>
      <c r="C463" s="3" t="s">
        <v>52</v>
      </c>
      <c r="D463" s="3">
        <v>2008</v>
      </c>
      <c r="E463" s="3" t="s">
        <v>9</v>
      </c>
      <c r="F463" s="3" t="s">
        <v>49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8808</v>
      </c>
      <c r="C464" s="2" t="s">
        <v>54</v>
      </c>
      <c r="D464" s="2">
        <v>1995</v>
      </c>
      <c r="E464" s="2" t="s">
        <v>2</v>
      </c>
      <c r="F464" s="2" t="s">
        <v>32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8809</v>
      </c>
      <c r="C465" s="3" t="s">
        <v>51</v>
      </c>
      <c r="D465" s="3">
        <v>2009</v>
      </c>
      <c r="E465" s="3" t="s">
        <v>7</v>
      </c>
      <c r="F465" s="3" t="s">
        <v>39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1319</v>
      </c>
      <c r="C466" s="2" t="s">
        <v>21</v>
      </c>
      <c r="D466" s="2">
        <v>2002</v>
      </c>
      <c r="E466" s="2" t="s">
        <v>9</v>
      </c>
      <c r="F466" s="2" t="s">
        <v>32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8810</v>
      </c>
      <c r="C467" s="3" t="s">
        <v>205</v>
      </c>
      <c r="D467" s="3">
        <v>1987</v>
      </c>
      <c r="E467" s="3" t="s">
        <v>10</v>
      </c>
      <c r="F467" s="3" t="s">
        <v>35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8811</v>
      </c>
      <c r="C468" s="2" t="s">
        <v>16</v>
      </c>
      <c r="D468" s="2">
        <v>2002</v>
      </c>
      <c r="E468" s="2" t="s">
        <v>1</v>
      </c>
      <c r="F468" s="2" t="s">
        <v>49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8812</v>
      </c>
      <c r="C469" s="3" t="s">
        <v>37</v>
      </c>
      <c r="D469" s="3">
        <v>2015</v>
      </c>
      <c r="E469" s="3" t="s">
        <v>7</v>
      </c>
      <c r="F469" s="3" t="s">
        <v>22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452</v>
      </c>
      <c r="C470" s="2" t="s">
        <v>52</v>
      </c>
      <c r="D470" s="2">
        <v>2012</v>
      </c>
      <c r="E470" s="2" t="s">
        <v>1</v>
      </c>
      <c r="F470" s="2" t="s">
        <v>34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8813</v>
      </c>
      <c r="C471" s="3" t="s">
        <v>16</v>
      </c>
      <c r="D471" s="3">
        <v>2007</v>
      </c>
      <c r="E471" s="3" t="s">
        <v>10</v>
      </c>
      <c r="F471" s="3" t="s">
        <v>100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8814</v>
      </c>
      <c r="C472" s="2" t="s">
        <v>16</v>
      </c>
      <c r="D472" s="5" t="s">
        <v>127</v>
      </c>
      <c r="E472" s="2" t="s">
        <v>10</v>
      </c>
      <c r="F472" s="2" t="s">
        <v>127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135</v>
      </c>
      <c r="C473" s="3" t="s">
        <v>84</v>
      </c>
      <c r="D473" s="3">
        <v>2014</v>
      </c>
      <c r="E473" s="3" t="s">
        <v>9</v>
      </c>
      <c r="F473" s="3" t="s">
        <v>102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8815</v>
      </c>
      <c r="C474" s="2" t="s">
        <v>29</v>
      </c>
      <c r="D474" s="2">
        <v>1993</v>
      </c>
      <c r="E474" s="2" t="s">
        <v>7</v>
      </c>
      <c r="F474" s="2" t="s">
        <v>35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8816</v>
      </c>
      <c r="C475" s="3" t="s">
        <v>76</v>
      </c>
      <c r="D475" s="3">
        <v>2000</v>
      </c>
      <c r="E475" s="3" t="s">
        <v>6</v>
      </c>
      <c r="F475" s="3" t="s">
        <v>43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8817</v>
      </c>
      <c r="C476" s="2" t="s">
        <v>16</v>
      </c>
      <c r="D476" s="2">
        <v>2002</v>
      </c>
      <c r="E476" s="2" t="s">
        <v>1</v>
      </c>
      <c r="F476" s="2" t="s">
        <v>20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8818</v>
      </c>
      <c r="C477" s="3" t="s">
        <v>16</v>
      </c>
      <c r="D477" s="3">
        <v>2001</v>
      </c>
      <c r="E477" s="3" t="s">
        <v>9</v>
      </c>
      <c r="F477" s="3" t="s">
        <v>73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8819</v>
      </c>
      <c r="C478" s="2" t="s">
        <v>70</v>
      </c>
      <c r="D478" s="2">
        <v>2015</v>
      </c>
      <c r="E478" s="2" t="s">
        <v>8</v>
      </c>
      <c r="F478" s="2" t="s">
        <v>35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8755</v>
      </c>
      <c r="C479" s="3" t="s">
        <v>51</v>
      </c>
      <c r="D479" s="3">
        <v>2010</v>
      </c>
      <c r="E479" s="3" t="s">
        <v>7</v>
      </c>
      <c r="F479" s="3" t="s">
        <v>43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8820</v>
      </c>
      <c r="C480" s="2" t="s">
        <v>76</v>
      </c>
      <c r="D480" s="2">
        <v>2014</v>
      </c>
      <c r="E480" s="2" t="s">
        <v>8</v>
      </c>
      <c r="F480" s="2" t="s">
        <v>43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8821</v>
      </c>
      <c r="C481" s="3" t="s">
        <v>76</v>
      </c>
      <c r="D481" s="3">
        <v>2011</v>
      </c>
      <c r="E481" s="3" t="s">
        <v>4</v>
      </c>
      <c r="F481" s="3" t="s">
        <v>43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8822</v>
      </c>
      <c r="C482" s="2" t="s">
        <v>16</v>
      </c>
      <c r="D482" s="2">
        <v>2003</v>
      </c>
      <c r="E482" s="2" t="s">
        <v>2</v>
      </c>
      <c r="F482" s="2" t="s">
        <v>28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8823</v>
      </c>
      <c r="C483" s="3" t="s">
        <v>31</v>
      </c>
      <c r="D483" s="3">
        <v>2008</v>
      </c>
      <c r="E483" s="3" t="s">
        <v>2</v>
      </c>
      <c r="F483" s="3" t="s">
        <v>35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3094</v>
      </c>
      <c r="C484" s="2" t="s">
        <v>16</v>
      </c>
      <c r="D484" s="2">
        <v>2002</v>
      </c>
      <c r="E484" s="2" t="s">
        <v>9</v>
      </c>
      <c r="F484" s="2" t="s">
        <v>60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3076</v>
      </c>
      <c r="C485" s="3" t="s">
        <v>52</v>
      </c>
      <c r="D485" s="3">
        <v>2009</v>
      </c>
      <c r="E485" s="3" t="s">
        <v>10</v>
      </c>
      <c r="F485" s="3" t="s">
        <v>73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8824</v>
      </c>
      <c r="C486" s="2" t="s">
        <v>128</v>
      </c>
      <c r="D486" s="2">
        <v>1996</v>
      </c>
      <c r="E486" s="2" t="s">
        <v>3</v>
      </c>
      <c r="F486" s="2" t="s">
        <v>35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8825</v>
      </c>
      <c r="C487" s="3" t="s">
        <v>16</v>
      </c>
      <c r="D487" s="3">
        <v>2003</v>
      </c>
      <c r="E487" s="3" t="s">
        <v>7</v>
      </c>
      <c r="F487" s="3" t="s">
        <v>39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659</v>
      </c>
      <c r="C488" s="2" t="s">
        <v>16</v>
      </c>
      <c r="D488" s="2">
        <v>2005</v>
      </c>
      <c r="E488" s="2" t="s">
        <v>10</v>
      </c>
      <c r="F488" s="2" t="s">
        <v>49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8826</v>
      </c>
      <c r="C489" s="3" t="s">
        <v>51</v>
      </c>
      <c r="D489" s="3">
        <v>2009</v>
      </c>
      <c r="E489" s="3" t="s">
        <v>9</v>
      </c>
      <c r="F489" s="3" t="s">
        <v>39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8827</v>
      </c>
      <c r="C490" s="2" t="s">
        <v>18</v>
      </c>
      <c r="D490" s="2">
        <v>2001</v>
      </c>
      <c r="E490" s="2" t="s">
        <v>5</v>
      </c>
      <c r="F490" s="2" t="s">
        <v>100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8828</v>
      </c>
      <c r="C491" s="3" t="s">
        <v>52</v>
      </c>
      <c r="D491" s="3">
        <v>2007</v>
      </c>
      <c r="E491" s="3" t="s">
        <v>4</v>
      </c>
      <c r="F491" s="3" t="s">
        <v>22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8829</v>
      </c>
      <c r="C492" s="2" t="s">
        <v>24</v>
      </c>
      <c r="D492" s="2">
        <v>2006</v>
      </c>
      <c r="E492" s="2" t="s">
        <v>5</v>
      </c>
      <c r="F492" s="2" t="s">
        <v>35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8830</v>
      </c>
      <c r="C493" s="3" t="s">
        <v>24</v>
      </c>
      <c r="D493" s="3">
        <v>2007</v>
      </c>
      <c r="E493" s="3" t="s">
        <v>8</v>
      </c>
      <c r="F493" s="3" t="s">
        <v>176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8701</v>
      </c>
      <c r="C494" s="2" t="s">
        <v>18</v>
      </c>
      <c r="D494" s="2">
        <v>2002</v>
      </c>
      <c r="E494" s="2" t="s">
        <v>2</v>
      </c>
      <c r="F494" s="2" t="s">
        <v>35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283</v>
      </c>
      <c r="C495" s="3" t="s">
        <v>84</v>
      </c>
      <c r="D495" s="3">
        <v>2013</v>
      </c>
      <c r="E495" s="3" t="s">
        <v>1</v>
      </c>
      <c r="F495" s="3" t="s">
        <v>43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8831</v>
      </c>
      <c r="C496" s="2" t="s">
        <v>37</v>
      </c>
      <c r="D496" s="2">
        <v>2014</v>
      </c>
      <c r="E496" s="2" t="s">
        <v>7</v>
      </c>
      <c r="F496" s="2" t="s">
        <v>43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8832</v>
      </c>
      <c r="C497" s="3" t="s">
        <v>16</v>
      </c>
      <c r="D497" s="3">
        <v>2004</v>
      </c>
      <c r="E497" s="3" t="s">
        <v>6</v>
      </c>
      <c r="F497" s="3" t="s">
        <v>28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650</v>
      </c>
      <c r="C498" s="2" t="s">
        <v>52</v>
      </c>
      <c r="D498" s="2">
        <v>2008</v>
      </c>
      <c r="E498" s="2" t="s">
        <v>1</v>
      </c>
      <c r="F498" s="2" t="s">
        <v>28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8833</v>
      </c>
      <c r="C499" s="3" t="s">
        <v>16</v>
      </c>
      <c r="D499" s="3">
        <v>2003</v>
      </c>
      <c r="E499" s="3" t="s">
        <v>1</v>
      </c>
      <c r="F499" s="3" t="s">
        <v>20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1019</v>
      </c>
      <c r="C500" s="2" t="s">
        <v>51</v>
      </c>
      <c r="D500" s="2">
        <v>2012</v>
      </c>
      <c r="E500" s="2" t="s">
        <v>3</v>
      </c>
      <c r="F500" s="2" t="s">
        <v>43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8834</v>
      </c>
      <c r="C501" s="3" t="s">
        <v>16</v>
      </c>
      <c r="D501" s="3">
        <v>2001</v>
      </c>
      <c r="E501" s="3" t="s">
        <v>1</v>
      </c>
      <c r="F501" s="3" t="s">
        <v>39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686</v>
      </c>
      <c r="C502" s="2" t="s">
        <v>16</v>
      </c>
      <c r="D502" s="2">
        <v>2004</v>
      </c>
      <c r="E502" s="2" t="s">
        <v>7</v>
      </c>
      <c r="F502" s="2" t="s">
        <v>25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8835</v>
      </c>
      <c r="C503" s="3" t="s">
        <v>24</v>
      </c>
      <c r="D503" s="3">
        <v>2011</v>
      </c>
      <c r="E503" s="3" t="s">
        <v>1</v>
      </c>
      <c r="F503" s="3" t="s">
        <v>448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8836</v>
      </c>
      <c r="C504" s="2" t="s">
        <v>54</v>
      </c>
      <c r="D504" s="2">
        <v>1999</v>
      </c>
      <c r="E504" s="2" t="s">
        <v>7</v>
      </c>
      <c r="F504" s="2" t="s">
        <v>39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8837</v>
      </c>
      <c r="C505" s="3" t="s">
        <v>31</v>
      </c>
      <c r="D505" s="3">
        <v>2007</v>
      </c>
      <c r="E505" s="3" t="s">
        <v>8</v>
      </c>
      <c r="F505" s="3" t="s">
        <v>32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8838</v>
      </c>
      <c r="C506" s="2" t="s">
        <v>54</v>
      </c>
      <c r="D506" s="2">
        <v>1998</v>
      </c>
      <c r="E506" s="2" t="s">
        <v>3</v>
      </c>
      <c r="F506" s="2" t="s">
        <v>44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801</v>
      </c>
      <c r="C507" s="3" t="s">
        <v>37</v>
      </c>
      <c r="D507" s="3">
        <v>2013</v>
      </c>
      <c r="E507" s="3" t="s">
        <v>7</v>
      </c>
      <c r="F507" s="3" t="s">
        <v>25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136</v>
      </c>
      <c r="C508" s="2" t="s">
        <v>52</v>
      </c>
      <c r="D508" s="2">
        <v>2012</v>
      </c>
      <c r="E508" s="2" t="s">
        <v>1</v>
      </c>
      <c r="F508" s="2" t="s">
        <v>43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8839</v>
      </c>
      <c r="C509" s="3" t="s">
        <v>21</v>
      </c>
      <c r="D509" s="3">
        <v>2002</v>
      </c>
      <c r="E509" s="3" t="s">
        <v>4</v>
      </c>
      <c r="F509" s="3" t="s">
        <v>32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8039</v>
      </c>
      <c r="C510" s="2" t="s">
        <v>51</v>
      </c>
      <c r="D510" s="2">
        <v>2011</v>
      </c>
      <c r="E510" s="2" t="s">
        <v>10</v>
      </c>
      <c r="F510" s="2" t="s">
        <v>102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8840</v>
      </c>
      <c r="C511" s="3" t="s">
        <v>29</v>
      </c>
      <c r="D511" s="3">
        <v>1990</v>
      </c>
      <c r="E511" s="3" t="s">
        <v>3</v>
      </c>
      <c r="F511" s="3" t="s">
        <v>35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8841</v>
      </c>
      <c r="C512" s="2" t="s">
        <v>128</v>
      </c>
      <c r="D512" s="2">
        <v>1997</v>
      </c>
      <c r="E512" s="2" t="s">
        <v>2</v>
      </c>
      <c r="F512" s="2" t="s">
        <v>35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621</v>
      </c>
      <c r="C513" s="3" t="s">
        <v>76</v>
      </c>
      <c r="D513" s="3">
        <v>1996</v>
      </c>
      <c r="E513" s="3" t="s">
        <v>12</v>
      </c>
      <c r="F513" s="3" t="s">
        <v>426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4008</v>
      </c>
      <c r="C514" s="2" t="s">
        <v>24</v>
      </c>
      <c r="D514" s="2">
        <v>2011</v>
      </c>
      <c r="E514" s="2" t="s">
        <v>9</v>
      </c>
      <c r="F514" s="2" t="s">
        <v>25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2069</v>
      </c>
      <c r="C515" s="3" t="s">
        <v>51</v>
      </c>
      <c r="D515" s="3">
        <v>2015</v>
      </c>
      <c r="E515" s="3" t="s">
        <v>1</v>
      </c>
      <c r="F515" s="3" t="s">
        <v>43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8752</v>
      </c>
      <c r="C516" s="2" t="s">
        <v>51</v>
      </c>
      <c r="D516" s="2">
        <v>2010</v>
      </c>
      <c r="E516" s="2" t="s">
        <v>9</v>
      </c>
      <c r="F516" s="2" t="s">
        <v>32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609</v>
      </c>
      <c r="C517" s="3" t="s">
        <v>52</v>
      </c>
      <c r="D517" s="3">
        <v>2007</v>
      </c>
      <c r="E517" s="3" t="s">
        <v>7</v>
      </c>
      <c r="F517" s="3" t="s">
        <v>34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8842</v>
      </c>
      <c r="C518" s="2" t="s">
        <v>52</v>
      </c>
      <c r="D518" s="2">
        <v>2009</v>
      </c>
      <c r="E518" s="2" t="s">
        <v>1</v>
      </c>
      <c r="F518" s="2" t="s">
        <v>43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313</v>
      </c>
      <c r="C519" s="3" t="s">
        <v>51</v>
      </c>
      <c r="D519" s="3">
        <v>2010</v>
      </c>
      <c r="E519" s="3" t="s">
        <v>7</v>
      </c>
      <c r="F519" s="3" t="s">
        <v>43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8843</v>
      </c>
      <c r="C520" s="2" t="s">
        <v>16</v>
      </c>
      <c r="D520" s="2">
        <v>2002</v>
      </c>
      <c r="E520" s="2" t="s">
        <v>10</v>
      </c>
      <c r="F520" s="2" t="s">
        <v>49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8844</v>
      </c>
      <c r="C521" s="3" t="s">
        <v>131</v>
      </c>
      <c r="D521" s="3">
        <v>2002</v>
      </c>
      <c r="E521" s="3" t="s">
        <v>7</v>
      </c>
      <c r="F521" s="3" t="s">
        <v>35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8845</v>
      </c>
      <c r="C522" s="2" t="s">
        <v>18</v>
      </c>
      <c r="D522" s="2">
        <v>2003</v>
      </c>
      <c r="E522" s="2" t="s">
        <v>9</v>
      </c>
      <c r="F522" s="2" t="s">
        <v>49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3809</v>
      </c>
      <c r="C523" s="3" t="s">
        <v>76</v>
      </c>
      <c r="D523" s="3">
        <v>1994</v>
      </c>
      <c r="E523" s="3" t="s">
        <v>11</v>
      </c>
      <c r="F523" s="3" t="s">
        <v>8846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351</v>
      </c>
      <c r="C524" s="2" t="s">
        <v>51</v>
      </c>
      <c r="D524" s="2">
        <v>2010</v>
      </c>
      <c r="E524" s="2" t="s">
        <v>3</v>
      </c>
      <c r="F524" s="2" t="s">
        <v>43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3109</v>
      </c>
      <c r="C525" s="3" t="s">
        <v>31</v>
      </c>
      <c r="D525" s="3">
        <v>2007</v>
      </c>
      <c r="E525" s="3" t="s">
        <v>8</v>
      </c>
      <c r="F525" s="3" t="s">
        <v>32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8847</v>
      </c>
      <c r="C526" s="2" t="s">
        <v>16</v>
      </c>
      <c r="D526" s="2">
        <v>2003</v>
      </c>
      <c r="E526" s="2" t="s">
        <v>10</v>
      </c>
      <c r="F526" s="2" t="s">
        <v>49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8848</v>
      </c>
      <c r="C527" s="3" t="s">
        <v>52</v>
      </c>
      <c r="D527" s="3">
        <v>2008</v>
      </c>
      <c r="E527" s="3" t="s">
        <v>9</v>
      </c>
      <c r="F527" s="3" t="s">
        <v>86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8849</v>
      </c>
      <c r="C528" s="2" t="s">
        <v>31</v>
      </c>
      <c r="D528" s="2">
        <v>2006</v>
      </c>
      <c r="E528" s="2" t="s">
        <v>2</v>
      </c>
      <c r="F528" s="2" t="s">
        <v>35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8850</v>
      </c>
      <c r="C529" s="3" t="s">
        <v>54</v>
      </c>
      <c r="D529" s="3">
        <v>1997</v>
      </c>
      <c r="E529" s="3" t="s">
        <v>1</v>
      </c>
      <c r="F529" s="3" t="s">
        <v>39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8851</v>
      </c>
      <c r="C530" s="2" t="s">
        <v>51</v>
      </c>
      <c r="D530" s="2">
        <v>2011</v>
      </c>
      <c r="E530" s="2" t="s">
        <v>7</v>
      </c>
      <c r="F530" s="2" t="s">
        <v>39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8852</v>
      </c>
      <c r="C531" s="3" t="s">
        <v>54</v>
      </c>
      <c r="D531" s="3">
        <v>1998</v>
      </c>
      <c r="E531" s="3" t="s">
        <v>2</v>
      </c>
      <c r="F531" s="3" t="s">
        <v>39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8853</v>
      </c>
      <c r="C532" s="2" t="s">
        <v>16</v>
      </c>
      <c r="D532" s="2">
        <v>2001</v>
      </c>
      <c r="E532" s="2" t="s">
        <v>10</v>
      </c>
      <c r="F532" s="2" t="s">
        <v>49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8854</v>
      </c>
      <c r="C533" s="3" t="s">
        <v>29</v>
      </c>
      <c r="D533" s="3">
        <v>1992</v>
      </c>
      <c r="E533" s="3" t="s">
        <v>4</v>
      </c>
      <c r="F533" s="3" t="s">
        <v>132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8855</v>
      </c>
      <c r="C534" s="2" t="s">
        <v>54</v>
      </c>
      <c r="D534" s="2">
        <v>1996</v>
      </c>
      <c r="E534" s="2" t="s">
        <v>10</v>
      </c>
      <c r="F534" s="2" t="s">
        <v>473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8585</v>
      </c>
      <c r="C535" s="3" t="s">
        <v>76</v>
      </c>
      <c r="D535" s="3">
        <v>2011</v>
      </c>
      <c r="E535" s="3" t="s">
        <v>7</v>
      </c>
      <c r="F535" s="3" t="s">
        <v>43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556</v>
      </c>
      <c r="C536" s="2" t="s">
        <v>16</v>
      </c>
      <c r="D536" s="2">
        <v>2001</v>
      </c>
      <c r="E536" s="2" t="s">
        <v>1</v>
      </c>
      <c r="F536" s="2" t="s">
        <v>43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8856</v>
      </c>
      <c r="C537" s="3" t="s">
        <v>31</v>
      </c>
      <c r="D537" s="3">
        <v>2009</v>
      </c>
      <c r="E537" s="3" t="s">
        <v>5</v>
      </c>
      <c r="F537" s="3" t="s">
        <v>35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8857</v>
      </c>
      <c r="C538" s="2" t="s">
        <v>70</v>
      </c>
      <c r="D538" s="2">
        <v>2011</v>
      </c>
      <c r="E538" s="2" t="s">
        <v>4</v>
      </c>
      <c r="F538" s="2" t="s">
        <v>35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8858</v>
      </c>
      <c r="C539" s="3" t="s">
        <v>16</v>
      </c>
      <c r="D539" s="3">
        <v>2003</v>
      </c>
      <c r="E539" s="3" t="s">
        <v>2</v>
      </c>
      <c r="F539" s="3" t="s">
        <v>39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8859</v>
      </c>
      <c r="C540" s="2" t="s">
        <v>84</v>
      </c>
      <c r="D540" s="2">
        <v>2014</v>
      </c>
      <c r="E540" s="2" t="s">
        <v>9</v>
      </c>
      <c r="F540" s="2" t="s">
        <v>39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8860</v>
      </c>
      <c r="C541" s="3" t="s">
        <v>16</v>
      </c>
      <c r="D541" s="3">
        <v>2003</v>
      </c>
      <c r="E541" s="3" t="s">
        <v>2</v>
      </c>
      <c r="F541" s="3" t="s">
        <v>39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937</v>
      </c>
      <c r="C542" s="2" t="s">
        <v>51</v>
      </c>
      <c r="D542" s="2">
        <v>2009</v>
      </c>
      <c r="E542" s="2" t="s">
        <v>10</v>
      </c>
      <c r="F542" s="2" t="s">
        <v>57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307</v>
      </c>
      <c r="C543" s="3" t="s">
        <v>16</v>
      </c>
      <c r="D543" s="3">
        <v>2003</v>
      </c>
      <c r="E543" s="3" t="s">
        <v>8</v>
      </c>
      <c r="F543" s="3" t="s">
        <v>43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8861</v>
      </c>
      <c r="C544" s="2" t="s">
        <v>24</v>
      </c>
      <c r="D544" s="2">
        <v>2007</v>
      </c>
      <c r="E544" s="2" t="s">
        <v>2</v>
      </c>
      <c r="F544" s="2" t="s">
        <v>28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750</v>
      </c>
      <c r="C545" s="3" t="s">
        <v>52</v>
      </c>
      <c r="D545" s="3">
        <v>2011</v>
      </c>
      <c r="E545" s="3" t="s">
        <v>9</v>
      </c>
      <c r="F545" s="3" t="s">
        <v>49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440</v>
      </c>
      <c r="C546" s="2" t="s">
        <v>65</v>
      </c>
      <c r="D546" s="2">
        <v>1980</v>
      </c>
      <c r="E546" s="2" t="s">
        <v>7</v>
      </c>
      <c r="F546" s="2" t="s">
        <v>100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8862</v>
      </c>
      <c r="C547" s="3" t="s">
        <v>29</v>
      </c>
      <c r="D547" s="3">
        <v>1992</v>
      </c>
      <c r="E547" s="3" t="s">
        <v>6</v>
      </c>
      <c r="F547" s="3" t="s">
        <v>35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1041</v>
      </c>
      <c r="C548" s="2" t="s">
        <v>84</v>
      </c>
      <c r="D548" s="2">
        <v>2013</v>
      </c>
      <c r="E548" s="2" t="s">
        <v>9</v>
      </c>
      <c r="F548" s="2" t="s">
        <v>32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8863</v>
      </c>
      <c r="C549" s="3" t="s">
        <v>128</v>
      </c>
      <c r="D549" s="3">
        <v>2000</v>
      </c>
      <c r="E549" s="3" t="s">
        <v>12</v>
      </c>
      <c r="F549" s="3" t="s">
        <v>35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8864</v>
      </c>
      <c r="C550" s="2" t="s">
        <v>205</v>
      </c>
      <c r="D550" s="2">
        <v>1986</v>
      </c>
      <c r="E550" s="2" t="s">
        <v>9</v>
      </c>
      <c r="F550" s="2" t="s">
        <v>35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8778</v>
      </c>
      <c r="C551" s="3" t="s">
        <v>52</v>
      </c>
      <c r="D551" s="3">
        <v>2011</v>
      </c>
      <c r="E551" s="3" t="s">
        <v>11</v>
      </c>
      <c r="F551" s="3" t="s">
        <v>34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8865</v>
      </c>
      <c r="C552" s="2" t="s">
        <v>52</v>
      </c>
      <c r="D552" s="2">
        <v>2006</v>
      </c>
      <c r="E552" s="2" t="s">
        <v>7</v>
      </c>
      <c r="F552" s="2" t="s">
        <v>25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8671</v>
      </c>
      <c r="C553" s="3" t="s">
        <v>18</v>
      </c>
      <c r="D553" s="3">
        <v>2002</v>
      </c>
      <c r="E553" s="3" t="s">
        <v>9</v>
      </c>
      <c r="F553" s="3" t="s">
        <v>35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8866</v>
      </c>
      <c r="C554" s="2" t="s">
        <v>16</v>
      </c>
      <c r="D554" s="2">
        <v>2001</v>
      </c>
      <c r="E554" s="2" t="s">
        <v>9</v>
      </c>
      <c r="F554" s="2" t="s">
        <v>426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5672</v>
      </c>
      <c r="C555" s="3" t="s">
        <v>84</v>
      </c>
      <c r="D555" s="3">
        <v>2015</v>
      </c>
      <c r="E555" s="3" t="s">
        <v>10</v>
      </c>
      <c r="F555" s="3" t="s">
        <v>102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8867</v>
      </c>
      <c r="C556" s="2" t="s">
        <v>128</v>
      </c>
      <c r="D556" s="2">
        <v>1998</v>
      </c>
      <c r="E556" s="2" t="s">
        <v>6</v>
      </c>
      <c r="F556" s="2" t="s">
        <v>35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419</v>
      </c>
      <c r="C557" s="3" t="s">
        <v>52</v>
      </c>
      <c r="D557" s="3">
        <v>2011</v>
      </c>
      <c r="E557" s="3" t="s">
        <v>1</v>
      </c>
      <c r="F557" s="3" t="s">
        <v>43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510</v>
      </c>
      <c r="C558" s="2" t="s">
        <v>16</v>
      </c>
      <c r="D558" s="2">
        <v>2006</v>
      </c>
      <c r="E558" s="2" t="s">
        <v>9</v>
      </c>
      <c r="F558" s="2" t="s">
        <v>86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286</v>
      </c>
      <c r="C559" s="3" t="s">
        <v>52</v>
      </c>
      <c r="D559" s="3">
        <v>2010</v>
      </c>
      <c r="E559" s="3" t="s">
        <v>1</v>
      </c>
      <c r="F559" s="3" t="s">
        <v>43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8868</v>
      </c>
      <c r="C560" s="2" t="s">
        <v>31</v>
      </c>
      <c r="D560" s="2">
        <v>2010</v>
      </c>
      <c r="E560" s="2" t="s">
        <v>5</v>
      </c>
      <c r="F560" s="2" t="s">
        <v>35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8869</v>
      </c>
      <c r="C561" s="3" t="s">
        <v>52</v>
      </c>
      <c r="D561" s="3">
        <v>2010</v>
      </c>
      <c r="E561" s="3" t="s">
        <v>1</v>
      </c>
      <c r="F561" s="3" t="s">
        <v>43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8870</v>
      </c>
      <c r="C562" s="2" t="s">
        <v>16</v>
      </c>
      <c r="D562" s="2">
        <v>2004</v>
      </c>
      <c r="E562" s="2" t="s">
        <v>3</v>
      </c>
      <c r="F562" s="2" t="s">
        <v>43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8871</v>
      </c>
      <c r="C563" s="3" t="s">
        <v>70</v>
      </c>
      <c r="D563" s="3">
        <v>2014</v>
      </c>
      <c r="E563" s="3" t="s">
        <v>4</v>
      </c>
      <c r="F563" s="3" t="s">
        <v>71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5304</v>
      </c>
      <c r="C564" s="2" t="s">
        <v>51</v>
      </c>
      <c r="D564" s="2">
        <v>2009</v>
      </c>
      <c r="E564" s="2" t="s">
        <v>3</v>
      </c>
      <c r="F564" s="2" t="s">
        <v>43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8872</v>
      </c>
      <c r="C565" s="3" t="s">
        <v>51</v>
      </c>
      <c r="D565" s="3">
        <v>2011</v>
      </c>
      <c r="E565" s="3" t="s">
        <v>4</v>
      </c>
      <c r="F565" s="3" t="s">
        <v>119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8039</v>
      </c>
      <c r="C566" s="2" t="s">
        <v>1180</v>
      </c>
      <c r="D566" s="2">
        <v>1992</v>
      </c>
      <c r="E566" s="2" t="s">
        <v>10</v>
      </c>
      <c r="F566" s="2" t="s">
        <v>8873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908</v>
      </c>
      <c r="C567" s="3" t="s">
        <v>16</v>
      </c>
      <c r="D567" s="3">
        <v>2005</v>
      </c>
      <c r="E567" s="3" t="s">
        <v>7</v>
      </c>
      <c r="F567" s="3" t="s">
        <v>25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6637</v>
      </c>
      <c r="C568" s="2" t="s">
        <v>52</v>
      </c>
      <c r="D568" s="2">
        <v>2008</v>
      </c>
      <c r="E568" s="2" t="s">
        <v>6</v>
      </c>
      <c r="F568" s="2" t="s">
        <v>25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313</v>
      </c>
      <c r="C569" s="3" t="s">
        <v>54</v>
      </c>
      <c r="D569" s="3">
        <v>1998</v>
      </c>
      <c r="E569" s="3" t="s">
        <v>7</v>
      </c>
      <c r="F569" s="3" t="s">
        <v>43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359</v>
      </c>
      <c r="C570" s="2" t="s">
        <v>21</v>
      </c>
      <c r="D570" s="2">
        <v>2004</v>
      </c>
      <c r="E570" s="2" t="s">
        <v>4</v>
      </c>
      <c r="F570" s="2" t="s">
        <v>22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8874</v>
      </c>
      <c r="C571" s="3" t="s">
        <v>31</v>
      </c>
      <c r="D571" s="3">
        <v>2006</v>
      </c>
      <c r="E571" s="3" t="s">
        <v>9</v>
      </c>
      <c r="F571" s="3" t="s">
        <v>41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1319</v>
      </c>
      <c r="C572" s="2" t="s">
        <v>16</v>
      </c>
      <c r="D572" s="2">
        <v>2003</v>
      </c>
      <c r="E572" s="2" t="s">
        <v>9</v>
      </c>
      <c r="F572" s="2" t="s">
        <v>32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708</v>
      </c>
      <c r="C573" s="3" t="s">
        <v>24</v>
      </c>
      <c r="D573" s="3">
        <v>2012</v>
      </c>
      <c r="E573" s="3" t="s">
        <v>9</v>
      </c>
      <c r="F573" s="3" t="s">
        <v>25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8875</v>
      </c>
      <c r="C574" s="2" t="s">
        <v>26</v>
      </c>
      <c r="D574" s="2">
        <v>2006</v>
      </c>
      <c r="E574" s="2" t="s">
        <v>7</v>
      </c>
      <c r="F574" s="2" t="s">
        <v>43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8876</v>
      </c>
      <c r="C575" s="3" t="s">
        <v>205</v>
      </c>
      <c r="D575" s="3">
        <v>1986</v>
      </c>
      <c r="E575" s="3" t="s">
        <v>2</v>
      </c>
      <c r="F575" s="3" t="s">
        <v>35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8877</v>
      </c>
      <c r="C576" s="2" t="s">
        <v>128</v>
      </c>
      <c r="D576" s="2">
        <v>1996</v>
      </c>
      <c r="E576" s="2" t="s">
        <v>9</v>
      </c>
      <c r="F576" s="2" t="s">
        <v>35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8621</v>
      </c>
      <c r="C577" s="3" t="s">
        <v>52</v>
      </c>
      <c r="D577" s="3">
        <v>2007</v>
      </c>
      <c r="E577" s="3" t="s">
        <v>9</v>
      </c>
      <c r="F577" s="3" t="s">
        <v>86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355</v>
      </c>
      <c r="C578" s="2" t="s">
        <v>16</v>
      </c>
      <c r="D578" s="2">
        <v>2000</v>
      </c>
      <c r="E578" s="2" t="s">
        <v>3</v>
      </c>
      <c r="F578" s="2" t="s">
        <v>34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8878</v>
      </c>
      <c r="C579" s="3" t="s">
        <v>26</v>
      </c>
      <c r="D579" s="3">
        <v>2006</v>
      </c>
      <c r="E579" s="3" t="s">
        <v>10</v>
      </c>
      <c r="F579" s="3" t="s">
        <v>39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8879</v>
      </c>
      <c r="C580" s="2" t="s">
        <v>52</v>
      </c>
      <c r="D580" s="2">
        <v>2009</v>
      </c>
      <c r="E580" s="2" t="s">
        <v>12</v>
      </c>
      <c r="F580" s="2" t="s">
        <v>22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929</v>
      </c>
      <c r="C581" s="3" t="s">
        <v>51</v>
      </c>
      <c r="D581" s="3">
        <v>2009</v>
      </c>
      <c r="E581" s="3" t="s">
        <v>9</v>
      </c>
      <c r="F581" s="3" t="s">
        <v>39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8880</v>
      </c>
      <c r="C582" s="2" t="s">
        <v>16</v>
      </c>
      <c r="D582" s="2">
        <v>2004</v>
      </c>
      <c r="E582" s="2" t="s">
        <v>1</v>
      </c>
      <c r="F582" s="2" t="s">
        <v>28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8881</v>
      </c>
      <c r="C583" s="3" t="s">
        <v>24</v>
      </c>
      <c r="D583" s="3">
        <v>2007</v>
      </c>
      <c r="E583" s="3" t="s">
        <v>1</v>
      </c>
      <c r="F583" s="3" t="s">
        <v>35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313</v>
      </c>
      <c r="C584" s="2" t="s">
        <v>52</v>
      </c>
      <c r="D584" s="2">
        <v>2010</v>
      </c>
      <c r="E584" s="2" t="s">
        <v>7</v>
      </c>
      <c r="F584" s="2" t="s">
        <v>43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5873</v>
      </c>
      <c r="C585" s="3" t="s">
        <v>52</v>
      </c>
      <c r="D585" s="3">
        <v>2009</v>
      </c>
      <c r="E585" s="3" t="s">
        <v>1</v>
      </c>
      <c r="F585" s="3" t="s">
        <v>43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804</v>
      </c>
      <c r="C586" s="2" t="s">
        <v>52</v>
      </c>
      <c r="D586" s="2">
        <v>2011</v>
      </c>
      <c r="E586" s="2" t="s">
        <v>1</v>
      </c>
      <c r="F586" s="2" t="s">
        <v>34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8882</v>
      </c>
      <c r="C587" s="3" t="s">
        <v>31</v>
      </c>
      <c r="D587" s="3">
        <v>2008</v>
      </c>
      <c r="E587" s="3" t="s">
        <v>8</v>
      </c>
      <c r="F587" s="3" t="s">
        <v>35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818</v>
      </c>
      <c r="C588" s="2" t="s">
        <v>16</v>
      </c>
      <c r="D588" s="2">
        <v>2002</v>
      </c>
      <c r="E588" s="2" t="s">
        <v>9</v>
      </c>
      <c r="F588" s="2" t="s">
        <v>43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8883</v>
      </c>
      <c r="C589" s="3" t="s">
        <v>24</v>
      </c>
      <c r="D589" s="3">
        <v>2010</v>
      </c>
      <c r="E589" s="3" t="s">
        <v>2</v>
      </c>
      <c r="F589" s="3" t="s">
        <v>35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8884</v>
      </c>
      <c r="C590" s="2" t="s">
        <v>1180</v>
      </c>
      <c r="D590" s="2">
        <v>1990</v>
      </c>
      <c r="E590" s="2" t="s">
        <v>9</v>
      </c>
      <c r="F590" s="2" t="s">
        <v>28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308</v>
      </c>
      <c r="C591" s="3" t="s">
        <v>51</v>
      </c>
      <c r="D591" s="3">
        <v>2008</v>
      </c>
      <c r="E591" s="3" t="s">
        <v>1</v>
      </c>
      <c r="F591" s="3" t="s">
        <v>43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8885</v>
      </c>
      <c r="C592" s="2" t="s">
        <v>51</v>
      </c>
      <c r="D592" s="2">
        <v>2007</v>
      </c>
      <c r="E592" s="2" t="s">
        <v>2</v>
      </c>
      <c r="F592" s="2" t="s">
        <v>39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484</v>
      </c>
      <c r="C593" s="3" t="s">
        <v>16</v>
      </c>
      <c r="D593" s="3">
        <v>2004</v>
      </c>
      <c r="E593" s="3" t="s">
        <v>1</v>
      </c>
      <c r="F593" s="3" t="s">
        <v>43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8619</v>
      </c>
      <c r="C594" s="2" t="s">
        <v>26</v>
      </c>
      <c r="D594" s="2">
        <v>2009</v>
      </c>
      <c r="E594" s="2" t="s">
        <v>2</v>
      </c>
      <c r="F594" s="2" t="s">
        <v>39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8886</v>
      </c>
      <c r="C595" s="3" t="s">
        <v>84</v>
      </c>
      <c r="D595" s="3">
        <v>2013</v>
      </c>
      <c r="E595" s="3" t="s">
        <v>7</v>
      </c>
      <c r="F595" s="3" t="s">
        <v>39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4049</v>
      </c>
      <c r="C596" s="2" t="s">
        <v>52</v>
      </c>
      <c r="D596" s="2">
        <v>2009</v>
      </c>
      <c r="E596" s="2" t="s">
        <v>9</v>
      </c>
      <c r="F596" s="2" t="s">
        <v>34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272</v>
      </c>
      <c r="C597" s="3" t="s">
        <v>26</v>
      </c>
      <c r="D597" s="3">
        <v>2007</v>
      </c>
      <c r="E597" s="3" t="s">
        <v>4</v>
      </c>
      <c r="F597" s="3" t="s">
        <v>73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242</v>
      </c>
      <c r="C598" s="2" t="s">
        <v>16</v>
      </c>
      <c r="D598" s="2">
        <v>2006</v>
      </c>
      <c r="E598" s="2" t="s">
        <v>10</v>
      </c>
      <c r="F598" s="2" t="s">
        <v>49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8887</v>
      </c>
      <c r="C599" s="3" t="s">
        <v>16</v>
      </c>
      <c r="D599" s="3">
        <v>2004</v>
      </c>
      <c r="E599" s="3" t="s">
        <v>2</v>
      </c>
      <c r="F599" s="3" t="s">
        <v>39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8888</v>
      </c>
      <c r="C600" s="2" t="s">
        <v>31</v>
      </c>
      <c r="D600" s="2">
        <v>2010</v>
      </c>
      <c r="E600" s="2" t="s">
        <v>6</v>
      </c>
      <c r="F600" s="2" t="s">
        <v>35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223</v>
      </c>
      <c r="C601" s="3" t="s">
        <v>52</v>
      </c>
      <c r="D601" s="3">
        <v>2009</v>
      </c>
      <c r="E601" s="3" t="s">
        <v>4</v>
      </c>
      <c r="F601" s="3" t="s">
        <v>43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1059</v>
      </c>
      <c r="C602" s="2" t="s">
        <v>16</v>
      </c>
      <c r="D602" s="2">
        <v>2007</v>
      </c>
      <c r="E602" s="2" t="s">
        <v>1</v>
      </c>
      <c r="F602" s="2" t="s">
        <v>43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8889</v>
      </c>
      <c r="C603" s="3" t="s">
        <v>131</v>
      </c>
      <c r="D603" s="3">
        <v>2001</v>
      </c>
      <c r="E603" s="3" t="s">
        <v>2</v>
      </c>
      <c r="F603" s="3" t="s">
        <v>28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8890</v>
      </c>
      <c r="C604" s="2" t="s">
        <v>205</v>
      </c>
      <c r="D604" s="2">
        <v>1987</v>
      </c>
      <c r="E604" s="2" t="s">
        <v>4</v>
      </c>
      <c r="F604" s="2" t="s">
        <v>132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136</v>
      </c>
      <c r="C605" s="3" t="s">
        <v>51</v>
      </c>
      <c r="D605" s="3">
        <v>2012</v>
      </c>
      <c r="E605" s="3" t="s">
        <v>1</v>
      </c>
      <c r="F605" s="3" t="s">
        <v>43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8891</v>
      </c>
      <c r="C606" s="2" t="s">
        <v>131</v>
      </c>
      <c r="D606" s="2">
        <v>2003</v>
      </c>
      <c r="E606" s="2" t="s">
        <v>4</v>
      </c>
      <c r="F606" s="2" t="s">
        <v>35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8892</v>
      </c>
      <c r="C607" s="3" t="s">
        <v>24</v>
      </c>
      <c r="D607" s="3">
        <v>2008</v>
      </c>
      <c r="E607" s="3" t="s">
        <v>1</v>
      </c>
      <c r="F607" s="3" t="s">
        <v>20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898</v>
      </c>
      <c r="C608" s="2" t="s">
        <v>52</v>
      </c>
      <c r="D608" s="2">
        <v>2008</v>
      </c>
      <c r="E608" s="2" t="s">
        <v>1</v>
      </c>
      <c r="F608" s="2" t="s">
        <v>43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428</v>
      </c>
      <c r="C609" s="3" t="s">
        <v>65</v>
      </c>
      <c r="D609" s="4" t="s">
        <v>127</v>
      </c>
      <c r="E609" s="3" t="s">
        <v>7</v>
      </c>
      <c r="F609" s="3" t="s">
        <v>100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321</v>
      </c>
      <c r="C610" s="2" t="s">
        <v>16</v>
      </c>
      <c r="D610" s="2">
        <v>2001</v>
      </c>
      <c r="E610" s="2" t="s">
        <v>3</v>
      </c>
      <c r="F610" s="2" t="s">
        <v>96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8893</v>
      </c>
      <c r="C611" s="3" t="s">
        <v>128</v>
      </c>
      <c r="D611" s="3">
        <v>2000</v>
      </c>
      <c r="E611" s="3" t="s">
        <v>9</v>
      </c>
      <c r="F611" s="3" t="s">
        <v>35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8894</v>
      </c>
      <c r="C612" s="2" t="s">
        <v>24</v>
      </c>
      <c r="D612" s="2">
        <v>2007</v>
      </c>
      <c r="E612" s="2" t="s">
        <v>6</v>
      </c>
      <c r="F612" s="2" t="s">
        <v>58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8895</v>
      </c>
      <c r="C613" s="3" t="s">
        <v>205</v>
      </c>
      <c r="D613" s="3">
        <v>1986</v>
      </c>
      <c r="E613" s="3" t="s">
        <v>4</v>
      </c>
      <c r="F613" s="3" t="s">
        <v>73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813</v>
      </c>
      <c r="C614" s="2" t="s">
        <v>51</v>
      </c>
      <c r="D614" s="2">
        <v>2013</v>
      </c>
      <c r="E614" s="2" t="s">
        <v>9</v>
      </c>
      <c r="F614" s="2" t="s">
        <v>119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632</v>
      </c>
      <c r="C615" s="3" t="s">
        <v>52</v>
      </c>
      <c r="D615" s="3">
        <v>2006</v>
      </c>
      <c r="E615" s="3" t="s">
        <v>4</v>
      </c>
      <c r="F615" s="3" t="s">
        <v>25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468</v>
      </c>
      <c r="C616" s="2" t="s">
        <v>16</v>
      </c>
      <c r="D616" s="2">
        <v>2008</v>
      </c>
      <c r="E616" s="2" t="s">
        <v>1</v>
      </c>
      <c r="F616" s="2" t="s">
        <v>20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8896</v>
      </c>
      <c r="C617" s="3" t="s">
        <v>128</v>
      </c>
      <c r="D617" s="3">
        <v>1999</v>
      </c>
      <c r="E617" s="3" t="s">
        <v>6</v>
      </c>
      <c r="F617" s="3" t="s">
        <v>35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750</v>
      </c>
      <c r="C618" s="2" t="s">
        <v>51</v>
      </c>
      <c r="D618" s="2">
        <v>2011</v>
      </c>
      <c r="E618" s="2" t="s">
        <v>9</v>
      </c>
      <c r="F618" s="2" t="s">
        <v>49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8897</v>
      </c>
      <c r="C619" s="3" t="s">
        <v>21</v>
      </c>
      <c r="D619" s="3">
        <v>2003</v>
      </c>
      <c r="E619" s="3" t="s">
        <v>9</v>
      </c>
      <c r="F619" s="3" t="s">
        <v>34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7200</v>
      </c>
      <c r="C620" s="2" t="s">
        <v>24</v>
      </c>
      <c r="D620" s="2">
        <v>2010</v>
      </c>
      <c r="E620" s="2" t="s">
        <v>9</v>
      </c>
      <c r="F620" s="2" t="s">
        <v>102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631</v>
      </c>
      <c r="C621" s="3" t="s">
        <v>16</v>
      </c>
      <c r="D621" s="3">
        <v>2002</v>
      </c>
      <c r="E621" s="3" t="s">
        <v>10</v>
      </c>
      <c r="F621" s="3" t="s">
        <v>58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8898</v>
      </c>
      <c r="C622" s="2" t="s">
        <v>51</v>
      </c>
      <c r="D622" s="2">
        <v>2008</v>
      </c>
      <c r="E622" s="2" t="s">
        <v>7</v>
      </c>
      <c r="F622" s="2" t="s">
        <v>39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8899</v>
      </c>
      <c r="C623" s="3" t="s">
        <v>52</v>
      </c>
      <c r="D623" s="3">
        <v>2008</v>
      </c>
      <c r="E623" s="3" t="s">
        <v>3</v>
      </c>
      <c r="F623" s="3" t="s">
        <v>41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607</v>
      </c>
      <c r="C624" s="2" t="s">
        <v>54</v>
      </c>
      <c r="D624" s="2">
        <v>1998</v>
      </c>
      <c r="E624" s="2" t="s">
        <v>9</v>
      </c>
      <c r="F624" s="2" t="s">
        <v>60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452</v>
      </c>
      <c r="C625" s="3" t="s">
        <v>51</v>
      </c>
      <c r="D625" s="3">
        <v>2012</v>
      </c>
      <c r="E625" s="3" t="s">
        <v>1</v>
      </c>
      <c r="F625" s="3" t="s">
        <v>34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8900</v>
      </c>
      <c r="C626" s="2" t="s">
        <v>52</v>
      </c>
      <c r="D626" s="5" t="s">
        <v>127</v>
      </c>
      <c r="E626" s="2" t="s">
        <v>6</v>
      </c>
      <c r="F626" s="2" t="s">
        <v>43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8901</v>
      </c>
      <c r="C627" s="3" t="s">
        <v>52</v>
      </c>
      <c r="D627" s="3">
        <v>2013</v>
      </c>
      <c r="E627" s="3" t="s">
        <v>1</v>
      </c>
      <c r="F627" s="3" t="s">
        <v>34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8902</v>
      </c>
      <c r="C628" s="2" t="s">
        <v>131</v>
      </c>
      <c r="D628" s="2">
        <v>2002</v>
      </c>
      <c r="E628" s="2" t="s">
        <v>6</v>
      </c>
      <c r="F628" s="2" t="s">
        <v>35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8903</v>
      </c>
      <c r="C629" s="3" t="s">
        <v>24</v>
      </c>
      <c r="D629" s="3">
        <v>2010</v>
      </c>
      <c r="E629" s="3" t="s">
        <v>6</v>
      </c>
      <c r="F629" s="3" t="s">
        <v>49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8904</v>
      </c>
      <c r="C630" s="2" t="s">
        <v>51</v>
      </c>
      <c r="D630" s="2">
        <v>2008</v>
      </c>
      <c r="E630" s="2" t="s">
        <v>3</v>
      </c>
      <c r="F630" s="2" t="s">
        <v>34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2255</v>
      </c>
      <c r="C631" s="3" t="s">
        <v>29</v>
      </c>
      <c r="D631" s="3">
        <v>1992</v>
      </c>
      <c r="E631" s="3" t="s">
        <v>4</v>
      </c>
      <c r="F631" s="3" t="s">
        <v>107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8905</v>
      </c>
      <c r="C632" s="2" t="s">
        <v>54</v>
      </c>
      <c r="D632" s="2">
        <v>1997</v>
      </c>
      <c r="E632" s="2" t="s">
        <v>4</v>
      </c>
      <c r="F632" s="2" t="s">
        <v>107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8906</v>
      </c>
      <c r="C633" s="3" t="s">
        <v>54</v>
      </c>
      <c r="D633" s="3">
        <v>1996</v>
      </c>
      <c r="E633" s="3" t="s">
        <v>3</v>
      </c>
      <c r="F633" s="3" t="s">
        <v>39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8907</v>
      </c>
      <c r="C634" s="2" t="s">
        <v>52</v>
      </c>
      <c r="D634" s="2">
        <v>2011</v>
      </c>
      <c r="E634" s="2" t="s">
        <v>7</v>
      </c>
      <c r="F634" s="2" t="s">
        <v>22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1581</v>
      </c>
      <c r="C635" s="3" t="s">
        <v>26</v>
      </c>
      <c r="D635" s="3">
        <v>2006</v>
      </c>
      <c r="E635" s="3" t="s">
        <v>3</v>
      </c>
      <c r="F635" s="3" t="s">
        <v>43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8908</v>
      </c>
      <c r="C636" s="2" t="s">
        <v>16</v>
      </c>
      <c r="D636" s="2">
        <v>2003</v>
      </c>
      <c r="E636" s="2" t="s">
        <v>8</v>
      </c>
      <c r="F636" s="2" t="s">
        <v>43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962</v>
      </c>
      <c r="C637" s="3" t="s">
        <v>76</v>
      </c>
      <c r="D637" s="3">
        <v>1997</v>
      </c>
      <c r="E637" s="3" t="s">
        <v>11</v>
      </c>
      <c r="F637" s="3" t="s">
        <v>8846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7237</v>
      </c>
      <c r="C638" s="2" t="s">
        <v>52</v>
      </c>
      <c r="D638" s="2">
        <v>2008</v>
      </c>
      <c r="E638" s="2" t="s">
        <v>7</v>
      </c>
      <c r="F638" s="2" t="s">
        <v>32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8909</v>
      </c>
      <c r="C639" s="3" t="s">
        <v>190</v>
      </c>
      <c r="D639" s="3">
        <v>1998</v>
      </c>
      <c r="E639" s="3" t="s">
        <v>2</v>
      </c>
      <c r="F639" s="3" t="s">
        <v>28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299</v>
      </c>
      <c r="C640" s="2" t="s">
        <v>205</v>
      </c>
      <c r="D640" s="2">
        <v>1988</v>
      </c>
      <c r="E640" s="2" t="s">
        <v>1</v>
      </c>
      <c r="F640" s="2" t="s">
        <v>35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608</v>
      </c>
      <c r="C641" s="3" t="s">
        <v>51</v>
      </c>
      <c r="D641" s="3">
        <v>2010</v>
      </c>
      <c r="E641" s="3" t="s">
        <v>1</v>
      </c>
      <c r="F641" s="3" t="s">
        <v>20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1125</v>
      </c>
      <c r="C642" s="2" t="s">
        <v>16</v>
      </c>
      <c r="D642" s="2">
        <v>2003</v>
      </c>
      <c r="E642" s="2" t="s">
        <v>10</v>
      </c>
      <c r="F642" s="2" t="s">
        <v>100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8910</v>
      </c>
      <c r="C643" s="3" t="s">
        <v>16</v>
      </c>
      <c r="D643" s="3">
        <v>2001</v>
      </c>
      <c r="E643" s="3" t="s">
        <v>3</v>
      </c>
      <c r="F643" s="3" t="s">
        <v>39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8911</v>
      </c>
      <c r="C644" s="2" t="s">
        <v>54</v>
      </c>
      <c r="D644" s="2">
        <v>1998</v>
      </c>
      <c r="E644" s="2" t="s">
        <v>9</v>
      </c>
      <c r="F644" s="2" t="s">
        <v>73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539</v>
      </c>
      <c r="C645" s="3" t="s">
        <v>37</v>
      </c>
      <c r="D645" s="3">
        <v>2014</v>
      </c>
      <c r="E645" s="3" t="s">
        <v>6</v>
      </c>
      <c r="F645" s="3" t="s">
        <v>22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3145</v>
      </c>
      <c r="C646" s="2" t="s">
        <v>16</v>
      </c>
      <c r="D646" s="2">
        <v>2007</v>
      </c>
      <c r="E646" s="2" t="s">
        <v>3</v>
      </c>
      <c r="F646" s="2" t="s">
        <v>43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8779</v>
      </c>
      <c r="C647" s="3" t="s">
        <v>37</v>
      </c>
      <c r="D647" s="3">
        <v>2015</v>
      </c>
      <c r="E647" s="3" t="s">
        <v>1</v>
      </c>
      <c r="F647" s="3" t="s">
        <v>43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8912</v>
      </c>
      <c r="C648" s="2" t="s">
        <v>54</v>
      </c>
      <c r="D648" s="2">
        <v>1996</v>
      </c>
      <c r="E648" s="2" t="s">
        <v>5</v>
      </c>
      <c r="F648" s="2" t="s">
        <v>3436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8913</v>
      </c>
      <c r="C649" s="3" t="s">
        <v>205</v>
      </c>
      <c r="D649" s="3">
        <v>1987</v>
      </c>
      <c r="E649" s="3" t="s">
        <v>10</v>
      </c>
      <c r="F649" s="3" t="s">
        <v>35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4323</v>
      </c>
      <c r="C650" s="2" t="s">
        <v>76</v>
      </c>
      <c r="D650" s="2">
        <v>1997</v>
      </c>
      <c r="E650" s="2" t="s">
        <v>12</v>
      </c>
      <c r="F650" s="2" t="s">
        <v>43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8914</v>
      </c>
      <c r="C651" s="3" t="s">
        <v>18</v>
      </c>
      <c r="D651" s="4" t="s">
        <v>127</v>
      </c>
      <c r="E651" s="3" t="s">
        <v>11</v>
      </c>
      <c r="F651" s="3" t="s">
        <v>20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6860</v>
      </c>
      <c r="C652" s="2" t="s">
        <v>84</v>
      </c>
      <c r="D652" s="2">
        <v>2015</v>
      </c>
      <c r="E652" s="2" t="s">
        <v>3</v>
      </c>
      <c r="F652" s="2" t="s">
        <v>43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8597</v>
      </c>
      <c r="C653" s="3" t="s">
        <v>52</v>
      </c>
      <c r="D653" s="3">
        <v>2010</v>
      </c>
      <c r="E653" s="3" t="s">
        <v>1</v>
      </c>
      <c r="F653" s="3" t="s">
        <v>176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6102</v>
      </c>
      <c r="C654" s="2" t="s">
        <v>24</v>
      </c>
      <c r="D654" s="5" t="s">
        <v>127</v>
      </c>
      <c r="E654" s="2" t="s">
        <v>9</v>
      </c>
      <c r="F654" s="2" t="s">
        <v>86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548</v>
      </c>
      <c r="C655" s="3" t="s">
        <v>76</v>
      </c>
      <c r="D655" s="3">
        <v>1994</v>
      </c>
      <c r="E655" s="3" t="s">
        <v>6</v>
      </c>
      <c r="F655" s="3" t="s">
        <v>612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926</v>
      </c>
      <c r="C656" s="2" t="s">
        <v>51</v>
      </c>
      <c r="D656" s="2">
        <v>2013</v>
      </c>
      <c r="E656" s="2" t="s">
        <v>9</v>
      </c>
      <c r="F656" s="2" t="s">
        <v>102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1408</v>
      </c>
      <c r="C657" s="3" t="s">
        <v>52</v>
      </c>
      <c r="D657" s="3">
        <v>2011</v>
      </c>
      <c r="E657" s="3" t="s">
        <v>9</v>
      </c>
      <c r="F657" s="3" t="s">
        <v>80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8915</v>
      </c>
      <c r="C658" s="2" t="s">
        <v>16</v>
      </c>
      <c r="D658" s="2">
        <v>2005</v>
      </c>
      <c r="E658" s="2" t="s">
        <v>6</v>
      </c>
      <c r="F658" s="2" t="s">
        <v>4699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8621</v>
      </c>
      <c r="C659" s="3" t="s">
        <v>51</v>
      </c>
      <c r="D659" s="3">
        <v>2007</v>
      </c>
      <c r="E659" s="3" t="s">
        <v>9</v>
      </c>
      <c r="F659" s="3" t="s">
        <v>86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8916</v>
      </c>
      <c r="C660" s="2" t="s">
        <v>52</v>
      </c>
      <c r="D660" s="2">
        <v>2011</v>
      </c>
      <c r="E660" s="2" t="s">
        <v>6</v>
      </c>
      <c r="F660" s="2" t="s">
        <v>22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8917</v>
      </c>
      <c r="C661" s="3" t="s">
        <v>128</v>
      </c>
      <c r="D661" s="3">
        <v>1998</v>
      </c>
      <c r="E661" s="3" t="s">
        <v>10</v>
      </c>
      <c r="F661" s="3" t="s">
        <v>49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8918</v>
      </c>
      <c r="C662" s="2" t="s">
        <v>84</v>
      </c>
      <c r="D662" s="2">
        <v>2015</v>
      </c>
      <c r="E662" s="2" t="s">
        <v>9</v>
      </c>
      <c r="F662" s="2" t="s">
        <v>39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8919</v>
      </c>
      <c r="C663" s="3" t="s">
        <v>84</v>
      </c>
      <c r="D663" s="3">
        <v>2014</v>
      </c>
      <c r="E663" s="3" t="s">
        <v>1</v>
      </c>
      <c r="F663" s="3" t="s">
        <v>34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286</v>
      </c>
      <c r="C664" s="2" t="s">
        <v>51</v>
      </c>
      <c r="D664" s="2">
        <v>2010</v>
      </c>
      <c r="E664" s="2" t="s">
        <v>1</v>
      </c>
      <c r="F664" s="2" t="s">
        <v>43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8920</v>
      </c>
      <c r="C665" s="3" t="s">
        <v>16</v>
      </c>
      <c r="D665" s="3">
        <v>2001</v>
      </c>
      <c r="E665" s="3" t="s">
        <v>6</v>
      </c>
      <c r="F665" s="3" t="s">
        <v>20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1059</v>
      </c>
      <c r="C666" s="2" t="s">
        <v>52</v>
      </c>
      <c r="D666" s="2">
        <v>2007</v>
      </c>
      <c r="E666" s="2" t="s">
        <v>1</v>
      </c>
      <c r="F666" s="2" t="s">
        <v>43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8921</v>
      </c>
      <c r="C667" s="3" t="s">
        <v>76</v>
      </c>
      <c r="D667" s="3">
        <v>2004</v>
      </c>
      <c r="E667" s="3" t="s">
        <v>7</v>
      </c>
      <c r="F667" s="3" t="s">
        <v>17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8922</v>
      </c>
      <c r="C668" s="2" t="s">
        <v>16</v>
      </c>
      <c r="D668" s="2">
        <v>2004</v>
      </c>
      <c r="E668" s="2" t="s">
        <v>9</v>
      </c>
      <c r="F668" s="2" t="s">
        <v>49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290</v>
      </c>
      <c r="C669" s="3" t="s">
        <v>16</v>
      </c>
      <c r="D669" s="3">
        <v>2004</v>
      </c>
      <c r="E669" s="3" t="s">
        <v>1</v>
      </c>
      <c r="F669" s="3" t="s">
        <v>25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8842</v>
      </c>
      <c r="C670" s="2" t="s">
        <v>51</v>
      </c>
      <c r="D670" s="2">
        <v>2009</v>
      </c>
      <c r="E670" s="2" t="s">
        <v>1</v>
      </c>
      <c r="F670" s="2" t="s">
        <v>43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8923</v>
      </c>
      <c r="C671" s="3" t="s">
        <v>52</v>
      </c>
      <c r="D671" s="3">
        <v>2011</v>
      </c>
      <c r="E671" s="3" t="s">
        <v>1</v>
      </c>
      <c r="F671" s="3" t="s">
        <v>22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8924</v>
      </c>
      <c r="C672" s="2" t="s">
        <v>108</v>
      </c>
      <c r="D672" s="2">
        <v>1995</v>
      </c>
      <c r="E672" s="2" t="s">
        <v>2</v>
      </c>
      <c r="F672" s="2" t="s">
        <v>35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7200</v>
      </c>
      <c r="C673" s="3" t="s">
        <v>31</v>
      </c>
      <c r="D673" s="3">
        <v>2010</v>
      </c>
      <c r="E673" s="3" t="s">
        <v>9</v>
      </c>
      <c r="F673" s="3" t="s">
        <v>102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8925</v>
      </c>
      <c r="C674" s="2" t="s">
        <v>108</v>
      </c>
      <c r="D674" s="2">
        <v>1996</v>
      </c>
      <c r="E674" s="2" t="s">
        <v>2</v>
      </c>
      <c r="F674" s="2" t="s">
        <v>35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8926</v>
      </c>
      <c r="C675" s="3" t="s">
        <v>108</v>
      </c>
      <c r="D675" s="3">
        <v>1998</v>
      </c>
      <c r="E675" s="3" t="s">
        <v>4</v>
      </c>
      <c r="F675" s="3" t="s">
        <v>60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8904</v>
      </c>
      <c r="C676" s="2" t="s">
        <v>52</v>
      </c>
      <c r="D676" s="2">
        <v>2008</v>
      </c>
      <c r="E676" s="2" t="s">
        <v>3</v>
      </c>
      <c r="F676" s="2" t="s">
        <v>34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773</v>
      </c>
      <c r="C677" s="3" t="s">
        <v>24</v>
      </c>
      <c r="D677" s="3">
        <v>2013</v>
      </c>
      <c r="E677" s="3" t="s">
        <v>2</v>
      </c>
      <c r="F677" s="3" t="s">
        <v>25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3264</v>
      </c>
      <c r="C678" s="2" t="s">
        <v>16</v>
      </c>
      <c r="D678" s="2">
        <v>2007</v>
      </c>
      <c r="E678" s="2" t="s">
        <v>10</v>
      </c>
      <c r="F678" s="2" t="s">
        <v>49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8927</v>
      </c>
      <c r="C679" s="3" t="s">
        <v>24</v>
      </c>
      <c r="D679" s="3">
        <v>2008</v>
      </c>
      <c r="E679" s="3" t="s">
        <v>1</v>
      </c>
      <c r="F679" s="3" t="s">
        <v>32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5341</v>
      </c>
      <c r="C680" s="2" t="s">
        <v>16</v>
      </c>
      <c r="D680" s="2">
        <v>2001</v>
      </c>
      <c r="E680" s="2" t="s">
        <v>9</v>
      </c>
      <c r="F680" s="2" t="s">
        <v>73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8572</v>
      </c>
      <c r="C681" s="3" t="s">
        <v>52</v>
      </c>
      <c r="D681" s="3">
        <v>2010</v>
      </c>
      <c r="E681" s="3" t="s">
        <v>8</v>
      </c>
      <c r="F681" s="3" t="s">
        <v>43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8928</v>
      </c>
      <c r="C682" s="2" t="s">
        <v>70</v>
      </c>
      <c r="D682" s="2">
        <v>2015</v>
      </c>
      <c r="E682" s="2" t="s">
        <v>9</v>
      </c>
      <c r="F682" s="2" t="s">
        <v>35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4133</v>
      </c>
      <c r="C683" s="3" t="s">
        <v>37</v>
      </c>
      <c r="D683" s="3">
        <v>2015</v>
      </c>
      <c r="E683" s="3" t="s">
        <v>1</v>
      </c>
      <c r="F683" s="3" t="s">
        <v>34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8929</v>
      </c>
      <c r="C684" s="2" t="s">
        <v>24</v>
      </c>
      <c r="D684" s="2">
        <v>2010</v>
      </c>
      <c r="E684" s="2" t="s">
        <v>6</v>
      </c>
      <c r="F684" s="2" t="s">
        <v>32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4985</v>
      </c>
      <c r="C685" s="3" t="s">
        <v>128</v>
      </c>
      <c r="D685" s="3">
        <v>2000</v>
      </c>
      <c r="E685" s="3" t="s">
        <v>1</v>
      </c>
      <c r="F685" s="3" t="s">
        <v>35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1298</v>
      </c>
      <c r="C686" s="2" t="s">
        <v>54</v>
      </c>
      <c r="D686" s="2">
        <v>1997</v>
      </c>
      <c r="E686" s="2" t="s">
        <v>9</v>
      </c>
      <c r="F686" s="2" t="s">
        <v>34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586</v>
      </c>
      <c r="C687" s="3" t="s">
        <v>16</v>
      </c>
      <c r="D687" s="3">
        <v>2004</v>
      </c>
      <c r="E687" s="3" t="s">
        <v>7</v>
      </c>
      <c r="F687" s="3" t="s">
        <v>43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8930</v>
      </c>
      <c r="C688" s="2" t="s">
        <v>31</v>
      </c>
      <c r="D688" s="2">
        <v>2004</v>
      </c>
      <c r="E688" s="2" t="s">
        <v>5</v>
      </c>
      <c r="F688" s="2" t="s">
        <v>35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8931</v>
      </c>
      <c r="C689" s="3" t="s">
        <v>54</v>
      </c>
      <c r="D689" s="3">
        <v>1999</v>
      </c>
      <c r="E689" s="3" t="s">
        <v>3</v>
      </c>
      <c r="F689" s="3" t="s">
        <v>43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8932</v>
      </c>
      <c r="C690" s="2" t="s">
        <v>29</v>
      </c>
      <c r="D690" s="2">
        <v>1995</v>
      </c>
      <c r="E690" s="2" t="s">
        <v>4</v>
      </c>
      <c r="F690" s="2" t="s">
        <v>107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8933</v>
      </c>
      <c r="C691" s="3" t="s">
        <v>54</v>
      </c>
      <c r="D691" s="3">
        <v>1998</v>
      </c>
      <c r="E691" s="3" t="s">
        <v>1</v>
      </c>
      <c r="F691" s="3" t="s">
        <v>353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318</v>
      </c>
      <c r="C692" s="2" t="s">
        <v>52</v>
      </c>
      <c r="D692" s="2">
        <v>2013</v>
      </c>
      <c r="E692" s="2" t="s">
        <v>9</v>
      </c>
      <c r="F692" s="2" t="s">
        <v>102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8934</v>
      </c>
      <c r="C693" s="3" t="s">
        <v>76</v>
      </c>
      <c r="D693" s="3">
        <v>2012</v>
      </c>
      <c r="E693" s="3" t="s">
        <v>9</v>
      </c>
      <c r="F693" s="3" t="s">
        <v>2301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8935</v>
      </c>
      <c r="C694" s="2" t="s">
        <v>31</v>
      </c>
      <c r="D694" s="2">
        <v>2008</v>
      </c>
      <c r="E694" s="2" t="s">
        <v>4</v>
      </c>
      <c r="F694" s="2" t="s">
        <v>35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1408</v>
      </c>
      <c r="C695" s="3" t="s">
        <v>51</v>
      </c>
      <c r="D695" s="3">
        <v>2011</v>
      </c>
      <c r="E695" s="3" t="s">
        <v>9</v>
      </c>
      <c r="F695" s="3" t="s">
        <v>80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8641</v>
      </c>
      <c r="C696" s="2" t="s">
        <v>76</v>
      </c>
      <c r="D696" s="2">
        <v>1997</v>
      </c>
      <c r="E696" s="2" t="s">
        <v>9</v>
      </c>
      <c r="F696" s="2" t="s">
        <v>60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8936</v>
      </c>
      <c r="C697" s="3" t="s">
        <v>51</v>
      </c>
      <c r="D697" s="3">
        <v>2013</v>
      </c>
      <c r="E697" s="3" t="s">
        <v>9</v>
      </c>
      <c r="F697" s="3" t="s">
        <v>39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529</v>
      </c>
      <c r="C698" s="2" t="s">
        <v>21</v>
      </c>
      <c r="D698" s="2">
        <v>2004</v>
      </c>
      <c r="E698" s="2" t="s">
        <v>3</v>
      </c>
      <c r="F698" s="2" t="s">
        <v>43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229</v>
      </c>
      <c r="C699" s="3" t="s">
        <v>51</v>
      </c>
      <c r="D699" s="3">
        <v>2009</v>
      </c>
      <c r="E699" s="3" t="s">
        <v>1</v>
      </c>
      <c r="F699" s="3" t="s">
        <v>20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187</v>
      </c>
      <c r="C700" s="2" t="s">
        <v>24</v>
      </c>
      <c r="D700" s="2">
        <v>2014</v>
      </c>
      <c r="E700" s="2" t="s">
        <v>6</v>
      </c>
      <c r="F700" s="2" t="s">
        <v>32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8937</v>
      </c>
      <c r="C701" s="3" t="s">
        <v>70</v>
      </c>
      <c r="D701" s="3">
        <v>2015</v>
      </c>
      <c r="E701" s="3" t="s">
        <v>9</v>
      </c>
      <c r="F701" s="3" t="s">
        <v>71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8938</v>
      </c>
      <c r="C702" s="2" t="s">
        <v>205</v>
      </c>
      <c r="D702" s="2">
        <v>1983</v>
      </c>
      <c r="E702" s="2" t="s">
        <v>2</v>
      </c>
      <c r="F702" s="2" t="s">
        <v>35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308</v>
      </c>
      <c r="C703" s="3" t="s">
        <v>16</v>
      </c>
      <c r="D703" s="3">
        <v>2008</v>
      </c>
      <c r="E703" s="3" t="s">
        <v>1</v>
      </c>
      <c r="F703" s="3" t="s">
        <v>43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8848</v>
      </c>
      <c r="C704" s="2" t="s">
        <v>51</v>
      </c>
      <c r="D704" s="2">
        <v>2008</v>
      </c>
      <c r="E704" s="2" t="s">
        <v>9</v>
      </c>
      <c r="F704" s="2" t="s">
        <v>86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8803</v>
      </c>
      <c r="C705" s="3" t="s">
        <v>51</v>
      </c>
      <c r="D705" s="3">
        <v>2012</v>
      </c>
      <c r="E705" s="3" t="s">
        <v>7</v>
      </c>
      <c r="F705" s="3" t="s">
        <v>34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8939</v>
      </c>
      <c r="C706" s="2" t="s">
        <v>54</v>
      </c>
      <c r="D706" s="2">
        <v>1997</v>
      </c>
      <c r="E706" s="2" t="s">
        <v>3</v>
      </c>
      <c r="F706" s="2" t="s">
        <v>44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8940</v>
      </c>
      <c r="C707" s="3" t="s">
        <v>70</v>
      </c>
      <c r="D707" s="3">
        <v>2012</v>
      </c>
      <c r="E707" s="3" t="s">
        <v>4</v>
      </c>
      <c r="F707" s="3" t="s">
        <v>35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8941</v>
      </c>
      <c r="C708" s="2" t="s">
        <v>51</v>
      </c>
      <c r="D708" s="2">
        <v>2009</v>
      </c>
      <c r="E708" s="2" t="s">
        <v>6</v>
      </c>
      <c r="F708" s="2" t="s">
        <v>28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8942</v>
      </c>
      <c r="C709" s="3" t="s">
        <v>24</v>
      </c>
      <c r="D709" s="3">
        <v>2006</v>
      </c>
      <c r="E709" s="3" t="s">
        <v>6</v>
      </c>
      <c r="F709" s="3" t="s">
        <v>28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8943</v>
      </c>
      <c r="C710" s="2" t="s">
        <v>18</v>
      </c>
      <c r="D710" s="2">
        <v>2002</v>
      </c>
      <c r="E710" s="2" t="s">
        <v>2</v>
      </c>
      <c r="F710" s="2" t="s">
        <v>35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8944</v>
      </c>
      <c r="C711" s="3" t="s">
        <v>18</v>
      </c>
      <c r="D711" s="3">
        <v>2001</v>
      </c>
      <c r="E711" s="3" t="s">
        <v>2</v>
      </c>
      <c r="F711" s="3" t="s">
        <v>35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8076</v>
      </c>
      <c r="C712" s="2" t="s">
        <v>51</v>
      </c>
      <c r="D712" s="2">
        <v>2007</v>
      </c>
      <c r="E712" s="2" t="s">
        <v>6</v>
      </c>
      <c r="F712" s="2" t="s">
        <v>25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8865</v>
      </c>
      <c r="C713" s="3" t="s">
        <v>24</v>
      </c>
      <c r="D713" s="4" t="s">
        <v>127</v>
      </c>
      <c r="E713" s="3" t="s">
        <v>7</v>
      </c>
      <c r="F713" s="3" t="s">
        <v>25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6811</v>
      </c>
      <c r="C714" s="2" t="s">
        <v>24</v>
      </c>
      <c r="D714" s="2">
        <v>2007</v>
      </c>
      <c r="E714" s="2" t="s">
        <v>9</v>
      </c>
      <c r="F714" s="2" t="s">
        <v>73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539</v>
      </c>
      <c r="C715" s="3" t="s">
        <v>38</v>
      </c>
      <c r="D715" s="3">
        <v>2014</v>
      </c>
      <c r="E715" s="3" t="s">
        <v>6</v>
      </c>
      <c r="F715" s="3" t="s">
        <v>61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8945</v>
      </c>
      <c r="C716" s="2" t="s">
        <v>16</v>
      </c>
      <c r="D716" s="2">
        <v>2002</v>
      </c>
      <c r="E716" s="2" t="s">
        <v>11</v>
      </c>
      <c r="F716" s="2" t="s">
        <v>73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8946</v>
      </c>
      <c r="C717" s="3" t="s">
        <v>54</v>
      </c>
      <c r="D717" s="3">
        <v>1997</v>
      </c>
      <c r="E717" s="3" t="s">
        <v>1</v>
      </c>
      <c r="F717" s="3" t="s">
        <v>8947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8948</v>
      </c>
      <c r="C718" s="2" t="s">
        <v>131</v>
      </c>
      <c r="D718" s="2">
        <v>2004</v>
      </c>
      <c r="E718" s="2" t="s">
        <v>4</v>
      </c>
      <c r="F718" s="2" t="s">
        <v>35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419</v>
      </c>
      <c r="C719" s="3" t="s">
        <v>51</v>
      </c>
      <c r="D719" s="3">
        <v>2011</v>
      </c>
      <c r="E719" s="3" t="s">
        <v>1</v>
      </c>
      <c r="F719" s="3" t="s">
        <v>43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8857</v>
      </c>
      <c r="C720" s="2" t="s">
        <v>24</v>
      </c>
      <c r="D720" s="2">
        <v>2009</v>
      </c>
      <c r="E720" s="2" t="s">
        <v>4</v>
      </c>
      <c r="F720" s="2" t="s">
        <v>35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8949</v>
      </c>
      <c r="C721" s="3" t="s">
        <v>26</v>
      </c>
      <c r="D721" s="3">
        <v>2008</v>
      </c>
      <c r="E721" s="3" t="s">
        <v>10</v>
      </c>
      <c r="F721" s="3" t="s">
        <v>119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8950</v>
      </c>
      <c r="C722" s="2" t="s">
        <v>18</v>
      </c>
      <c r="D722" s="2">
        <v>2001</v>
      </c>
      <c r="E722" s="2" t="s">
        <v>2</v>
      </c>
      <c r="F722" s="2" t="s">
        <v>28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8951</v>
      </c>
      <c r="C723" s="3" t="s">
        <v>18</v>
      </c>
      <c r="D723" s="3">
        <v>2001</v>
      </c>
      <c r="E723" s="3" t="s">
        <v>2</v>
      </c>
      <c r="F723" s="3" t="s">
        <v>17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8952</v>
      </c>
      <c r="C724" s="2" t="s">
        <v>205</v>
      </c>
      <c r="D724" s="2">
        <v>1990</v>
      </c>
      <c r="E724" s="2" t="s">
        <v>9</v>
      </c>
      <c r="F724" s="2" t="s">
        <v>20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6102</v>
      </c>
      <c r="C725" s="3" t="s">
        <v>31</v>
      </c>
      <c r="D725" s="3">
        <v>2008</v>
      </c>
      <c r="E725" s="3" t="s">
        <v>9</v>
      </c>
      <c r="F725" s="3" t="s">
        <v>25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8953</v>
      </c>
      <c r="C726" s="2" t="s">
        <v>16</v>
      </c>
      <c r="D726" s="2">
        <v>2009</v>
      </c>
      <c r="E726" s="2" t="s">
        <v>8</v>
      </c>
      <c r="F726" s="2" t="s">
        <v>20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8954</v>
      </c>
      <c r="C727" s="3" t="s">
        <v>165</v>
      </c>
      <c r="D727" s="3">
        <v>2013</v>
      </c>
      <c r="E727" s="3" t="s">
        <v>2</v>
      </c>
      <c r="F727" s="3" t="s">
        <v>35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952</v>
      </c>
      <c r="C728" s="2" t="s">
        <v>16</v>
      </c>
      <c r="D728" s="2">
        <v>2003</v>
      </c>
      <c r="E728" s="2" t="s">
        <v>9</v>
      </c>
      <c r="F728" s="2" t="s">
        <v>32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8955</v>
      </c>
      <c r="C729" s="3" t="s">
        <v>31</v>
      </c>
      <c r="D729" s="3">
        <v>2009</v>
      </c>
      <c r="E729" s="3" t="s">
        <v>5</v>
      </c>
      <c r="F729" s="3" t="s">
        <v>102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8956</v>
      </c>
      <c r="C730" s="2" t="s">
        <v>108</v>
      </c>
      <c r="D730" s="2">
        <v>1998</v>
      </c>
      <c r="E730" s="2" t="s">
        <v>11</v>
      </c>
      <c r="F730" s="2" t="s">
        <v>35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351</v>
      </c>
      <c r="C731" s="3" t="s">
        <v>52</v>
      </c>
      <c r="D731" s="3">
        <v>2010</v>
      </c>
      <c r="E731" s="3" t="s">
        <v>3</v>
      </c>
      <c r="F731" s="3" t="s">
        <v>43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1266</v>
      </c>
      <c r="C732" s="2" t="s">
        <v>52</v>
      </c>
      <c r="D732" s="2">
        <v>2010</v>
      </c>
      <c r="E732" s="2" t="s">
        <v>7</v>
      </c>
      <c r="F732" s="2" t="s">
        <v>34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1041</v>
      </c>
      <c r="C733" s="3" t="s">
        <v>37</v>
      </c>
      <c r="D733" s="3">
        <v>2013</v>
      </c>
      <c r="E733" s="3" t="s">
        <v>9</v>
      </c>
      <c r="F733" s="3" t="s">
        <v>32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8957</v>
      </c>
      <c r="C734" s="2" t="s">
        <v>16</v>
      </c>
      <c r="D734" s="2">
        <v>2006</v>
      </c>
      <c r="E734" s="2" t="s">
        <v>9</v>
      </c>
      <c r="F734" s="2" t="s">
        <v>73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8958</v>
      </c>
      <c r="C735" s="3" t="s">
        <v>52</v>
      </c>
      <c r="D735" s="3">
        <v>2008</v>
      </c>
      <c r="E735" s="3" t="s">
        <v>6</v>
      </c>
      <c r="F735" s="3" t="s">
        <v>43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8699</v>
      </c>
      <c r="C736" s="2" t="s">
        <v>65</v>
      </c>
      <c r="D736" s="2">
        <v>1981</v>
      </c>
      <c r="E736" s="2" t="s">
        <v>9</v>
      </c>
      <c r="F736" s="2" t="s">
        <v>147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8651</v>
      </c>
      <c r="C737" s="3" t="s">
        <v>52</v>
      </c>
      <c r="D737" s="3">
        <v>2007</v>
      </c>
      <c r="E737" s="3" t="s">
        <v>6</v>
      </c>
      <c r="F737" s="3" t="s">
        <v>25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8959</v>
      </c>
      <c r="C738" s="2" t="s">
        <v>108</v>
      </c>
      <c r="D738" s="2">
        <v>2000</v>
      </c>
      <c r="E738" s="2" t="s">
        <v>2</v>
      </c>
      <c r="F738" s="2" t="s">
        <v>35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7120</v>
      </c>
      <c r="C739" s="3" t="s">
        <v>205</v>
      </c>
      <c r="D739" s="3">
        <v>1986</v>
      </c>
      <c r="E739" s="3" t="s">
        <v>1</v>
      </c>
      <c r="F739" s="3" t="s">
        <v>57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8960</v>
      </c>
      <c r="C740" s="2" t="s">
        <v>24</v>
      </c>
      <c r="D740" s="2">
        <v>2008</v>
      </c>
      <c r="E740" s="2" t="s">
        <v>2</v>
      </c>
      <c r="F740" s="2" t="s">
        <v>28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8961</v>
      </c>
      <c r="C741" s="3" t="s">
        <v>31</v>
      </c>
      <c r="D741" s="3">
        <v>2007</v>
      </c>
      <c r="E741" s="3" t="s">
        <v>5</v>
      </c>
      <c r="F741" s="3" t="s">
        <v>41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268</v>
      </c>
      <c r="C742" s="2" t="s">
        <v>51</v>
      </c>
      <c r="D742" s="2">
        <v>2011</v>
      </c>
      <c r="E742" s="2" t="s">
        <v>9</v>
      </c>
      <c r="F742" s="2" t="s">
        <v>20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8962</v>
      </c>
      <c r="C743" s="3" t="s">
        <v>52</v>
      </c>
      <c r="D743" s="3">
        <v>2006</v>
      </c>
      <c r="E743" s="3" t="s">
        <v>9</v>
      </c>
      <c r="F743" s="3" t="s">
        <v>49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2772</v>
      </c>
      <c r="C744" s="2" t="s">
        <v>21</v>
      </c>
      <c r="D744" s="2">
        <v>2003</v>
      </c>
      <c r="E744" s="2" t="s">
        <v>4</v>
      </c>
      <c r="F744" s="2" t="s">
        <v>25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8963</v>
      </c>
      <c r="C745" s="3" t="s">
        <v>108</v>
      </c>
      <c r="D745" s="3">
        <v>1992</v>
      </c>
      <c r="E745" s="3" t="s">
        <v>6</v>
      </c>
      <c r="F745" s="3" t="s">
        <v>35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8564</v>
      </c>
      <c r="C746" s="2" t="s">
        <v>108</v>
      </c>
      <c r="D746" s="2">
        <v>2000</v>
      </c>
      <c r="E746" s="2" t="s">
        <v>2</v>
      </c>
      <c r="F746" s="2" t="s">
        <v>35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1244</v>
      </c>
      <c r="C747" s="3" t="s">
        <v>51</v>
      </c>
      <c r="D747" s="3">
        <v>2012</v>
      </c>
      <c r="E747" s="3" t="s">
        <v>9</v>
      </c>
      <c r="F747" s="3" t="s">
        <v>119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8964</v>
      </c>
      <c r="C748" s="2" t="s">
        <v>108</v>
      </c>
      <c r="D748" s="2">
        <v>2000</v>
      </c>
      <c r="E748" s="2" t="s">
        <v>4</v>
      </c>
      <c r="F748" s="2" t="s">
        <v>20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8965</v>
      </c>
      <c r="C749" s="3" t="s">
        <v>16</v>
      </c>
      <c r="D749" s="3">
        <v>2002</v>
      </c>
      <c r="E749" s="3" t="s">
        <v>3</v>
      </c>
      <c r="F749" s="3" t="s">
        <v>49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8966</v>
      </c>
      <c r="C750" s="2" t="s">
        <v>37</v>
      </c>
      <c r="D750" s="2">
        <v>2013</v>
      </c>
      <c r="E750" s="2" t="s">
        <v>3</v>
      </c>
      <c r="F750" s="2" t="s">
        <v>22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8967</v>
      </c>
      <c r="C751" s="3" t="s">
        <v>52</v>
      </c>
      <c r="D751" s="3">
        <v>2013</v>
      </c>
      <c r="E751" s="3" t="s">
        <v>1</v>
      </c>
      <c r="F751" s="3" t="s">
        <v>43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8968</v>
      </c>
      <c r="C752" s="2" t="s">
        <v>31</v>
      </c>
      <c r="D752" s="2">
        <v>2006</v>
      </c>
      <c r="E752" s="2" t="s">
        <v>4</v>
      </c>
      <c r="F752" s="2" t="s">
        <v>35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8969</v>
      </c>
      <c r="C753" s="3" t="s">
        <v>18</v>
      </c>
      <c r="D753" s="3">
        <v>2003</v>
      </c>
      <c r="E753" s="3" t="s">
        <v>4</v>
      </c>
      <c r="F753" s="3" t="s">
        <v>35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8634</v>
      </c>
      <c r="C754" s="2" t="s">
        <v>52</v>
      </c>
      <c r="D754" s="2">
        <v>2010</v>
      </c>
      <c r="E754" s="2" t="s">
        <v>4</v>
      </c>
      <c r="F754" s="2" t="s">
        <v>119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8970</v>
      </c>
      <c r="C755" s="3" t="s">
        <v>128</v>
      </c>
      <c r="D755" s="3">
        <v>1998</v>
      </c>
      <c r="E755" s="3" t="s">
        <v>8</v>
      </c>
      <c r="F755" s="3" t="s">
        <v>35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8971</v>
      </c>
      <c r="C756" s="2" t="s">
        <v>205</v>
      </c>
      <c r="D756" s="2">
        <v>1984</v>
      </c>
      <c r="E756" s="2" t="s">
        <v>1</v>
      </c>
      <c r="F756" s="2" t="s">
        <v>35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8972</v>
      </c>
      <c r="C757" s="3" t="s">
        <v>76</v>
      </c>
      <c r="D757" s="3">
        <v>2001</v>
      </c>
      <c r="E757" s="3" t="s">
        <v>8</v>
      </c>
      <c r="F757" s="3" t="s">
        <v>43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8973</v>
      </c>
      <c r="C758" s="2" t="s">
        <v>24</v>
      </c>
      <c r="D758" s="2">
        <v>2009</v>
      </c>
      <c r="E758" s="2" t="s">
        <v>1</v>
      </c>
      <c r="F758" s="2" t="s">
        <v>32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8974</v>
      </c>
      <c r="C759" s="3" t="s">
        <v>54</v>
      </c>
      <c r="D759" s="3">
        <v>2000</v>
      </c>
      <c r="E759" s="3" t="s">
        <v>7</v>
      </c>
      <c r="F759" s="3" t="s">
        <v>39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1373</v>
      </c>
      <c r="C760" s="2" t="s">
        <v>84</v>
      </c>
      <c r="D760" s="2">
        <v>2015</v>
      </c>
      <c r="E760" s="2" t="s">
        <v>7</v>
      </c>
      <c r="F760" s="2" t="s">
        <v>32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8975</v>
      </c>
      <c r="C761" s="3" t="s">
        <v>205</v>
      </c>
      <c r="D761" s="3">
        <v>1987</v>
      </c>
      <c r="E761" s="3" t="s">
        <v>1</v>
      </c>
      <c r="F761" s="3" t="s">
        <v>35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474</v>
      </c>
      <c r="C762" s="2" t="s">
        <v>37</v>
      </c>
      <c r="D762" s="2">
        <v>2014</v>
      </c>
      <c r="E762" s="2" t="s">
        <v>1</v>
      </c>
      <c r="F762" s="2" t="s">
        <v>43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8976</v>
      </c>
      <c r="C763" s="3" t="s">
        <v>26</v>
      </c>
      <c r="D763" s="3">
        <v>2007</v>
      </c>
      <c r="E763" s="3" t="s">
        <v>7</v>
      </c>
      <c r="F763" s="3" t="s">
        <v>25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8977</v>
      </c>
      <c r="C764" s="2" t="s">
        <v>29</v>
      </c>
      <c r="D764" s="2">
        <v>1996</v>
      </c>
      <c r="E764" s="2" t="s">
        <v>4</v>
      </c>
      <c r="F764" s="2" t="s">
        <v>35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8978</v>
      </c>
      <c r="C765" s="3" t="s">
        <v>205</v>
      </c>
      <c r="D765" s="3">
        <v>1983</v>
      </c>
      <c r="E765" s="3" t="s">
        <v>6</v>
      </c>
      <c r="F765" s="3" t="s">
        <v>35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8979</v>
      </c>
      <c r="C766" s="2" t="s">
        <v>205</v>
      </c>
      <c r="D766" s="2">
        <v>1988</v>
      </c>
      <c r="E766" s="2" t="s">
        <v>3</v>
      </c>
      <c r="F766" s="2" t="s">
        <v>35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328</v>
      </c>
      <c r="C767" s="3" t="s">
        <v>76</v>
      </c>
      <c r="D767" s="3">
        <v>1992</v>
      </c>
      <c r="E767" s="3" t="s">
        <v>8</v>
      </c>
      <c r="F767" s="3" t="s">
        <v>6837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8980</v>
      </c>
      <c r="C768" s="2" t="s">
        <v>65</v>
      </c>
      <c r="D768" s="2">
        <v>1981</v>
      </c>
      <c r="E768" s="2" t="s">
        <v>7</v>
      </c>
      <c r="F768" s="2" t="s">
        <v>767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8981</v>
      </c>
      <c r="C769" s="3" t="s">
        <v>16</v>
      </c>
      <c r="D769" s="3">
        <v>2004</v>
      </c>
      <c r="E769" s="3" t="s">
        <v>8</v>
      </c>
      <c r="F769" s="3" t="s">
        <v>20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8982</v>
      </c>
      <c r="C770" s="2" t="s">
        <v>31</v>
      </c>
      <c r="D770" s="2">
        <v>2006</v>
      </c>
      <c r="E770" s="2" t="s">
        <v>5</v>
      </c>
      <c r="F770" s="2" t="s">
        <v>35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8983</v>
      </c>
      <c r="C771" s="3" t="s">
        <v>18</v>
      </c>
      <c r="D771" s="3">
        <v>2003</v>
      </c>
      <c r="E771" s="3" t="s">
        <v>4</v>
      </c>
      <c r="F771" s="3" t="s">
        <v>107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2913</v>
      </c>
      <c r="C772" s="2" t="s">
        <v>84</v>
      </c>
      <c r="D772" s="2">
        <v>2016</v>
      </c>
      <c r="E772" s="2" t="s">
        <v>9</v>
      </c>
      <c r="F772" s="2" t="s">
        <v>32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8984</v>
      </c>
      <c r="C773" s="3" t="s">
        <v>31</v>
      </c>
      <c r="D773" s="3">
        <v>2010</v>
      </c>
      <c r="E773" s="3" t="s">
        <v>9</v>
      </c>
      <c r="F773" s="3" t="s">
        <v>41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3466</v>
      </c>
      <c r="C774" s="2" t="s">
        <v>31</v>
      </c>
      <c r="D774" s="2">
        <v>2006</v>
      </c>
      <c r="E774" s="2" t="s">
        <v>4</v>
      </c>
      <c r="F774" s="2" t="s">
        <v>119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8985</v>
      </c>
      <c r="C775" s="3" t="s">
        <v>24</v>
      </c>
      <c r="D775" s="3">
        <v>2010</v>
      </c>
      <c r="E775" s="3" t="s">
        <v>2</v>
      </c>
      <c r="F775" s="3" t="s">
        <v>35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8986</v>
      </c>
      <c r="C776" s="2" t="s">
        <v>21</v>
      </c>
      <c r="D776" s="2">
        <v>2001</v>
      </c>
      <c r="E776" s="2" t="s">
        <v>3</v>
      </c>
      <c r="F776" s="2" t="s">
        <v>22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8713</v>
      </c>
      <c r="C777" s="3" t="s">
        <v>108</v>
      </c>
      <c r="D777" s="3">
        <v>1989</v>
      </c>
      <c r="E777" s="3" t="s">
        <v>1</v>
      </c>
      <c r="F777" s="3" t="s">
        <v>35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804</v>
      </c>
      <c r="C778" s="2" t="s">
        <v>51</v>
      </c>
      <c r="D778" s="2">
        <v>2011</v>
      </c>
      <c r="E778" s="2" t="s">
        <v>1</v>
      </c>
      <c r="F778" s="2" t="s">
        <v>34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1997</v>
      </c>
      <c r="C779" s="3" t="s">
        <v>51</v>
      </c>
      <c r="D779" s="3">
        <v>2009</v>
      </c>
      <c r="E779" s="3" t="s">
        <v>7</v>
      </c>
      <c r="F779" s="3" t="s">
        <v>34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8653</v>
      </c>
      <c r="C780" s="2" t="s">
        <v>128</v>
      </c>
      <c r="D780" s="2">
        <v>2000</v>
      </c>
      <c r="E780" s="2" t="s">
        <v>1</v>
      </c>
      <c r="F780" s="2" t="s">
        <v>25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468</v>
      </c>
      <c r="C781" s="3" t="s">
        <v>51</v>
      </c>
      <c r="D781" s="3">
        <v>2008</v>
      </c>
      <c r="E781" s="3" t="s">
        <v>1</v>
      </c>
      <c r="F781" s="3" t="s">
        <v>20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8987</v>
      </c>
      <c r="C782" s="2" t="s">
        <v>16</v>
      </c>
      <c r="D782" s="2">
        <v>2002</v>
      </c>
      <c r="E782" s="2" t="s">
        <v>3</v>
      </c>
      <c r="F782" s="2" t="s">
        <v>43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8988</v>
      </c>
      <c r="C783" s="3" t="s">
        <v>24</v>
      </c>
      <c r="D783" s="3">
        <v>2010</v>
      </c>
      <c r="E783" s="3" t="s">
        <v>1</v>
      </c>
      <c r="F783" s="3" t="s">
        <v>35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8900</v>
      </c>
      <c r="C784" s="2" t="s">
        <v>24</v>
      </c>
      <c r="D784" s="5" t="s">
        <v>127</v>
      </c>
      <c r="E784" s="2" t="s">
        <v>6</v>
      </c>
      <c r="F784" s="2" t="s">
        <v>345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2381</v>
      </c>
      <c r="C785" s="3" t="s">
        <v>16</v>
      </c>
      <c r="D785" s="3">
        <v>2003</v>
      </c>
      <c r="E785" s="3" t="s">
        <v>9</v>
      </c>
      <c r="F785" s="3" t="s">
        <v>93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8039</v>
      </c>
      <c r="C786" s="2" t="s">
        <v>52</v>
      </c>
      <c r="D786" s="2">
        <v>2011</v>
      </c>
      <c r="E786" s="2" t="s">
        <v>10</v>
      </c>
      <c r="F786" s="2" t="s">
        <v>102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8989</v>
      </c>
      <c r="C787" s="3" t="s">
        <v>54</v>
      </c>
      <c r="D787" s="3">
        <v>1998</v>
      </c>
      <c r="E787" s="3" t="s">
        <v>4</v>
      </c>
      <c r="F787" s="3" t="s">
        <v>107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1034</v>
      </c>
      <c r="C788" s="2" t="s">
        <v>16</v>
      </c>
      <c r="D788" s="2">
        <v>2002</v>
      </c>
      <c r="E788" s="2" t="s">
        <v>2</v>
      </c>
      <c r="F788" s="2" t="s">
        <v>49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8990</v>
      </c>
      <c r="C789" s="3" t="s">
        <v>21</v>
      </c>
      <c r="D789" s="3">
        <v>2002</v>
      </c>
      <c r="E789" s="3" t="s">
        <v>9</v>
      </c>
      <c r="F789" s="3" t="s">
        <v>22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8991</v>
      </c>
      <c r="C790" s="2" t="s">
        <v>26</v>
      </c>
      <c r="D790" s="2">
        <v>2005</v>
      </c>
      <c r="E790" s="2" t="s">
        <v>3</v>
      </c>
      <c r="F790" s="2" t="s">
        <v>43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8992</v>
      </c>
      <c r="C791" s="3" t="s">
        <v>52</v>
      </c>
      <c r="D791" s="3">
        <v>2011</v>
      </c>
      <c r="E791" s="3" t="s">
        <v>7</v>
      </c>
      <c r="F791" s="3" t="s">
        <v>776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8993</v>
      </c>
      <c r="C792" s="2" t="s">
        <v>16</v>
      </c>
      <c r="D792" s="2">
        <v>2005</v>
      </c>
      <c r="E792" s="2" t="s">
        <v>9</v>
      </c>
      <c r="F792" s="2" t="s">
        <v>73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4304</v>
      </c>
      <c r="C793" s="3" t="s">
        <v>54</v>
      </c>
      <c r="D793" s="3">
        <v>1997</v>
      </c>
      <c r="E793" s="3" t="s">
        <v>1</v>
      </c>
      <c r="F793" s="3" t="s">
        <v>153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7501</v>
      </c>
      <c r="C794" s="2" t="s">
        <v>52</v>
      </c>
      <c r="D794" s="2">
        <v>2006</v>
      </c>
      <c r="E794" s="2" t="s">
        <v>9</v>
      </c>
      <c r="F794" s="2" t="s">
        <v>73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8845</v>
      </c>
      <c r="C795" s="3" t="s">
        <v>16</v>
      </c>
      <c r="D795" s="3">
        <v>2003</v>
      </c>
      <c r="E795" s="3" t="s">
        <v>9</v>
      </c>
      <c r="F795" s="3" t="s">
        <v>49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246</v>
      </c>
      <c r="C796" s="2" t="s">
        <v>52</v>
      </c>
      <c r="D796" s="2">
        <v>2010</v>
      </c>
      <c r="E796" s="2" t="s">
        <v>9</v>
      </c>
      <c r="F796" s="2" t="s">
        <v>34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8994</v>
      </c>
      <c r="C797" s="3" t="s">
        <v>24</v>
      </c>
      <c r="D797" s="3">
        <v>2009</v>
      </c>
      <c r="E797" s="3" t="s">
        <v>6</v>
      </c>
      <c r="F797" s="3" t="s">
        <v>182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336</v>
      </c>
      <c r="C798" s="2" t="s">
        <v>31</v>
      </c>
      <c r="D798" s="2">
        <v>2006</v>
      </c>
      <c r="E798" s="2" t="s">
        <v>8</v>
      </c>
      <c r="F798" s="2" t="s">
        <v>43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331</v>
      </c>
      <c r="C799" s="3" t="s">
        <v>84</v>
      </c>
      <c r="D799" s="3">
        <v>2015</v>
      </c>
      <c r="E799" s="3" t="s">
        <v>7</v>
      </c>
      <c r="F799" s="3" t="s">
        <v>43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8995</v>
      </c>
      <c r="C800" s="2" t="s">
        <v>26</v>
      </c>
      <c r="D800" s="2">
        <v>2010</v>
      </c>
      <c r="E800" s="2" t="s">
        <v>9</v>
      </c>
      <c r="F800" s="2" t="s">
        <v>20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8996</v>
      </c>
      <c r="C801" s="3" t="s">
        <v>76</v>
      </c>
      <c r="D801" s="3">
        <v>2010</v>
      </c>
      <c r="E801" s="3" t="s">
        <v>4</v>
      </c>
      <c r="F801" s="3" t="s">
        <v>25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1378</v>
      </c>
      <c r="C802" s="2" t="s">
        <v>16</v>
      </c>
      <c r="D802" s="2">
        <v>2002</v>
      </c>
      <c r="E802" s="2" t="s">
        <v>5</v>
      </c>
      <c r="F802" s="2" t="s">
        <v>49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1305</v>
      </c>
      <c r="C803" s="3" t="s">
        <v>51</v>
      </c>
      <c r="D803" s="3">
        <v>2008</v>
      </c>
      <c r="E803" s="3" t="s">
        <v>3</v>
      </c>
      <c r="F803" s="3" t="s">
        <v>43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8997</v>
      </c>
      <c r="C804" s="2" t="s">
        <v>24</v>
      </c>
      <c r="D804" s="2">
        <v>2007</v>
      </c>
      <c r="E804" s="2" t="s">
        <v>8</v>
      </c>
      <c r="F804" s="2" t="s">
        <v>20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8998</v>
      </c>
      <c r="C805" s="3" t="s">
        <v>131</v>
      </c>
      <c r="D805" s="3">
        <v>2003</v>
      </c>
      <c r="E805" s="3" t="s">
        <v>6</v>
      </c>
      <c r="F805" s="3" t="s">
        <v>35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4049</v>
      </c>
      <c r="C806" s="2" t="s">
        <v>51</v>
      </c>
      <c r="D806" s="2">
        <v>2010</v>
      </c>
      <c r="E806" s="2" t="s">
        <v>9</v>
      </c>
      <c r="F806" s="2" t="s">
        <v>34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8999</v>
      </c>
      <c r="C807" s="3" t="s">
        <v>76</v>
      </c>
      <c r="D807" s="3">
        <v>1998</v>
      </c>
      <c r="E807" s="3" t="s">
        <v>12</v>
      </c>
      <c r="F807" s="3" t="s">
        <v>43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9000</v>
      </c>
      <c r="C808" s="2" t="s">
        <v>76</v>
      </c>
      <c r="D808" s="2">
        <v>1994</v>
      </c>
      <c r="E808" s="2" t="s">
        <v>12</v>
      </c>
      <c r="F808" s="2" t="s">
        <v>25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8869</v>
      </c>
      <c r="C809" s="3" t="s">
        <v>51</v>
      </c>
      <c r="D809" s="3">
        <v>2010</v>
      </c>
      <c r="E809" s="3" t="s">
        <v>1</v>
      </c>
      <c r="F809" s="3" t="s">
        <v>43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9001</v>
      </c>
      <c r="C810" s="2" t="s">
        <v>54</v>
      </c>
      <c r="D810" s="2">
        <v>2002</v>
      </c>
      <c r="E810" s="2" t="s">
        <v>7</v>
      </c>
      <c r="F810" s="2" t="s">
        <v>34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9002</v>
      </c>
      <c r="C811" s="3" t="s">
        <v>26</v>
      </c>
      <c r="D811" s="3">
        <v>2010</v>
      </c>
      <c r="E811" s="3" t="s">
        <v>4</v>
      </c>
      <c r="F811" s="3" t="s">
        <v>119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9003</v>
      </c>
      <c r="C812" s="2" t="s">
        <v>52</v>
      </c>
      <c r="D812" s="2">
        <v>2009</v>
      </c>
      <c r="E812" s="2" t="s">
        <v>10</v>
      </c>
      <c r="F812" s="2" t="s">
        <v>49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4801</v>
      </c>
      <c r="C813" s="3" t="s">
        <v>51</v>
      </c>
      <c r="D813" s="3">
        <v>2011</v>
      </c>
      <c r="E813" s="3" t="s">
        <v>4</v>
      </c>
      <c r="F813" s="3" t="s">
        <v>57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9004</v>
      </c>
      <c r="C814" s="2" t="s">
        <v>18</v>
      </c>
      <c r="D814" s="2">
        <v>2001</v>
      </c>
      <c r="E814" s="2" t="s">
        <v>12</v>
      </c>
      <c r="F814" s="2" t="s">
        <v>20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3145</v>
      </c>
      <c r="C815" s="3" t="s">
        <v>52</v>
      </c>
      <c r="D815" s="3">
        <v>2007</v>
      </c>
      <c r="E815" s="3" t="s">
        <v>3</v>
      </c>
      <c r="F815" s="3" t="s">
        <v>43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8572</v>
      </c>
      <c r="C816" s="2" t="s">
        <v>51</v>
      </c>
      <c r="D816" s="2">
        <v>2010</v>
      </c>
      <c r="E816" s="2" t="s">
        <v>8</v>
      </c>
      <c r="F816" s="2" t="s">
        <v>43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3701</v>
      </c>
      <c r="C817" s="3" t="s">
        <v>52</v>
      </c>
      <c r="D817" s="3">
        <v>2010</v>
      </c>
      <c r="E817" s="3" t="s">
        <v>9</v>
      </c>
      <c r="F817" s="3" t="s">
        <v>32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9005</v>
      </c>
      <c r="C818" s="2" t="s">
        <v>18</v>
      </c>
      <c r="D818" s="2">
        <v>2005</v>
      </c>
      <c r="E818" s="2" t="s">
        <v>4</v>
      </c>
      <c r="F818" s="2" t="s">
        <v>35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8922</v>
      </c>
      <c r="C819" s="3" t="s">
        <v>18</v>
      </c>
      <c r="D819" s="3">
        <v>2004</v>
      </c>
      <c r="E819" s="3" t="s">
        <v>9</v>
      </c>
      <c r="F819" s="3" t="s">
        <v>49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9006</v>
      </c>
      <c r="C820" s="2" t="s">
        <v>54</v>
      </c>
      <c r="D820" s="2">
        <v>1998</v>
      </c>
      <c r="E820" s="2" t="s">
        <v>3</v>
      </c>
      <c r="F820" s="2" t="s">
        <v>57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9007</v>
      </c>
      <c r="C821" s="3" t="s">
        <v>16</v>
      </c>
      <c r="D821" s="3">
        <v>2003</v>
      </c>
      <c r="E821" s="3" t="s">
        <v>10</v>
      </c>
      <c r="F821" s="3" t="s">
        <v>57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9008</v>
      </c>
      <c r="C822" s="2" t="s">
        <v>70</v>
      </c>
      <c r="D822" s="2">
        <v>2013</v>
      </c>
      <c r="E822" s="2" t="s">
        <v>4</v>
      </c>
      <c r="F822" s="2" t="s">
        <v>35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3145</v>
      </c>
      <c r="C823" s="3" t="s">
        <v>51</v>
      </c>
      <c r="D823" s="3">
        <v>2007</v>
      </c>
      <c r="E823" s="3" t="s">
        <v>3</v>
      </c>
      <c r="F823" s="3" t="s">
        <v>43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8704</v>
      </c>
      <c r="C824" s="2" t="s">
        <v>31</v>
      </c>
      <c r="D824" s="2">
        <v>2008</v>
      </c>
      <c r="E824" s="2" t="s">
        <v>6</v>
      </c>
      <c r="F824" s="2" t="s">
        <v>34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8901</v>
      </c>
      <c r="C825" s="3" t="s">
        <v>51</v>
      </c>
      <c r="D825" s="3">
        <v>2013</v>
      </c>
      <c r="E825" s="3" t="s">
        <v>1</v>
      </c>
      <c r="F825" s="3" t="s">
        <v>34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9009</v>
      </c>
      <c r="C826" s="2" t="s">
        <v>31</v>
      </c>
      <c r="D826" s="2">
        <v>2005</v>
      </c>
      <c r="E826" s="2" t="s">
        <v>4</v>
      </c>
      <c r="F826" s="2" t="s">
        <v>35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9010</v>
      </c>
      <c r="C827" s="3" t="s">
        <v>131</v>
      </c>
      <c r="D827" s="3">
        <v>2002</v>
      </c>
      <c r="E827" s="3" t="s">
        <v>6</v>
      </c>
      <c r="F827" s="3" t="s">
        <v>207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8643</v>
      </c>
      <c r="C828" s="2" t="s">
        <v>51</v>
      </c>
      <c r="D828" s="2">
        <v>2013</v>
      </c>
      <c r="E828" s="2" t="s">
        <v>4</v>
      </c>
      <c r="F828" s="2" t="s">
        <v>25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537</v>
      </c>
      <c r="C829" s="3" t="s">
        <v>1180</v>
      </c>
      <c r="D829" s="3">
        <v>1992</v>
      </c>
      <c r="E829" s="3" t="s">
        <v>1</v>
      </c>
      <c r="F829" s="3" t="s">
        <v>8873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9011</v>
      </c>
      <c r="C830" s="2" t="s">
        <v>52</v>
      </c>
      <c r="D830" s="2">
        <v>2007</v>
      </c>
      <c r="E830" s="2" t="s">
        <v>3</v>
      </c>
      <c r="F830" s="2" t="s">
        <v>22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9012</v>
      </c>
      <c r="C831" s="3" t="s">
        <v>31</v>
      </c>
      <c r="D831" s="3">
        <v>2009</v>
      </c>
      <c r="E831" s="3" t="s">
        <v>4</v>
      </c>
      <c r="F831" s="3" t="s">
        <v>119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9013</v>
      </c>
      <c r="C832" s="2" t="s">
        <v>52</v>
      </c>
      <c r="D832" s="2">
        <v>2011</v>
      </c>
      <c r="E832" s="2" t="s">
        <v>6</v>
      </c>
      <c r="F832" s="2" t="s">
        <v>22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333</v>
      </c>
      <c r="C833" s="3" t="s">
        <v>24</v>
      </c>
      <c r="D833" s="3">
        <v>2008</v>
      </c>
      <c r="E833" s="3" t="s">
        <v>6</v>
      </c>
      <c r="F833" s="3" t="s">
        <v>32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9014</v>
      </c>
      <c r="C834" s="2" t="s">
        <v>16</v>
      </c>
      <c r="D834" s="2">
        <v>2006</v>
      </c>
      <c r="E834" s="2" t="s">
        <v>7</v>
      </c>
      <c r="F834" s="2" t="s">
        <v>39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168</v>
      </c>
      <c r="C835" s="3" t="s">
        <v>16</v>
      </c>
      <c r="D835" s="3">
        <v>2005</v>
      </c>
      <c r="E835" s="3" t="s">
        <v>9</v>
      </c>
      <c r="F835" s="3" t="s">
        <v>32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8564</v>
      </c>
      <c r="C836" s="2" t="s">
        <v>18</v>
      </c>
      <c r="D836" s="2">
        <v>2003</v>
      </c>
      <c r="E836" s="2" t="s">
        <v>2</v>
      </c>
      <c r="F836" s="2" t="s">
        <v>35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771</v>
      </c>
      <c r="C837" s="3" t="s">
        <v>51</v>
      </c>
      <c r="D837" s="3">
        <v>2011</v>
      </c>
      <c r="E837" s="3" t="s">
        <v>9</v>
      </c>
      <c r="F837" s="3" t="s">
        <v>43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9015</v>
      </c>
      <c r="C838" s="2" t="s">
        <v>84</v>
      </c>
      <c r="D838" s="2">
        <v>2014</v>
      </c>
      <c r="E838" s="2" t="s">
        <v>1</v>
      </c>
      <c r="F838" s="2" t="s">
        <v>43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9016</v>
      </c>
      <c r="C839" s="3" t="s">
        <v>128</v>
      </c>
      <c r="D839" s="3">
        <v>1998</v>
      </c>
      <c r="E839" s="3" t="s">
        <v>1</v>
      </c>
      <c r="F839" s="3" t="s">
        <v>35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8555</v>
      </c>
      <c r="C840" s="2" t="s">
        <v>52</v>
      </c>
      <c r="D840" s="2">
        <v>2011</v>
      </c>
      <c r="E840" s="2" t="s">
        <v>6</v>
      </c>
      <c r="F840" s="2" t="s">
        <v>32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241</v>
      </c>
      <c r="C841" s="3" t="s">
        <v>16</v>
      </c>
      <c r="D841" s="3">
        <v>2003</v>
      </c>
      <c r="E841" s="3" t="s">
        <v>1</v>
      </c>
      <c r="F841" s="3" t="s">
        <v>43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9017</v>
      </c>
      <c r="C842" s="2" t="s">
        <v>51</v>
      </c>
      <c r="D842" s="2">
        <v>2008</v>
      </c>
      <c r="E842" s="2" t="s">
        <v>9</v>
      </c>
      <c r="F842" s="2" t="s">
        <v>43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5218</v>
      </c>
      <c r="C843" s="3" t="s">
        <v>52</v>
      </c>
      <c r="D843" s="3">
        <v>2005</v>
      </c>
      <c r="E843" s="3" t="s">
        <v>7</v>
      </c>
      <c r="F843" s="3" t="s">
        <v>25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9015</v>
      </c>
      <c r="C844" s="2" t="s">
        <v>52</v>
      </c>
      <c r="D844" s="2">
        <v>2014</v>
      </c>
      <c r="E844" s="2" t="s">
        <v>1</v>
      </c>
      <c r="F844" s="2" t="s">
        <v>43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9018</v>
      </c>
      <c r="C845" s="3" t="s">
        <v>52</v>
      </c>
      <c r="D845" s="3">
        <v>2012</v>
      </c>
      <c r="E845" s="3" t="s">
        <v>3</v>
      </c>
      <c r="F845" s="3" t="s">
        <v>22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9019</v>
      </c>
      <c r="C846" s="2" t="s">
        <v>31</v>
      </c>
      <c r="D846" s="2">
        <v>2007</v>
      </c>
      <c r="E846" s="2" t="s">
        <v>5</v>
      </c>
      <c r="F846" s="2" t="s">
        <v>58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760</v>
      </c>
      <c r="C847" s="3" t="s">
        <v>37</v>
      </c>
      <c r="D847" s="3">
        <v>2016</v>
      </c>
      <c r="E847" s="3" t="s">
        <v>7</v>
      </c>
      <c r="F847" s="3" t="s">
        <v>32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318</v>
      </c>
      <c r="C848" s="2" t="s">
        <v>51</v>
      </c>
      <c r="D848" s="2">
        <v>2013</v>
      </c>
      <c r="E848" s="2" t="s">
        <v>9</v>
      </c>
      <c r="F848" s="2" t="s">
        <v>102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9020</v>
      </c>
      <c r="C849" s="3" t="s">
        <v>70</v>
      </c>
      <c r="D849" s="3">
        <v>2012</v>
      </c>
      <c r="E849" s="3" t="s">
        <v>4</v>
      </c>
      <c r="F849" s="3" t="s">
        <v>35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9021</v>
      </c>
      <c r="C850" s="2" t="s">
        <v>84</v>
      </c>
      <c r="D850" s="2">
        <v>2014</v>
      </c>
      <c r="E850" s="2" t="s">
        <v>3</v>
      </c>
      <c r="F850" s="2" t="s">
        <v>39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2641</v>
      </c>
      <c r="C851" s="3" t="s">
        <v>29</v>
      </c>
      <c r="D851" s="3">
        <v>1993</v>
      </c>
      <c r="E851" s="3" t="s">
        <v>10</v>
      </c>
      <c r="F851" s="3" t="s">
        <v>35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9022</v>
      </c>
      <c r="C852" s="2" t="s">
        <v>51</v>
      </c>
      <c r="D852" s="2">
        <v>2008</v>
      </c>
      <c r="E852" s="2" t="s">
        <v>10</v>
      </c>
      <c r="F852" s="2" t="s">
        <v>58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9023</v>
      </c>
      <c r="C853" s="3" t="s">
        <v>54</v>
      </c>
      <c r="D853" s="3">
        <v>1997</v>
      </c>
      <c r="E853" s="3" t="s">
        <v>9</v>
      </c>
      <c r="F853" s="3" t="s">
        <v>25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8971</v>
      </c>
      <c r="C854" s="2" t="s">
        <v>108</v>
      </c>
      <c r="D854" s="2">
        <v>1989</v>
      </c>
      <c r="E854" s="2" t="s">
        <v>1</v>
      </c>
      <c r="F854" s="2" t="s">
        <v>35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818</v>
      </c>
      <c r="C855" s="3" t="s">
        <v>18</v>
      </c>
      <c r="D855" s="3">
        <v>2002</v>
      </c>
      <c r="E855" s="3" t="s">
        <v>9</v>
      </c>
      <c r="F855" s="3" t="s">
        <v>43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818</v>
      </c>
      <c r="C856" s="2" t="s">
        <v>54</v>
      </c>
      <c r="D856" s="2">
        <v>2002</v>
      </c>
      <c r="E856" s="2" t="s">
        <v>9</v>
      </c>
      <c r="F856" s="2" t="s">
        <v>43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6836</v>
      </c>
      <c r="C857" s="3" t="s">
        <v>29</v>
      </c>
      <c r="D857" s="3">
        <v>1991</v>
      </c>
      <c r="E857" s="3" t="s">
        <v>8</v>
      </c>
      <c r="F857" s="3" t="s">
        <v>35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8735</v>
      </c>
      <c r="C858" s="2" t="s">
        <v>37</v>
      </c>
      <c r="D858" s="2">
        <v>2013</v>
      </c>
      <c r="E858" s="2" t="s">
        <v>7</v>
      </c>
      <c r="F858" s="2" t="s">
        <v>43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4994</v>
      </c>
      <c r="C859" s="3" t="s">
        <v>52</v>
      </c>
      <c r="D859" s="3">
        <v>2012</v>
      </c>
      <c r="E859" s="3" t="s">
        <v>7</v>
      </c>
      <c r="F859" s="3" t="s">
        <v>73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59</v>
      </c>
      <c r="C860" s="2" t="s">
        <v>84</v>
      </c>
      <c r="D860" s="2">
        <v>2014</v>
      </c>
      <c r="E860" s="2" t="s">
        <v>4</v>
      </c>
      <c r="F860" s="2" t="s">
        <v>43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9024</v>
      </c>
      <c r="C861" s="3" t="s">
        <v>31</v>
      </c>
      <c r="D861" s="3">
        <v>2010</v>
      </c>
      <c r="E861" s="3" t="s">
        <v>2</v>
      </c>
      <c r="F861" s="3" t="s">
        <v>28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9025</v>
      </c>
      <c r="C862" s="2" t="s">
        <v>16</v>
      </c>
      <c r="D862" s="2">
        <v>2002</v>
      </c>
      <c r="E862" s="2" t="s">
        <v>2</v>
      </c>
      <c r="F862" s="2" t="s">
        <v>19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1935</v>
      </c>
      <c r="C863" s="3" t="s">
        <v>24</v>
      </c>
      <c r="D863" s="3">
        <v>2008</v>
      </c>
      <c r="E863" s="3" t="s">
        <v>7</v>
      </c>
      <c r="F863" s="3" t="s">
        <v>25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9026</v>
      </c>
      <c r="C864" s="2" t="s">
        <v>16</v>
      </c>
      <c r="D864" s="2">
        <v>2003</v>
      </c>
      <c r="E864" s="2" t="s">
        <v>9</v>
      </c>
      <c r="F864" s="2" t="s">
        <v>73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9027</v>
      </c>
      <c r="C865" s="3" t="s">
        <v>51</v>
      </c>
      <c r="D865" s="3">
        <v>2008</v>
      </c>
      <c r="E865" s="3" t="s">
        <v>3</v>
      </c>
      <c r="F865" s="3" t="s">
        <v>43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9028</v>
      </c>
      <c r="C866" s="2" t="s">
        <v>65</v>
      </c>
      <c r="D866" s="2">
        <v>1981</v>
      </c>
      <c r="E866" s="2" t="s">
        <v>9</v>
      </c>
      <c r="F866" s="2" t="s">
        <v>100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9029</v>
      </c>
      <c r="C867" s="3" t="s">
        <v>52</v>
      </c>
      <c r="D867" s="3">
        <v>2013</v>
      </c>
      <c r="E867" s="3" t="s">
        <v>7</v>
      </c>
      <c r="F867" s="3" t="s">
        <v>34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9030</v>
      </c>
      <c r="C868" s="2" t="s">
        <v>26</v>
      </c>
      <c r="D868" s="2">
        <v>2004</v>
      </c>
      <c r="E868" s="2" t="s">
        <v>1</v>
      </c>
      <c r="F868" s="2" t="s">
        <v>39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9031</v>
      </c>
      <c r="C869" s="3" t="s">
        <v>205</v>
      </c>
      <c r="D869" s="3">
        <v>1986</v>
      </c>
      <c r="E869" s="3" t="s">
        <v>3</v>
      </c>
      <c r="F869" s="3" t="s">
        <v>35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9032</v>
      </c>
      <c r="C870" s="2" t="s">
        <v>205</v>
      </c>
      <c r="D870" s="2">
        <v>1985</v>
      </c>
      <c r="E870" s="2" t="s">
        <v>1</v>
      </c>
      <c r="F870" s="2" t="s">
        <v>35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9033</v>
      </c>
      <c r="C871" s="3" t="s">
        <v>31</v>
      </c>
      <c r="D871" s="3">
        <v>2006</v>
      </c>
      <c r="E871" s="3" t="s">
        <v>2</v>
      </c>
      <c r="F871" s="3" t="s">
        <v>35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9034</v>
      </c>
      <c r="C872" s="2" t="s">
        <v>52</v>
      </c>
      <c r="D872" s="2">
        <v>2006</v>
      </c>
      <c r="E872" s="2" t="s">
        <v>7</v>
      </c>
      <c r="F872" s="2" t="s">
        <v>32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8624</v>
      </c>
      <c r="C873" s="3" t="s">
        <v>52</v>
      </c>
      <c r="D873" s="3">
        <v>2014</v>
      </c>
      <c r="E873" s="3" t="s">
        <v>7</v>
      </c>
      <c r="F873" s="3" t="s">
        <v>25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415</v>
      </c>
      <c r="C874" s="2" t="s">
        <v>16</v>
      </c>
      <c r="D874" s="2">
        <v>2003</v>
      </c>
      <c r="E874" s="2" t="s">
        <v>3</v>
      </c>
      <c r="F874" s="2" t="s">
        <v>17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3323</v>
      </c>
      <c r="C875" s="3" t="s">
        <v>21</v>
      </c>
      <c r="D875" s="3">
        <v>2005</v>
      </c>
      <c r="E875" s="3" t="s">
        <v>9</v>
      </c>
      <c r="F875" s="3" t="s">
        <v>34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85</v>
      </c>
      <c r="C876" s="2" t="s">
        <v>76</v>
      </c>
      <c r="D876" s="2">
        <v>1994</v>
      </c>
      <c r="E876" s="2" t="s">
        <v>7</v>
      </c>
      <c r="F876" s="2" t="s">
        <v>86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149</v>
      </c>
      <c r="C877" s="3" t="s">
        <v>16</v>
      </c>
      <c r="D877" s="3">
        <v>2003</v>
      </c>
      <c r="E877" s="3" t="s">
        <v>1</v>
      </c>
      <c r="F877" s="3" t="s">
        <v>43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1237</v>
      </c>
      <c r="C878" s="2" t="s">
        <v>16</v>
      </c>
      <c r="D878" s="2">
        <v>2003</v>
      </c>
      <c r="E878" s="2" t="s">
        <v>10</v>
      </c>
      <c r="F878" s="2" t="s">
        <v>43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308</v>
      </c>
      <c r="C879" s="3" t="s">
        <v>52</v>
      </c>
      <c r="D879" s="3">
        <v>2008</v>
      </c>
      <c r="E879" s="3" t="s">
        <v>1</v>
      </c>
      <c r="F879" s="3" t="s">
        <v>43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9035</v>
      </c>
      <c r="C880" s="2" t="s">
        <v>76</v>
      </c>
      <c r="D880" s="2">
        <v>1999</v>
      </c>
      <c r="E880" s="2" t="s">
        <v>6</v>
      </c>
      <c r="F880" s="2" t="s">
        <v>41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9036</v>
      </c>
      <c r="C881" s="3" t="s">
        <v>54</v>
      </c>
      <c r="D881" s="3">
        <v>2001</v>
      </c>
      <c r="E881" s="3" t="s">
        <v>11</v>
      </c>
      <c r="F881" s="3" t="s">
        <v>49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9037</v>
      </c>
      <c r="C882" s="2" t="s">
        <v>108</v>
      </c>
      <c r="D882" s="2">
        <v>1989</v>
      </c>
      <c r="E882" s="2" t="s">
        <v>5</v>
      </c>
      <c r="F882" s="2" t="s">
        <v>35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9038</v>
      </c>
      <c r="C883" s="3" t="s">
        <v>16</v>
      </c>
      <c r="D883" s="3">
        <v>2004</v>
      </c>
      <c r="E883" s="3" t="s">
        <v>10</v>
      </c>
      <c r="F883" s="3" t="s">
        <v>100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9039</v>
      </c>
      <c r="C884" s="2" t="s">
        <v>54</v>
      </c>
      <c r="D884" s="2">
        <v>1997</v>
      </c>
      <c r="E884" s="2" t="s">
        <v>3</v>
      </c>
      <c r="F884" s="2" t="s">
        <v>39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2679</v>
      </c>
      <c r="C885" s="3" t="s">
        <v>16</v>
      </c>
      <c r="D885" s="3">
        <v>2002</v>
      </c>
      <c r="E885" s="3" t="s">
        <v>7</v>
      </c>
      <c r="F885" s="3" t="s">
        <v>32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178</v>
      </c>
      <c r="C886" s="2" t="s">
        <v>16</v>
      </c>
      <c r="D886" s="2">
        <v>2004</v>
      </c>
      <c r="E886" s="2" t="s">
        <v>4</v>
      </c>
      <c r="F886" s="2" t="s">
        <v>25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926</v>
      </c>
      <c r="C887" s="3" t="s">
        <v>52</v>
      </c>
      <c r="D887" s="3">
        <v>2013</v>
      </c>
      <c r="E887" s="3" t="s">
        <v>9</v>
      </c>
      <c r="F887" s="3" t="s">
        <v>102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6637</v>
      </c>
      <c r="C888" s="2" t="s">
        <v>51</v>
      </c>
      <c r="D888" s="2">
        <v>2008</v>
      </c>
      <c r="E888" s="2" t="s">
        <v>6</v>
      </c>
      <c r="F888" s="2" t="s">
        <v>25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9040</v>
      </c>
      <c r="C889" s="3" t="s">
        <v>29</v>
      </c>
      <c r="D889" s="3">
        <v>1993</v>
      </c>
      <c r="E889" s="3" t="s">
        <v>10</v>
      </c>
      <c r="F889" s="3" t="s">
        <v>96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9041</v>
      </c>
      <c r="C890" s="2" t="s">
        <v>62</v>
      </c>
      <c r="D890" s="2">
        <v>1995</v>
      </c>
      <c r="E890" s="2" t="s">
        <v>10</v>
      </c>
      <c r="F890" s="2" t="s">
        <v>28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9042</v>
      </c>
      <c r="C891" s="3" t="s">
        <v>108</v>
      </c>
      <c r="D891" s="3">
        <v>1998</v>
      </c>
      <c r="E891" s="3" t="s">
        <v>5</v>
      </c>
      <c r="F891" s="3" t="s">
        <v>35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9022</v>
      </c>
      <c r="C892" s="2" t="s">
        <v>52</v>
      </c>
      <c r="D892" s="2">
        <v>2008</v>
      </c>
      <c r="E892" s="2" t="s">
        <v>10</v>
      </c>
      <c r="F892" s="2" t="s">
        <v>58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454</v>
      </c>
      <c r="C893" s="3" t="s">
        <v>51</v>
      </c>
      <c r="D893" s="3">
        <v>2014</v>
      </c>
      <c r="E893" s="3" t="s">
        <v>9</v>
      </c>
      <c r="F893" s="3" t="s">
        <v>32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9043</v>
      </c>
      <c r="C894" s="2" t="s">
        <v>24</v>
      </c>
      <c r="D894" s="2">
        <v>2008</v>
      </c>
      <c r="E894" s="2" t="s">
        <v>1</v>
      </c>
      <c r="F894" s="2" t="s">
        <v>35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813</v>
      </c>
      <c r="C895" s="3" t="s">
        <v>52</v>
      </c>
      <c r="D895" s="3">
        <v>2013</v>
      </c>
      <c r="E895" s="3" t="s">
        <v>9</v>
      </c>
      <c r="F895" s="3" t="s">
        <v>119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9044</v>
      </c>
      <c r="C896" s="2" t="s">
        <v>108</v>
      </c>
      <c r="D896" s="2">
        <v>2001</v>
      </c>
      <c r="E896" s="2" t="s">
        <v>9</v>
      </c>
      <c r="F896" s="2" t="s">
        <v>35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5304</v>
      </c>
      <c r="C897" s="3" t="s">
        <v>52</v>
      </c>
      <c r="D897" s="3">
        <v>2009</v>
      </c>
      <c r="E897" s="3" t="s">
        <v>3</v>
      </c>
      <c r="F897" s="3" t="s">
        <v>43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548</v>
      </c>
      <c r="C898" s="2" t="s">
        <v>24</v>
      </c>
      <c r="D898" s="2">
        <v>2008</v>
      </c>
      <c r="E898" s="2" t="s">
        <v>6</v>
      </c>
      <c r="F898" s="2" t="s">
        <v>43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9045</v>
      </c>
      <c r="C899" s="3" t="s">
        <v>16</v>
      </c>
      <c r="D899" s="3">
        <v>2001</v>
      </c>
      <c r="E899" s="3" t="s">
        <v>7</v>
      </c>
      <c r="F899" s="3" t="s">
        <v>49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9046</v>
      </c>
      <c r="C900" s="2" t="s">
        <v>76</v>
      </c>
      <c r="D900" s="2">
        <v>2003</v>
      </c>
      <c r="E900" s="2" t="s">
        <v>8</v>
      </c>
      <c r="F900" s="2" t="s">
        <v>43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515</v>
      </c>
      <c r="C901" s="3" t="s">
        <v>16</v>
      </c>
      <c r="D901" s="3">
        <v>2004</v>
      </c>
      <c r="E901" s="3" t="s">
        <v>3</v>
      </c>
      <c r="F901" s="3" t="s">
        <v>49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2900</v>
      </c>
      <c r="C902" s="2" t="s">
        <v>54</v>
      </c>
      <c r="D902" s="2">
        <v>1996</v>
      </c>
      <c r="E902" s="2" t="s">
        <v>6</v>
      </c>
      <c r="F902" s="2" t="s">
        <v>39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9047</v>
      </c>
      <c r="C903" s="3" t="s">
        <v>24</v>
      </c>
      <c r="D903" s="3">
        <v>2009</v>
      </c>
      <c r="E903" s="3" t="s">
        <v>6</v>
      </c>
      <c r="F903" s="3" t="s">
        <v>41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9048</v>
      </c>
      <c r="C904" s="2" t="s">
        <v>128</v>
      </c>
      <c r="D904" s="2">
        <v>2000</v>
      </c>
      <c r="E904" s="2" t="s">
        <v>6</v>
      </c>
      <c r="F904" s="2" t="s">
        <v>35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8848</v>
      </c>
      <c r="C905" s="3" t="s">
        <v>24</v>
      </c>
      <c r="D905" s="3">
        <v>2008</v>
      </c>
      <c r="E905" s="3" t="s">
        <v>9</v>
      </c>
      <c r="F905" s="3" t="s">
        <v>86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9049</v>
      </c>
      <c r="C906" s="2" t="s">
        <v>24</v>
      </c>
      <c r="D906" s="2">
        <v>2008</v>
      </c>
      <c r="E906" s="2" t="s">
        <v>6</v>
      </c>
      <c r="F906" s="2" t="s">
        <v>58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614</v>
      </c>
      <c r="C907" s="3" t="s">
        <v>84</v>
      </c>
      <c r="D907" s="3">
        <v>2015</v>
      </c>
      <c r="E907" s="3" t="s">
        <v>7</v>
      </c>
      <c r="F907" s="3" t="s">
        <v>25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698</v>
      </c>
      <c r="C908" s="2" t="s">
        <v>24</v>
      </c>
      <c r="D908" s="2">
        <v>2011</v>
      </c>
      <c r="E908" s="2" t="s">
        <v>9</v>
      </c>
      <c r="F908" s="2" t="s">
        <v>86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9050</v>
      </c>
      <c r="C909" s="3" t="s">
        <v>131</v>
      </c>
      <c r="D909" s="3">
        <v>2001</v>
      </c>
      <c r="E909" s="3" t="s">
        <v>8</v>
      </c>
      <c r="F909" s="3" t="s">
        <v>86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545</v>
      </c>
      <c r="C910" s="2" t="s">
        <v>51</v>
      </c>
      <c r="D910" s="2">
        <v>2012</v>
      </c>
      <c r="E910" s="2" t="s">
        <v>7</v>
      </c>
      <c r="F910" s="2" t="s">
        <v>34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1141</v>
      </c>
      <c r="C911" s="3" t="s">
        <v>84</v>
      </c>
      <c r="D911" s="3">
        <v>2013</v>
      </c>
      <c r="E911" s="3" t="s">
        <v>3</v>
      </c>
      <c r="F911" s="3" t="s">
        <v>43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898</v>
      </c>
      <c r="C912" s="2" t="s">
        <v>51</v>
      </c>
      <c r="D912" s="2">
        <v>2008</v>
      </c>
      <c r="E912" s="2" t="s">
        <v>1</v>
      </c>
      <c r="F912" s="2" t="s">
        <v>43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9051</v>
      </c>
      <c r="C913" s="3" t="s">
        <v>70</v>
      </c>
      <c r="D913" s="3">
        <v>2013</v>
      </c>
      <c r="E913" s="3" t="s">
        <v>4</v>
      </c>
      <c r="F913" s="3" t="s">
        <v>35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9052</v>
      </c>
      <c r="C914" s="2" t="s">
        <v>51</v>
      </c>
      <c r="D914" s="2">
        <v>2009</v>
      </c>
      <c r="E914" s="2" t="s">
        <v>2</v>
      </c>
      <c r="F914" s="2" t="s">
        <v>39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9053</v>
      </c>
      <c r="C915" s="3" t="s">
        <v>54</v>
      </c>
      <c r="D915" s="3">
        <v>1999</v>
      </c>
      <c r="E915" s="3" t="s">
        <v>4</v>
      </c>
      <c r="F915" s="3" t="s">
        <v>20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3574</v>
      </c>
      <c r="C916" s="2" t="s">
        <v>16</v>
      </c>
      <c r="D916" s="2">
        <v>2004</v>
      </c>
      <c r="E916" s="2" t="s">
        <v>10</v>
      </c>
      <c r="F916" s="2" t="s">
        <v>58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9054</v>
      </c>
      <c r="C917" s="3" t="s">
        <v>54</v>
      </c>
      <c r="D917" s="3">
        <v>1999</v>
      </c>
      <c r="E917" s="3" t="s">
        <v>1</v>
      </c>
      <c r="F917" s="3" t="s">
        <v>39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9055</v>
      </c>
      <c r="C918" s="2" t="s">
        <v>16</v>
      </c>
      <c r="D918" s="2">
        <v>2005</v>
      </c>
      <c r="E918" s="2" t="s">
        <v>7</v>
      </c>
      <c r="F918" s="2" t="s">
        <v>43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1524</v>
      </c>
      <c r="C919" s="3" t="s">
        <v>54</v>
      </c>
      <c r="D919" s="3">
        <v>1998</v>
      </c>
      <c r="E919" s="3" t="s">
        <v>10</v>
      </c>
      <c r="F919" s="3" t="s">
        <v>49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9056</v>
      </c>
      <c r="C920" s="2" t="s">
        <v>16</v>
      </c>
      <c r="D920" s="2">
        <v>2007</v>
      </c>
      <c r="E920" s="2" t="s">
        <v>6</v>
      </c>
      <c r="F920" s="2" t="s">
        <v>41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9057</v>
      </c>
      <c r="C921" s="3" t="s">
        <v>131</v>
      </c>
      <c r="D921" s="3">
        <v>2002</v>
      </c>
      <c r="E921" s="3" t="s">
        <v>11</v>
      </c>
      <c r="F921" s="3" t="s">
        <v>35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9058</v>
      </c>
      <c r="C922" s="2" t="s">
        <v>54</v>
      </c>
      <c r="D922" s="2">
        <v>1998</v>
      </c>
      <c r="E922" s="2" t="s">
        <v>1</v>
      </c>
      <c r="F922" s="2" t="s">
        <v>43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4685</v>
      </c>
      <c r="C923" s="3" t="s">
        <v>16</v>
      </c>
      <c r="D923" s="3">
        <v>2001</v>
      </c>
      <c r="E923" s="3" t="s">
        <v>9</v>
      </c>
      <c r="F923" s="3" t="s">
        <v>49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8602</v>
      </c>
      <c r="C924" s="2" t="s">
        <v>70</v>
      </c>
      <c r="D924" s="2">
        <v>2013</v>
      </c>
      <c r="E924" s="2" t="s">
        <v>2</v>
      </c>
      <c r="F924" s="2" t="s">
        <v>35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9059</v>
      </c>
      <c r="C925" s="3" t="s">
        <v>108</v>
      </c>
      <c r="D925" s="3">
        <v>2001</v>
      </c>
      <c r="E925" s="3" t="s">
        <v>11</v>
      </c>
      <c r="F925" s="3" t="s">
        <v>35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1324</v>
      </c>
      <c r="C926" s="2" t="s">
        <v>21</v>
      </c>
      <c r="D926" s="2">
        <v>2005</v>
      </c>
      <c r="E926" s="2" t="s">
        <v>1</v>
      </c>
      <c r="F926" s="2" t="s">
        <v>43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87</v>
      </c>
      <c r="C927" s="3" t="s">
        <v>16</v>
      </c>
      <c r="D927" s="3">
        <v>2004</v>
      </c>
      <c r="E927" s="3" t="s">
        <v>2</v>
      </c>
      <c r="F927" s="3" t="s">
        <v>25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9060</v>
      </c>
      <c r="C928" s="2" t="s">
        <v>54</v>
      </c>
      <c r="D928" s="2">
        <v>1999</v>
      </c>
      <c r="E928" s="2" t="s">
        <v>4</v>
      </c>
      <c r="F928" s="2" t="s">
        <v>39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9061</v>
      </c>
      <c r="C929" s="3" t="s">
        <v>128</v>
      </c>
      <c r="D929" s="3">
        <v>1997</v>
      </c>
      <c r="E929" s="3" t="s">
        <v>2</v>
      </c>
      <c r="F929" s="3" t="s">
        <v>96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9062</v>
      </c>
      <c r="C930" s="2" t="s">
        <v>16</v>
      </c>
      <c r="D930" s="2">
        <v>2004</v>
      </c>
      <c r="E930" s="2" t="s">
        <v>6</v>
      </c>
      <c r="F930" s="2" t="s">
        <v>39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9063</v>
      </c>
      <c r="C931" s="3" t="s">
        <v>84</v>
      </c>
      <c r="D931" s="3">
        <v>2014</v>
      </c>
      <c r="E931" s="3" t="s">
        <v>2</v>
      </c>
      <c r="F931" s="3" t="s">
        <v>39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221</v>
      </c>
      <c r="C932" s="2" t="s">
        <v>16</v>
      </c>
      <c r="D932" s="2">
        <v>2001</v>
      </c>
      <c r="E932" s="2" t="s">
        <v>1</v>
      </c>
      <c r="F932" s="2" t="s">
        <v>43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9064</v>
      </c>
      <c r="C933" s="3" t="s">
        <v>31</v>
      </c>
      <c r="D933" s="3">
        <v>2009</v>
      </c>
      <c r="E933" s="3" t="s">
        <v>9</v>
      </c>
      <c r="F933" s="3" t="s">
        <v>41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9065</v>
      </c>
      <c r="C934" s="2" t="s">
        <v>54</v>
      </c>
      <c r="D934" s="2">
        <v>1999</v>
      </c>
      <c r="E934" s="2" t="s">
        <v>4</v>
      </c>
      <c r="F934" s="2" t="s">
        <v>107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2568</v>
      </c>
      <c r="C935" s="3" t="s">
        <v>24</v>
      </c>
      <c r="D935" s="3">
        <v>2010</v>
      </c>
      <c r="E935" s="3" t="s">
        <v>9</v>
      </c>
      <c r="F935" s="3" t="s">
        <v>25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9066</v>
      </c>
      <c r="C936" s="2" t="s">
        <v>70</v>
      </c>
      <c r="D936" s="2">
        <v>2013</v>
      </c>
      <c r="E936" s="2" t="s">
        <v>6</v>
      </c>
      <c r="F936" s="2" t="s">
        <v>35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9067</v>
      </c>
      <c r="C937" s="3" t="s">
        <v>16</v>
      </c>
      <c r="D937" s="3">
        <v>2004</v>
      </c>
      <c r="E937" s="3" t="s">
        <v>2</v>
      </c>
      <c r="F937" s="3" t="s">
        <v>39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9068</v>
      </c>
      <c r="C938" s="2" t="s">
        <v>24</v>
      </c>
      <c r="D938" s="2">
        <v>2007</v>
      </c>
      <c r="E938" s="2" t="s">
        <v>6</v>
      </c>
      <c r="F938" s="2" t="s">
        <v>32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9069</v>
      </c>
      <c r="C939" s="3" t="s">
        <v>18</v>
      </c>
      <c r="D939" s="3">
        <v>2004</v>
      </c>
      <c r="E939" s="3" t="s">
        <v>4</v>
      </c>
      <c r="F939" s="3" t="s">
        <v>119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9070</v>
      </c>
      <c r="C940" s="2" t="s">
        <v>205</v>
      </c>
      <c r="D940" s="2">
        <v>1984</v>
      </c>
      <c r="E940" s="2" t="s">
        <v>9</v>
      </c>
      <c r="F940" s="2" t="s">
        <v>35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9071</v>
      </c>
      <c r="C941" s="3" t="s">
        <v>51</v>
      </c>
      <c r="D941" s="3">
        <v>2011</v>
      </c>
      <c r="E941" s="3" t="s">
        <v>9</v>
      </c>
      <c r="F941" s="3" t="s">
        <v>39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9072</v>
      </c>
      <c r="C942" s="2" t="s">
        <v>16</v>
      </c>
      <c r="D942" s="2">
        <v>2001</v>
      </c>
      <c r="E942" s="2" t="s">
        <v>3</v>
      </c>
      <c r="F942" s="2" t="s">
        <v>116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9073</v>
      </c>
      <c r="C943" s="3" t="s">
        <v>51</v>
      </c>
      <c r="D943" s="3">
        <v>2009</v>
      </c>
      <c r="E943" s="3" t="s">
        <v>4</v>
      </c>
      <c r="F943" s="3" t="s">
        <v>57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9074</v>
      </c>
      <c r="C944" s="2" t="s">
        <v>16</v>
      </c>
      <c r="D944" s="2">
        <v>2005</v>
      </c>
      <c r="E944" s="2" t="s">
        <v>1</v>
      </c>
      <c r="F944" s="2" t="s">
        <v>43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9075</v>
      </c>
      <c r="C945" s="3" t="s">
        <v>128</v>
      </c>
      <c r="D945" s="3">
        <v>1998</v>
      </c>
      <c r="E945" s="3" t="s">
        <v>8</v>
      </c>
      <c r="F945" s="3" t="s">
        <v>35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9076</v>
      </c>
      <c r="C946" s="2" t="s">
        <v>18</v>
      </c>
      <c r="D946" s="2">
        <v>2005</v>
      </c>
      <c r="E946" s="2" t="s">
        <v>6</v>
      </c>
      <c r="F946" s="2" t="s">
        <v>49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9077</v>
      </c>
      <c r="C947" s="3" t="s">
        <v>76</v>
      </c>
      <c r="D947" s="3">
        <v>2012</v>
      </c>
      <c r="E947" s="3" t="s">
        <v>4</v>
      </c>
      <c r="F947" s="3" t="s">
        <v>25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9078</v>
      </c>
      <c r="C948" s="2" t="s">
        <v>54</v>
      </c>
      <c r="D948" s="2">
        <v>1996</v>
      </c>
      <c r="E948" s="2" t="s">
        <v>3</v>
      </c>
      <c r="F948" s="2" t="s">
        <v>39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2821</v>
      </c>
      <c r="C949" s="3" t="s">
        <v>84</v>
      </c>
      <c r="D949" s="3">
        <v>2015</v>
      </c>
      <c r="E949" s="3" t="s">
        <v>9</v>
      </c>
      <c r="F949" s="3" t="s">
        <v>119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9079</v>
      </c>
      <c r="C950" s="2" t="s">
        <v>29</v>
      </c>
      <c r="D950" s="2">
        <v>1993</v>
      </c>
      <c r="E950" s="2" t="s">
        <v>4</v>
      </c>
      <c r="F950" s="2" t="s">
        <v>107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2758</v>
      </c>
      <c r="C951" s="3" t="s">
        <v>52</v>
      </c>
      <c r="D951" s="3">
        <v>2007</v>
      </c>
      <c r="E951" s="3" t="s">
        <v>7</v>
      </c>
      <c r="F951" s="3" t="s">
        <v>43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9080</v>
      </c>
      <c r="C952" s="2" t="s">
        <v>54</v>
      </c>
      <c r="D952" s="2">
        <v>1995</v>
      </c>
      <c r="E952" s="2" t="s">
        <v>8</v>
      </c>
      <c r="F952" s="2" t="s">
        <v>39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9081</v>
      </c>
      <c r="C953" s="3" t="s">
        <v>70</v>
      </c>
      <c r="D953" s="3">
        <v>2014</v>
      </c>
      <c r="E953" s="3" t="s">
        <v>2</v>
      </c>
      <c r="F953" s="3" t="s">
        <v>35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9082</v>
      </c>
      <c r="C954" s="2" t="s">
        <v>1180</v>
      </c>
      <c r="D954" s="2">
        <v>1994</v>
      </c>
      <c r="E954" s="2" t="s">
        <v>2</v>
      </c>
      <c r="F954" s="2" t="s">
        <v>28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8690</v>
      </c>
      <c r="C955" s="3" t="s">
        <v>16</v>
      </c>
      <c r="D955" s="3">
        <v>2001</v>
      </c>
      <c r="E955" s="3" t="s">
        <v>6</v>
      </c>
      <c r="F955" s="3" t="s">
        <v>57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9083</v>
      </c>
      <c r="C956" s="2" t="s">
        <v>76</v>
      </c>
      <c r="D956" s="2">
        <v>2001</v>
      </c>
      <c r="E956" s="2" t="s">
        <v>8</v>
      </c>
      <c r="F956" s="2" t="s">
        <v>43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9084</v>
      </c>
      <c r="C957" s="3" t="s">
        <v>24</v>
      </c>
      <c r="D957" s="3">
        <v>2007</v>
      </c>
      <c r="E957" s="3" t="s">
        <v>7</v>
      </c>
      <c r="F957" s="3" t="s">
        <v>35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9085</v>
      </c>
      <c r="C958" s="2" t="s">
        <v>31</v>
      </c>
      <c r="D958" s="2">
        <v>2010</v>
      </c>
      <c r="E958" s="2" t="s">
        <v>4</v>
      </c>
      <c r="F958" s="2" t="s">
        <v>35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295</v>
      </c>
      <c r="C959" s="3" t="s">
        <v>84</v>
      </c>
      <c r="D959" s="3">
        <v>2014</v>
      </c>
      <c r="E959" s="3" t="s">
        <v>9</v>
      </c>
      <c r="F959" s="3" t="s">
        <v>253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9086</v>
      </c>
      <c r="C960" s="2" t="s">
        <v>16</v>
      </c>
      <c r="D960" s="2">
        <v>2003</v>
      </c>
      <c r="E960" s="2" t="s">
        <v>8</v>
      </c>
      <c r="F960" s="2" t="s">
        <v>20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321</v>
      </c>
      <c r="C961" s="3" t="s">
        <v>190</v>
      </c>
      <c r="D961" s="3">
        <v>2000</v>
      </c>
      <c r="E961" s="3" t="s">
        <v>3</v>
      </c>
      <c r="F961" s="3" t="s">
        <v>28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9087</v>
      </c>
      <c r="C962" s="2" t="s">
        <v>16</v>
      </c>
      <c r="D962" s="2">
        <v>2002</v>
      </c>
      <c r="E962" s="2" t="s">
        <v>10</v>
      </c>
      <c r="F962" s="2" t="s">
        <v>28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5039</v>
      </c>
      <c r="C963" s="3" t="s">
        <v>16</v>
      </c>
      <c r="D963" s="3">
        <v>2004</v>
      </c>
      <c r="E963" s="3" t="s">
        <v>2</v>
      </c>
      <c r="F963" s="3" t="s">
        <v>39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6637</v>
      </c>
      <c r="C964" s="2" t="s">
        <v>16</v>
      </c>
      <c r="D964" s="2">
        <v>2008</v>
      </c>
      <c r="E964" s="2" t="s">
        <v>6</v>
      </c>
      <c r="F964" s="2" t="s">
        <v>25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9088</v>
      </c>
      <c r="C965" s="3" t="s">
        <v>18</v>
      </c>
      <c r="D965" s="3">
        <v>2002</v>
      </c>
      <c r="E965" s="3" t="s">
        <v>2</v>
      </c>
      <c r="F965" s="3" t="s">
        <v>28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216</v>
      </c>
      <c r="C966" s="2" t="s">
        <v>52</v>
      </c>
      <c r="D966" s="2">
        <v>2006</v>
      </c>
      <c r="E966" s="2" t="s">
        <v>1</v>
      </c>
      <c r="F966" s="2" t="s">
        <v>43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246</v>
      </c>
      <c r="C967" s="3" t="s">
        <v>51</v>
      </c>
      <c r="D967" s="3">
        <v>2010</v>
      </c>
      <c r="E967" s="3" t="s">
        <v>9</v>
      </c>
      <c r="F967" s="3" t="s">
        <v>34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9089</v>
      </c>
      <c r="C968" s="2" t="s">
        <v>54</v>
      </c>
      <c r="D968" s="2">
        <v>1999</v>
      </c>
      <c r="E968" s="2" t="s">
        <v>1</v>
      </c>
      <c r="F968" s="2" t="s">
        <v>353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1327</v>
      </c>
      <c r="C969" s="3" t="s">
        <v>51</v>
      </c>
      <c r="D969" s="3">
        <v>2015</v>
      </c>
      <c r="E969" s="3" t="s">
        <v>7</v>
      </c>
      <c r="F969" s="3" t="s">
        <v>25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9090</v>
      </c>
      <c r="C970" s="2" t="s">
        <v>29</v>
      </c>
      <c r="D970" s="2">
        <v>1994</v>
      </c>
      <c r="E970" s="2" t="s">
        <v>2</v>
      </c>
      <c r="F970" s="2" t="s">
        <v>426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9091</v>
      </c>
      <c r="C971" s="3" t="s">
        <v>51</v>
      </c>
      <c r="D971" s="3">
        <v>2013</v>
      </c>
      <c r="E971" s="3" t="s">
        <v>11</v>
      </c>
      <c r="F971" s="3" t="s">
        <v>39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9092</v>
      </c>
      <c r="C972" s="2" t="s">
        <v>52</v>
      </c>
      <c r="D972" s="2">
        <v>2012</v>
      </c>
      <c r="E972" s="2" t="s">
        <v>9</v>
      </c>
      <c r="F972" s="2" t="s">
        <v>22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270</v>
      </c>
      <c r="C973" s="3" t="s">
        <v>16</v>
      </c>
      <c r="D973" s="3">
        <v>2003</v>
      </c>
      <c r="E973" s="3" t="s">
        <v>3</v>
      </c>
      <c r="F973" s="3" t="s">
        <v>34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9093</v>
      </c>
      <c r="C974" s="2" t="s">
        <v>31</v>
      </c>
      <c r="D974" s="2">
        <v>2006</v>
      </c>
      <c r="E974" s="2" t="s">
        <v>4</v>
      </c>
      <c r="F974" s="2" t="s">
        <v>119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88</v>
      </c>
      <c r="C975" s="3" t="s">
        <v>54</v>
      </c>
      <c r="D975" s="3">
        <v>2001</v>
      </c>
      <c r="E975" s="3" t="s">
        <v>9</v>
      </c>
      <c r="F975" s="3" t="s">
        <v>49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9094</v>
      </c>
      <c r="C976" s="2" t="s">
        <v>16</v>
      </c>
      <c r="D976" s="2">
        <v>2004</v>
      </c>
      <c r="E976" s="2" t="s">
        <v>9</v>
      </c>
      <c r="F976" s="2" t="s">
        <v>39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9095</v>
      </c>
      <c r="C977" s="3" t="s">
        <v>70</v>
      </c>
      <c r="D977" s="3">
        <v>2011</v>
      </c>
      <c r="E977" s="3" t="s">
        <v>5</v>
      </c>
      <c r="F977" s="3" t="s">
        <v>35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3131</v>
      </c>
      <c r="C978" s="2" t="s">
        <v>51</v>
      </c>
      <c r="D978" s="2">
        <v>2010</v>
      </c>
      <c r="E978" s="2" t="s">
        <v>9</v>
      </c>
      <c r="F978" s="2" t="s">
        <v>119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9096</v>
      </c>
      <c r="C979" s="3" t="s">
        <v>51</v>
      </c>
      <c r="D979" s="3">
        <v>2012</v>
      </c>
      <c r="E979" s="3" t="s">
        <v>4</v>
      </c>
      <c r="F979" s="3" t="s">
        <v>73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8672</v>
      </c>
      <c r="C980" s="2" t="s">
        <v>165</v>
      </c>
      <c r="D980" s="2">
        <v>2013</v>
      </c>
      <c r="E980" s="2" t="s">
        <v>9</v>
      </c>
      <c r="F980" s="2" t="s">
        <v>35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507</v>
      </c>
      <c r="C981" s="3" t="s">
        <v>16</v>
      </c>
      <c r="D981" s="3">
        <v>2005</v>
      </c>
      <c r="E981" s="3" t="s">
        <v>9</v>
      </c>
      <c r="F981" s="3" t="s">
        <v>17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9056</v>
      </c>
      <c r="C982" s="2" t="s">
        <v>24</v>
      </c>
      <c r="D982" s="2">
        <v>2007</v>
      </c>
      <c r="E982" s="2" t="s">
        <v>6</v>
      </c>
      <c r="F982" s="2" t="s">
        <v>41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9097</v>
      </c>
      <c r="C983" s="3" t="s">
        <v>165</v>
      </c>
      <c r="D983" s="3">
        <v>2013</v>
      </c>
      <c r="E983" s="3" t="s">
        <v>6</v>
      </c>
      <c r="F983" s="3" t="s">
        <v>35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8967</v>
      </c>
      <c r="C984" s="2" t="s">
        <v>51</v>
      </c>
      <c r="D984" s="2">
        <v>2013</v>
      </c>
      <c r="E984" s="2" t="s">
        <v>1</v>
      </c>
      <c r="F984" s="2" t="s">
        <v>43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1227</v>
      </c>
      <c r="C985" s="3" t="s">
        <v>29</v>
      </c>
      <c r="D985" s="3">
        <v>1991</v>
      </c>
      <c r="E985" s="3" t="s">
        <v>4</v>
      </c>
      <c r="F985" s="3" t="s">
        <v>195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9098</v>
      </c>
      <c r="C986" s="2" t="s">
        <v>128</v>
      </c>
      <c r="D986" s="2">
        <v>2000</v>
      </c>
      <c r="E986" s="2" t="s">
        <v>2</v>
      </c>
      <c r="F986" s="2" t="s">
        <v>35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9099</v>
      </c>
      <c r="C987" s="3" t="s">
        <v>21</v>
      </c>
      <c r="D987" s="3">
        <v>2001</v>
      </c>
      <c r="E987" s="3" t="s">
        <v>10</v>
      </c>
      <c r="F987" s="3" t="s">
        <v>22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9003</v>
      </c>
      <c r="C988" s="2" t="s">
        <v>51</v>
      </c>
      <c r="D988" s="2">
        <v>2009</v>
      </c>
      <c r="E988" s="2" t="s">
        <v>10</v>
      </c>
      <c r="F988" s="2" t="s">
        <v>49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9100</v>
      </c>
      <c r="C989" s="3" t="s">
        <v>108</v>
      </c>
      <c r="D989" s="3">
        <v>1991</v>
      </c>
      <c r="E989" s="3" t="s">
        <v>11</v>
      </c>
      <c r="F989" s="3" t="s">
        <v>35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9101</v>
      </c>
      <c r="C990" s="2" t="s">
        <v>54</v>
      </c>
      <c r="D990" s="2">
        <v>1998</v>
      </c>
      <c r="E990" s="2" t="s">
        <v>10</v>
      </c>
      <c r="F990" s="2" t="s">
        <v>96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105</v>
      </c>
      <c r="C991" s="3" t="s">
        <v>16</v>
      </c>
      <c r="D991" s="3">
        <v>2004</v>
      </c>
      <c r="E991" s="3" t="s">
        <v>2</v>
      </c>
      <c r="F991" s="3" t="s">
        <v>49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9102</v>
      </c>
      <c r="C992" s="2" t="s">
        <v>18</v>
      </c>
      <c r="D992" s="2">
        <v>2001</v>
      </c>
      <c r="E992" s="2" t="s">
        <v>4</v>
      </c>
      <c r="F992" s="2" t="s">
        <v>35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9103</v>
      </c>
      <c r="C993" s="3" t="s">
        <v>1180</v>
      </c>
      <c r="D993" s="3">
        <v>1994</v>
      </c>
      <c r="E993" s="3" t="s">
        <v>2</v>
      </c>
      <c r="F993" s="3" t="s">
        <v>28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9104</v>
      </c>
      <c r="C994" s="2" t="s">
        <v>205</v>
      </c>
      <c r="D994" s="2">
        <v>1986</v>
      </c>
      <c r="E994" s="2" t="s">
        <v>2</v>
      </c>
      <c r="F994" s="2" t="s">
        <v>35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126</v>
      </c>
      <c r="C995" s="3" t="s">
        <v>16</v>
      </c>
      <c r="D995" s="3">
        <v>2004</v>
      </c>
      <c r="E995" s="3" t="s">
        <v>10</v>
      </c>
      <c r="F995" s="3" t="s">
        <v>43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2679</v>
      </c>
      <c r="C996" s="2" t="s">
        <v>21</v>
      </c>
      <c r="D996" s="2">
        <v>2002</v>
      </c>
      <c r="E996" s="2" t="s">
        <v>7</v>
      </c>
      <c r="F996" s="2" t="s">
        <v>32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2260</v>
      </c>
      <c r="C997" s="3" t="s">
        <v>16</v>
      </c>
      <c r="D997" s="3">
        <v>2002</v>
      </c>
      <c r="E997" s="3" t="s">
        <v>9</v>
      </c>
      <c r="F997" s="3" t="s">
        <v>34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9029</v>
      </c>
      <c r="C998" s="2" t="s">
        <v>51</v>
      </c>
      <c r="D998" s="2">
        <v>2013</v>
      </c>
      <c r="E998" s="2" t="s">
        <v>7</v>
      </c>
      <c r="F998" s="2" t="s">
        <v>34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1244</v>
      </c>
      <c r="C999" s="3" t="s">
        <v>52</v>
      </c>
      <c r="D999" s="3">
        <v>2012</v>
      </c>
      <c r="E999" s="3" t="s">
        <v>9</v>
      </c>
      <c r="F999" s="3" t="s">
        <v>119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9105</v>
      </c>
      <c r="C1000" s="2" t="s">
        <v>18</v>
      </c>
      <c r="D1000" s="2">
        <v>2007</v>
      </c>
      <c r="E1000" s="2" t="s">
        <v>9</v>
      </c>
      <c r="F1000" s="2" t="s">
        <v>49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1327</v>
      </c>
      <c r="C1001" s="3" t="s">
        <v>52</v>
      </c>
      <c r="D1001" s="3">
        <v>2015</v>
      </c>
      <c r="E1001" s="3" t="s">
        <v>7</v>
      </c>
      <c r="F1001" s="3" t="s">
        <v>25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677</v>
      </c>
      <c r="C1002" s="2" t="s">
        <v>16</v>
      </c>
      <c r="D1002" s="2">
        <v>2004</v>
      </c>
      <c r="E1002" s="2" t="s">
        <v>8</v>
      </c>
      <c r="F1002" s="2" t="s">
        <v>43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7898</v>
      </c>
      <c r="C1003" s="3" t="s">
        <v>51</v>
      </c>
      <c r="D1003" s="3">
        <v>2007</v>
      </c>
      <c r="E1003" s="3" t="s">
        <v>1</v>
      </c>
      <c r="F1003" s="3" t="s">
        <v>43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9106</v>
      </c>
      <c r="C1004" s="2" t="s">
        <v>16</v>
      </c>
      <c r="D1004" s="2">
        <v>2001</v>
      </c>
      <c r="E1004" s="2" t="s">
        <v>8</v>
      </c>
      <c r="F1004" s="2" t="s">
        <v>25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9107</v>
      </c>
      <c r="C1005" s="3" t="s">
        <v>54</v>
      </c>
      <c r="D1005" s="3">
        <v>1998</v>
      </c>
      <c r="E1005" s="3" t="s">
        <v>1</v>
      </c>
      <c r="F1005" s="3" t="s">
        <v>43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8605</v>
      </c>
      <c r="C1006" s="2" t="s">
        <v>51</v>
      </c>
      <c r="D1006" s="2">
        <v>2013</v>
      </c>
      <c r="E1006" s="2" t="s">
        <v>4</v>
      </c>
      <c r="F1006" s="2" t="s">
        <v>119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1677</v>
      </c>
      <c r="C1007" s="3" t="s">
        <v>21</v>
      </c>
      <c r="D1007" s="3">
        <v>2004</v>
      </c>
      <c r="E1007" s="3" t="s">
        <v>7</v>
      </c>
      <c r="F1007" s="3" t="s">
        <v>25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9108</v>
      </c>
      <c r="C1008" s="2" t="s">
        <v>16</v>
      </c>
      <c r="D1008" s="2">
        <v>2001</v>
      </c>
      <c r="E1008" s="2" t="s">
        <v>1</v>
      </c>
      <c r="F1008" s="2" t="s">
        <v>20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9109</v>
      </c>
      <c r="C1009" s="3" t="s">
        <v>52</v>
      </c>
      <c r="D1009" s="3">
        <v>2007</v>
      </c>
      <c r="E1009" s="3" t="s">
        <v>7</v>
      </c>
      <c r="F1009" s="3" t="s">
        <v>22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9110</v>
      </c>
      <c r="C1010" s="2" t="s">
        <v>205</v>
      </c>
      <c r="D1010" s="2">
        <v>1991</v>
      </c>
      <c r="E1010" s="2" t="s">
        <v>5</v>
      </c>
      <c r="F1010" s="2" t="s">
        <v>35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6869</v>
      </c>
      <c r="C1011" s="3" t="s">
        <v>29</v>
      </c>
      <c r="D1011" s="3">
        <v>1993</v>
      </c>
      <c r="E1011" s="3" t="s">
        <v>2</v>
      </c>
      <c r="F1011" s="3" t="s">
        <v>73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9111</v>
      </c>
      <c r="C1012" s="2" t="s">
        <v>205</v>
      </c>
      <c r="D1012" s="2">
        <v>1993</v>
      </c>
      <c r="E1012" s="2" t="s">
        <v>2</v>
      </c>
      <c r="F1012" s="2" t="s">
        <v>35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9112</v>
      </c>
      <c r="C1013" s="3" t="s">
        <v>31</v>
      </c>
      <c r="D1013" s="3">
        <v>2009</v>
      </c>
      <c r="E1013" s="3" t="s">
        <v>8</v>
      </c>
      <c r="F1013" s="3" t="s">
        <v>176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9113</v>
      </c>
      <c r="C1014" s="2" t="s">
        <v>16</v>
      </c>
      <c r="D1014" s="2">
        <v>2008</v>
      </c>
      <c r="E1014" s="2" t="s">
        <v>8</v>
      </c>
      <c r="F1014" s="2" t="s">
        <v>20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9114</v>
      </c>
      <c r="C1015" s="3" t="s">
        <v>18</v>
      </c>
      <c r="D1015" s="3">
        <v>2004</v>
      </c>
      <c r="E1015" s="3" t="s">
        <v>6</v>
      </c>
      <c r="F1015" s="3" t="s">
        <v>49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9115</v>
      </c>
      <c r="C1016" s="2" t="s">
        <v>54</v>
      </c>
      <c r="D1016" s="2">
        <v>1999</v>
      </c>
      <c r="E1016" s="2" t="s">
        <v>11</v>
      </c>
      <c r="F1016" s="2" t="s">
        <v>86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9116</v>
      </c>
      <c r="C1017" s="3" t="s">
        <v>16</v>
      </c>
      <c r="D1017" s="3">
        <v>2002</v>
      </c>
      <c r="E1017" s="3" t="s">
        <v>4</v>
      </c>
      <c r="F1017" s="3" t="s">
        <v>57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8992</v>
      </c>
      <c r="C1018" s="2" t="s">
        <v>51</v>
      </c>
      <c r="D1018" s="2">
        <v>2011</v>
      </c>
      <c r="E1018" s="2" t="s">
        <v>7</v>
      </c>
      <c r="F1018" s="2" t="s">
        <v>9117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9118</v>
      </c>
      <c r="C1019" s="3" t="s">
        <v>24</v>
      </c>
      <c r="D1019" s="3">
        <v>2009</v>
      </c>
      <c r="E1019" s="3" t="s">
        <v>6</v>
      </c>
      <c r="F1019" s="3" t="s">
        <v>345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9119</v>
      </c>
      <c r="C1020" s="2" t="s">
        <v>37</v>
      </c>
      <c r="D1020" s="2">
        <v>2015</v>
      </c>
      <c r="E1020" s="2" t="s">
        <v>3</v>
      </c>
      <c r="F1020" s="2" t="s">
        <v>22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9120</v>
      </c>
      <c r="C1021" s="3" t="s">
        <v>24</v>
      </c>
      <c r="D1021" s="3">
        <v>2010</v>
      </c>
      <c r="E1021" s="3" t="s">
        <v>2</v>
      </c>
      <c r="F1021" s="3" t="s">
        <v>28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9121</v>
      </c>
      <c r="C1022" s="2" t="s">
        <v>128</v>
      </c>
      <c r="D1022" s="2">
        <v>1996</v>
      </c>
      <c r="E1022" s="2" t="s">
        <v>3</v>
      </c>
      <c r="F1022" s="2" t="s">
        <v>35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9122</v>
      </c>
      <c r="C1023" s="3" t="s">
        <v>54</v>
      </c>
      <c r="D1023" s="3">
        <v>1998</v>
      </c>
      <c r="E1023" s="3" t="s">
        <v>1</v>
      </c>
      <c r="F1023" s="3" t="s">
        <v>43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8643</v>
      </c>
      <c r="C1024" s="2" t="s">
        <v>84</v>
      </c>
      <c r="D1024" s="2">
        <v>2014</v>
      </c>
      <c r="E1024" s="2" t="s">
        <v>4</v>
      </c>
      <c r="F1024" s="2" t="s">
        <v>25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9123</v>
      </c>
      <c r="C1025" s="3" t="s">
        <v>38</v>
      </c>
      <c r="D1025" s="3">
        <v>2011</v>
      </c>
      <c r="E1025" s="3" t="s">
        <v>7</v>
      </c>
      <c r="F1025" s="3" t="s">
        <v>39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8624</v>
      </c>
      <c r="C1026" s="2" t="s">
        <v>51</v>
      </c>
      <c r="D1026" s="2">
        <v>2014</v>
      </c>
      <c r="E1026" s="2" t="s">
        <v>7</v>
      </c>
      <c r="F1026" s="2" t="s">
        <v>25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140</v>
      </c>
      <c r="C1027" s="3" t="s">
        <v>16</v>
      </c>
      <c r="D1027" s="3">
        <v>2001</v>
      </c>
      <c r="E1027" s="3" t="s">
        <v>1</v>
      </c>
      <c r="F1027" s="3" t="s">
        <v>43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536</v>
      </c>
      <c r="C1028" s="2" t="s">
        <v>84</v>
      </c>
      <c r="D1028" s="2">
        <v>2016</v>
      </c>
      <c r="E1028" s="2" t="s">
        <v>7</v>
      </c>
      <c r="F1028" s="2" t="s">
        <v>25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9124</v>
      </c>
      <c r="C1029" s="3" t="s">
        <v>54</v>
      </c>
      <c r="D1029" s="3">
        <v>1998</v>
      </c>
      <c r="E1029" s="3" t="s">
        <v>9</v>
      </c>
      <c r="F1029" s="3" t="s">
        <v>353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1089</v>
      </c>
      <c r="C1030" s="2" t="s">
        <v>108</v>
      </c>
      <c r="D1030" s="2">
        <v>2001</v>
      </c>
      <c r="E1030" s="2" t="s">
        <v>9</v>
      </c>
      <c r="F1030" s="2" t="s">
        <v>43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1058</v>
      </c>
      <c r="C1031" s="3" t="s">
        <v>24</v>
      </c>
      <c r="D1031" s="3">
        <v>2013</v>
      </c>
      <c r="E1031" s="3" t="s">
        <v>9</v>
      </c>
      <c r="F1031" s="3" t="s">
        <v>41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9125</v>
      </c>
      <c r="C1032" s="2" t="s">
        <v>18</v>
      </c>
      <c r="D1032" s="2">
        <v>2002</v>
      </c>
      <c r="E1032" s="2" t="s">
        <v>2</v>
      </c>
      <c r="F1032" s="2" t="s">
        <v>19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252</v>
      </c>
      <c r="C1033" s="3" t="s">
        <v>52</v>
      </c>
      <c r="D1033" s="3">
        <v>2012</v>
      </c>
      <c r="E1033" s="3" t="s">
        <v>9</v>
      </c>
      <c r="F1033" s="3" t="s">
        <v>253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8897</v>
      </c>
      <c r="C1034" s="2" t="s">
        <v>16</v>
      </c>
      <c r="D1034" s="2">
        <v>2003</v>
      </c>
      <c r="E1034" s="2" t="s">
        <v>9</v>
      </c>
      <c r="F1034" s="2" t="s">
        <v>34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9126</v>
      </c>
      <c r="C1035" s="3" t="s">
        <v>84</v>
      </c>
      <c r="D1035" s="3">
        <v>2015</v>
      </c>
      <c r="E1035" s="3" t="s">
        <v>7</v>
      </c>
      <c r="F1035" s="3" t="s">
        <v>39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9127</v>
      </c>
      <c r="C1036" s="2" t="s">
        <v>84</v>
      </c>
      <c r="D1036" s="2">
        <v>2015</v>
      </c>
      <c r="E1036" s="2" t="s">
        <v>4</v>
      </c>
      <c r="F1036" s="2" t="s">
        <v>253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9128</v>
      </c>
      <c r="C1037" s="3" t="s">
        <v>16</v>
      </c>
      <c r="D1037" s="3">
        <v>2008</v>
      </c>
      <c r="E1037" s="3" t="s">
        <v>7</v>
      </c>
      <c r="F1037" s="3" t="s">
        <v>25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9129</v>
      </c>
      <c r="C1038" s="2" t="s">
        <v>31</v>
      </c>
      <c r="D1038" s="2">
        <v>2008</v>
      </c>
      <c r="E1038" s="2" t="s">
        <v>8</v>
      </c>
      <c r="F1038" s="2" t="s">
        <v>32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8534</v>
      </c>
      <c r="C1039" s="3" t="s">
        <v>76</v>
      </c>
      <c r="D1039" s="3">
        <v>2011</v>
      </c>
      <c r="E1039" s="3" t="s">
        <v>7</v>
      </c>
      <c r="F1039" s="3" t="s">
        <v>25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704</v>
      </c>
      <c r="C1040" s="2" t="s">
        <v>21</v>
      </c>
      <c r="D1040" s="2">
        <v>2004</v>
      </c>
      <c r="E1040" s="2" t="s">
        <v>1</v>
      </c>
      <c r="F1040" s="2" t="s">
        <v>43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9130</v>
      </c>
      <c r="C1041" s="3" t="s">
        <v>16</v>
      </c>
      <c r="D1041" s="3">
        <v>2003</v>
      </c>
      <c r="E1041" s="3" t="s">
        <v>4</v>
      </c>
      <c r="F1041" s="3" t="s">
        <v>32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9131</v>
      </c>
      <c r="C1042" s="2" t="s">
        <v>76</v>
      </c>
      <c r="D1042" s="2">
        <v>2010</v>
      </c>
      <c r="E1042" s="2" t="s">
        <v>8</v>
      </c>
      <c r="F1042" s="2" t="s">
        <v>43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9132</v>
      </c>
      <c r="C1043" s="3" t="s">
        <v>24</v>
      </c>
      <c r="D1043" s="3">
        <v>2009</v>
      </c>
      <c r="E1043" s="3" t="s">
        <v>5</v>
      </c>
      <c r="F1043" s="3" t="s">
        <v>102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9133</v>
      </c>
      <c r="C1044" s="2" t="s">
        <v>54</v>
      </c>
      <c r="D1044" s="2">
        <v>1998</v>
      </c>
      <c r="E1044" s="2" t="s">
        <v>2</v>
      </c>
      <c r="F1044" s="2" t="s">
        <v>25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8434</v>
      </c>
      <c r="C1045" s="3" t="s">
        <v>31</v>
      </c>
      <c r="D1045" s="3">
        <v>2007</v>
      </c>
      <c r="E1045" s="3" t="s">
        <v>6</v>
      </c>
      <c r="F1045" s="3" t="s">
        <v>182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9134</v>
      </c>
      <c r="C1046" s="2" t="s">
        <v>16</v>
      </c>
      <c r="D1046" s="2">
        <v>2004</v>
      </c>
      <c r="E1046" s="2" t="s">
        <v>8</v>
      </c>
      <c r="F1046" s="2" t="s">
        <v>61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1040</v>
      </c>
      <c r="C1047" s="3" t="s">
        <v>21</v>
      </c>
      <c r="D1047" s="3">
        <v>2003</v>
      </c>
      <c r="E1047" s="3" t="s">
        <v>3</v>
      </c>
      <c r="F1047" s="3" t="s">
        <v>43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9135</v>
      </c>
      <c r="C1048" s="2" t="s">
        <v>31</v>
      </c>
      <c r="D1048" s="2">
        <v>2006</v>
      </c>
      <c r="E1048" s="2" t="s">
        <v>6</v>
      </c>
      <c r="F1048" s="2" t="s">
        <v>35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1378</v>
      </c>
      <c r="C1049" s="3" t="s">
        <v>18</v>
      </c>
      <c r="D1049" s="3">
        <v>2001</v>
      </c>
      <c r="E1049" s="3" t="s">
        <v>5</v>
      </c>
      <c r="F1049" s="3" t="s">
        <v>49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664</v>
      </c>
      <c r="C1050" s="2" t="s">
        <v>24</v>
      </c>
      <c r="D1050" s="2">
        <v>2009</v>
      </c>
      <c r="E1050" s="2" t="s">
        <v>1</v>
      </c>
      <c r="F1050" s="2" t="s">
        <v>665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1173</v>
      </c>
      <c r="C1051" s="3" t="s">
        <v>84</v>
      </c>
      <c r="D1051" s="3">
        <v>2014</v>
      </c>
      <c r="E1051" s="3" t="s">
        <v>3</v>
      </c>
      <c r="F1051" s="3" t="s">
        <v>32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5873</v>
      </c>
      <c r="C1052" s="2" t="s">
        <v>16</v>
      </c>
      <c r="D1052" s="2">
        <v>2009</v>
      </c>
      <c r="E1052" s="2" t="s">
        <v>1</v>
      </c>
      <c r="F1052" s="2" t="s">
        <v>43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9136</v>
      </c>
      <c r="C1053" s="3" t="s">
        <v>24</v>
      </c>
      <c r="D1053" s="3">
        <v>2008</v>
      </c>
      <c r="E1053" s="3" t="s">
        <v>1</v>
      </c>
      <c r="F1053" s="3" t="s">
        <v>57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9137</v>
      </c>
      <c r="C1054" s="2" t="s">
        <v>31</v>
      </c>
      <c r="D1054" s="2">
        <v>2007</v>
      </c>
      <c r="E1054" s="2" t="s">
        <v>5</v>
      </c>
      <c r="F1054" s="2" t="s">
        <v>35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9138</v>
      </c>
      <c r="C1055" s="3" t="s">
        <v>24</v>
      </c>
      <c r="D1055" s="3">
        <v>2011</v>
      </c>
      <c r="E1055" s="3" t="s">
        <v>2</v>
      </c>
      <c r="F1055" s="3" t="s">
        <v>35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9139</v>
      </c>
      <c r="C1056" s="2" t="s">
        <v>29</v>
      </c>
      <c r="D1056" s="2">
        <v>1993</v>
      </c>
      <c r="E1056" s="2" t="s">
        <v>5</v>
      </c>
      <c r="F1056" s="2" t="s">
        <v>64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9140</v>
      </c>
      <c r="C1057" s="3" t="s">
        <v>31</v>
      </c>
      <c r="D1057" s="3">
        <v>2007</v>
      </c>
      <c r="E1057" s="3" t="s">
        <v>9</v>
      </c>
      <c r="F1057" s="3" t="s">
        <v>66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50</v>
      </c>
      <c r="C1058" s="2" t="s">
        <v>16</v>
      </c>
      <c r="D1058" s="2">
        <v>2006</v>
      </c>
      <c r="E1058" s="2" t="s">
        <v>1</v>
      </c>
      <c r="F1058" s="2" t="s">
        <v>43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9141</v>
      </c>
      <c r="C1059" s="3" t="s">
        <v>16</v>
      </c>
      <c r="D1059" s="3">
        <v>2005</v>
      </c>
      <c r="E1059" s="3" t="s">
        <v>7</v>
      </c>
      <c r="F1059" s="3" t="s">
        <v>39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8919</v>
      </c>
      <c r="C1060" s="2" t="s">
        <v>37</v>
      </c>
      <c r="D1060" s="2">
        <v>2014</v>
      </c>
      <c r="E1060" s="2" t="s">
        <v>1</v>
      </c>
      <c r="F1060" s="2" t="s">
        <v>34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6337</v>
      </c>
      <c r="C1061" s="3" t="s">
        <v>51</v>
      </c>
      <c r="D1061" s="3">
        <v>2008</v>
      </c>
      <c r="E1061" s="3" t="s">
        <v>9</v>
      </c>
      <c r="F1061" s="3" t="s">
        <v>49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720</v>
      </c>
      <c r="C1062" s="2" t="s">
        <v>52</v>
      </c>
      <c r="D1062" s="2">
        <v>2013</v>
      </c>
      <c r="E1062" s="2" t="s">
        <v>9</v>
      </c>
      <c r="F1062" s="2" t="s">
        <v>80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9142</v>
      </c>
      <c r="C1063" s="3" t="s">
        <v>54</v>
      </c>
      <c r="D1063" s="3">
        <v>1999</v>
      </c>
      <c r="E1063" s="3" t="s">
        <v>6</v>
      </c>
      <c r="F1063" s="3" t="s">
        <v>39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223</v>
      </c>
      <c r="C1064" s="2" t="s">
        <v>51</v>
      </c>
      <c r="D1064" s="2">
        <v>2009</v>
      </c>
      <c r="E1064" s="2" t="s">
        <v>4</v>
      </c>
      <c r="F1064" s="2" t="s">
        <v>43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2069</v>
      </c>
      <c r="C1065" s="3" t="s">
        <v>52</v>
      </c>
      <c r="D1065" s="3">
        <v>2015</v>
      </c>
      <c r="E1065" s="3" t="s">
        <v>1</v>
      </c>
      <c r="F1065" s="3" t="s">
        <v>43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9143</v>
      </c>
      <c r="C1066" s="2" t="s">
        <v>128</v>
      </c>
      <c r="D1066" s="2">
        <v>1997</v>
      </c>
      <c r="E1066" s="2" t="s">
        <v>10</v>
      </c>
      <c r="F1066" s="2" t="s">
        <v>49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9144</v>
      </c>
      <c r="C1067" s="3" t="s">
        <v>54</v>
      </c>
      <c r="D1067" s="3">
        <v>1998</v>
      </c>
      <c r="E1067" s="3" t="s">
        <v>10</v>
      </c>
      <c r="F1067" s="3" t="s">
        <v>49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1089</v>
      </c>
      <c r="C1068" s="2" t="s">
        <v>18</v>
      </c>
      <c r="D1068" s="2">
        <v>2001</v>
      </c>
      <c r="E1068" s="2" t="s">
        <v>9</v>
      </c>
      <c r="F1068" s="2" t="s">
        <v>43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1305</v>
      </c>
      <c r="C1069" s="3" t="s">
        <v>52</v>
      </c>
      <c r="D1069" s="3">
        <v>2008</v>
      </c>
      <c r="E1069" s="3" t="s">
        <v>3</v>
      </c>
      <c r="F1069" s="3" t="s">
        <v>43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9145</v>
      </c>
      <c r="C1070" s="2" t="s">
        <v>18</v>
      </c>
      <c r="D1070" s="2">
        <v>2002</v>
      </c>
      <c r="E1070" s="2" t="s">
        <v>4</v>
      </c>
      <c r="F1070" s="2" t="s">
        <v>207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9146</v>
      </c>
      <c r="C1071" s="3" t="s">
        <v>76</v>
      </c>
      <c r="D1071" s="3">
        <v>2010</v>
      </c>
      <c r="E1071" s="3" t="s">
        <v>12</v>
      </c>
      <c r="F1071" s="3" t="s">
        <v>34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6811</v>
      </c>
      <c r="C1072" s="2" t="s">
        <v>131</v>
      </c>
      <c r="D1072" s="2">
        <v>2005</v>
      </c>
      <c r="E1072" s="2" t="s">
        <v>9</v>
      </c>
      <c r="F1072" s="2" t="s">
        <v>73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9147</v>
      </c>
      <c r="C1073" s="3" t="s">
        <v>38</v>
      </c>
      <c r="D1073" s="3">
        <v>2012</v>
      </c>
      <c r="E1073" s="3" t="s">
        <v>9</v>
      </c>
      <c r="F1073" s="3" t="s">
        <v>25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9148</v>
      </c>
      <c r="C1074" s="2" t="s">
        <v>26</v>
      </c>
      <c r="D1074" s="2">
        <v>2007</v>
      </c>
      <c r="E1074" s="2" t="s">
        <v>7</v>
      </c>
      <c r="F1074" s="2" t="s">
        <v>86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5928</v>
      </c>
      <c r="C1075" s="3" t="s">
        <v>16</v>
      </c>
      <c r="D1075" s="3">
        <v>2006</v>
      </c>
      <c r="E1075" s="3" t="s">
        <v>6</v>
      </c>
      <c r="F1075" s="3" t="s">
        <v>881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9149</v>
      </c>
      <c r="C1076" s="2" t="s">
        <v>54</v>
      </c>
      <c r="D1076" s="2">
        <v>1997</v>
      </c>
      <c r="E1076" s="2" t="s">
        <v>1</v>
      </c>
      <c r="F1076" s="2" t="s">
        <v>39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774</v>
      </c>
      <c r="C1077" s="3" t="s">
        <v>52</v>
      </c>
      <c r="D1077" s="3">
        <v>2012</v>
      </c>
      <c r="E1077" s="3" t="s">
        <v>9</v>
      </c>
      <c r="F1077" s="3" t="s">
        <v>102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9150</v>
      </c>
      <c r="C1078" s="2" t="s">
        <v>108</v>
      </c>
      <c r="D1078" s="2">
        <v>1992</v>
      </c>
      <c r="E1078" s="2" t="s">
        <v>5</v>
      </c>
      <c r="F1078" s="2" t="s">
        <v>35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9151</v>
      </c>
      <c r="C1079" s="3" t="s">
        <v>54</v>
      </c>
      <c r="D1079" s="3">
        <v>1997</v>
      </c>
      <c r="E1079" s="3" t="s">
        <v>7</v>
      </c>
      <c r="F1079" s="3" t="s">
        <v>57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9152</v>
      </c>
      <c r="C1080" s="2" t="s">
        <v>76</v>
      </c>
      <c r="D1080" s="2">
        <v>2003</v>
      </c>
      <c r="E1080" s="2" t="s">
        <v>8</v>
      </c>
      <c r="F1080" s="2" t="s">
        <v>43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9153</v>
      </c>
      <c r="C1081" s="3" t="s">
        <v>24</v>
      </c>
      <c r="D1081" s="3">
        <v>2008</v>
      </c>
      <c r="E1081" s="3" t="s">
        <v>9</v>
      </c>
      <c r="F1081" s="3" t="s">
        <v>86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7018</v>
      </c>
      <c r="C1082" s="2" t="s">
        <v>24</v>
      </c>
      <c r="D1082" s="2">
        <v>2007</v>
      </c>
      <c r="E1082" s="2" t="s">
        <v>8</v>
      </c>
      <c r="F1082" s="2" t="s">
        <v>43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9154</v>
      </c>
      <c r="C1083" s="3" t="s">
        <v>18</v>
      </c>
      <c r="D1083" s="3">
        <v>2002</v>
      </c>
      <c r="E1083" s="3" t="s">
        <v>9</v>
      </c>
      <c r="F1083" s="3" t="s">
        <v>35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9155</v>
      </c>
      <c r="C1084" s="2" t="s">
        <v>24</v>
      </c>
      <c r="D1084" s="2">
        <v>2008</v>
      </c>
      <c r="E1084" s="2" t="s">
        <v>1</v>
      </c>
      <c r="F1084" s="2" t="s">
        <v>32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702</v>
      </c>
      <c r="C1085" s="3" t="s">
        <v>16</v>
      </c>
      <c r="D1085" s="3">
        <v>2003</v>
      </c>
      <c r="E1085" s="3" t="s">
        <v>1</v>
      </c>
      <c r="F1085" s="3" t="s">
        <v>43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9156</v>
      </c>
      <c r="C1086" s="2" t="s">
        <v>24</v>
      </c>
      <c r="D1086" s="2">
        <v>2008</v>
      </c>
      <c r="E1086" s="2" t="s">
        <v>1</v>
      </c>
      <c r="F1086" s="2" t="s">
        <v>49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9157</v>
      </c>
      <c r="C1087" s="3" t="s">
        <v>54</v>
      </c>
      <c r="D1087" s="3">
        <v>2000</v>
      </c>
      <c r="E1087" s="3" t="s">
        <v>1</v>
      </c>
      <c r="F1087" s="3" t="s">
        <v>43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193</v>
      </c>
      <c r="C1088" s="2" t="s">
        <v>51</v>
      </c>
      <c r="D1088" s="2">
        <v>2006</v>
      </c>
      <c r="E1088" s="2" t="s">
        <v>10</v>
      </c>
      <c r="F1088" s="2" t="s">
        <v>43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9158</v>
      </c>
      <c r="C1089" s="3" t="s">
        <v>84</v>
      </c>
      <c r="D1089" s="3">
        <v>2013</v>
      </c>
      <c r="E1089" s="3" t="s">
        <v>2</v>
      </c>
      <c r="F1089" s="3" t="s">
        <v>61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2107</v>
      </c>
      <c r="C1090" s="2" t="s">
        <v>21</v>
      </c>
      <c r="D1090" s="2">
        <v>2005</v>
      </c>
      <c r="E1090" s="2" t="s">
        <v>7</v>
      </c>
      <c r="F1090" s="2" t="s">
        <v>25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9159</v>
      </c>
      <c r="C1091" s="3" t="s">
        <v>205</v>
      </c>
      <c r="D1091" s="3">
        <v>1989</v>
      </c>
      <c r="E1091" s="3" t="s">
        <v>2</v>
      </c>
      <c r="F1091" s="3" t="s">
        <v>73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81</v>
      </c>
      <c r="C1092" s="2" t="s">
        <v>54</v>
      </c>
      <c r="D1092" s="2">
        <v>2001</v>
      </c>
      <c r="E1092" s="2" t="s">
        <v>1</v>
      </c>
      <c r="F1092" s="2" t="s">
        <v>25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972</v>
      </c>
      <c r="C1093" s="3" t="s">
        <v>18</v>
      </c>
      <c r="D1093" s="3">
        <v>2001</v>
      </c>
      <c r="E1093" s="3" t="s">
        <v>11</v>
      </c>
      <c r="F1093" s="3" t="s">
        <v>49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9160</v>
      </c>
      <c r="C1094" s="2" t="s">
        <v>76</v>
      </c>
      <c r="D1094" s="2">
        <v>2013</v>
      </c>
      <c r="E1094" s="2" t="s">
        <v>12</v>
      </c>
      <c r="F1094" s="2" t="s">
        <v>25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9161</v>
      </c>
      <c r="C1095" s="3" t="s">
        <v>21</v>
      </c>
      <c r="D1095" s="3">
        <v>2003</v>
      </c>
      <c r="E1095" s="3" t="s">
        <v>3</v>
      </c>
      <c r="F1095" s="3" t="s">
        <v>22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873</v>
      </c>
      <c r="C1096" s="2" t="s">
        <v>16</v>
      </c>
      <c r="D1096" s="2">
        <v>2001</v>
      </c>
      <c r="E1096" s="2" t="s">
        <v>3</v>
      </c>
      <c r="F1096" s="2" t="s">
        <v>58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535</v>
      </c>
      <c r="C1097" s="3" t="s">
        <v>16</v>
      </c>
      <c r="D1097" s="3">
        <v>2003</v>
      </c>
      <c r="E1097" s="3" t="s">
        <v>1</v>
      </c>
      <c r="F1097" s="3" t="s">
        <v>43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9162</v>
      </c>
      <c r="C1098" s="2" t="s">
        <v>16</v>
      </c>
      <c r="D1098" s="2">
        <v>2003</v>
      </c>
      <c r="E1098" s="2" t="s">
        <v>2</v>
      </c>
      <c r="F1098" s="2" t="s">
        <v>49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2027</v>
      </c>
      <c r="C1099" s="3" t="s">
        <v>84</v>
      </c>
      <c r="D1099" s="3">
        <v>2015</v>
      </c>
      <c r="E1099" s="3" t="s">
        <v>9</v>
      </c>
      <c r="F1099" s="3" t="s">
        <v>102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9163</v>
      </c>
      <c r="C1100" s="2" t="s">
        <v>51</v>
      </c>
      <c r="D1100" s="2">
        <v>2007</v>
      </c>
      <c r="E1100" s="2" t="s">
        <v>9</v>
      </c>
      <c r="F1100" s="2" t="s">
        <v>39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9164</v>
      </c>
      <c r="C1101" s="3" t="s">
        <v>1180</v>
      </c>
      <c r="D1101" s="3">
        <v>1992</v>
      </c>
      <c r="E1101" s="3" t="s">
        <v>10</v>
      </c>
      <c r="F1101" s="3" t="s">
        <v>28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9165</v>
      </c>
      <c r="C1102" s="2" t="s">
        <v>16</v>
      </c>
      <c r="D1102" s="2">
        <v>2000</v>
      </c>
      <c r="E1102" s="2" t="s">
        <v>1</v>
      </c>
      <c r="F1102" s="2" t="s">
        <v>43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545</v>
      </c>
      <c r="C1103" s="3" t="s">
        <v>52</v>
      </c>
      <c r="D1103" s="3">
        <v>2012</v>
      </c>
      <c r="E1103" s="3" t="s">
        <v>7</v>
      </c>
      <c r="F1103" s="3" t="s">
        <v>34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254</v>
      </c>
      <c r="C1104" s="2" t="s">
        <v>16</v>
      </c>
      <c r="D1104" s="2">
        <v>2004</v>
      </c>
      <c r="E1104" s="2" t="s">
        <v>1</v>
      </c>
      <c r="F1104" s="2" t="s">
        <v>58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389</v>
      </c>
      <c r="C1105" s="3" t="s">
        <v>52</v>
      </c>
      <c r="D1105" s="3">
        <v>2006</v>
      </c>
      <c r="E1105" s="3" t="s">
        <v>3</v>
      </c>
      <c r="F1105" s="3" t="s">
        <v>43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778</v>
      </c>
      <c r="C1106" s="2" t="s">
        <v>16</v>
      </c>
      <c r="D1106" s="2">
        <v>2002</v>
      </c>
      <c r="E1106" s="2" t="s">
        <v>1</v>
      </c>
      <c r="F1106" s="2" t="s">
        <v>43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9166</v>
      </c>
      <c r="C1107" s="3" t="s">
        <v>16</v>
      </c>
      <c r="D1107" s="3">
        <v>2005</v>
      </c>
      <c r="E1107" s="3" t="s">
        <v>10</v>
      </c>
      <c r="F1107" s="3" t="s">
        <v>100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9167</v>
      </c>
      <c r="C1108" s="2" t="s">
        <v>65</v>
      </c>
      <c r="D1108" s="2">
        <v>1981</v>
      </c>
      <c r="E1108" s="2" t="s">
        <v>5</v>
      </c>
      <c r="F1108" s="2" t="s">
        <v>100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9168</v>
      </c>
      <c r="C1109" s="3" t="s">
        <v>131</v>
      </c>
      <c r="D1109" s="3">
        <v>2004</v>
      </c>
      <c r="E1109" s="3" t="s">
        <v>6</v>
      </c>
      <c r="F1109" s="3" t="s">
        <v>35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9169</v>
      </c>
      <c r="C1110" s="2" t="s">
        <v>29</v>
      </c>
      <c r="D1110" s="2">
        <v>1991</v>
      </c>
      <c r="E1110" s="2" t="s">
        <v>7</v>
      </c>
      <c r="F1110" s="2" t="s">
        <v>35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9170</v>
      </c>
      <c r="C1111" s="3" t="s">
        <v>24</v>
      </c>
      <c r="D1111" s="3">
        <v>2011</v>
      </c>
      <c r="E1111" s="3" t="s">
        <v>6</v>
      </c>
      <c r="F1111" s="3" t="s">
        <v>57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8854</v>
      </c>
      <c r="C1112" s="2" t="s">
        <v>16</v>
      </c>
      <c r="D1112" s="2">
        <v>2004</v>
      </c>
      <c r="E1112" s="2" t="s">
        <v>4</v>
      </c>
      <c r="F1112" s="2" t="s">
        <v>132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9171</v>
      </c>
      <c r="C1113" s="3" t="s">
        <v>52</v>
      </c>
      <c r="D1113" s="3">
        <v>2008</v>
      </c>
      <c r="E1113" s="3" t="s">
        <v>7</v>
      </c>
      <c r="F1113" s="3" t="s">
        <v>43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9172</v>
      </c>
      <c r="C1114" s="2" t="s">
        <v>31</v>
      </c>
      <c r="D1114" s="2">
        <v>2007</v>
      </c>
      <c r="E1114" s="2" t="s">
        <v>4</v>
      </c>
      <c r="F1114" s="2" t="s">
        <v>119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9173</v>
      </c>
      <c r="C1115" s="3" t="s">
        <v>18</v>
      </c>
      <c r="D1115" s="3">
        <v>2004</v>
      </c>
      <c r="E1115" s="3" t="s">
        <v>2</v>
      </c>
      <c r="F1115" s="3" t="s">
        <v>35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853</v>
      </c>
      <c r="C1116" s="2" t="s">
        <v>24</v>
      </c>
      <c r="D1116" s="2">
        <v>2011</v>
      </c>
      <c r="E1116" s="2" t="s">
        <v>9</v>
      </c>
      <c r="F1116" s="2" t="s">
        <v>41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622</v>
      </c>
      <c r="C1117" s="3" t="s">
        <v>65</v>
      </c>
      <c r="D1117" s="3">
        <v>1982</v>
      </c>
      <c r="E1117" s="3" t="s">
        <v>5</v>
      </c>
      <c r="F1117" s="3" t="s">
        <v>100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9174</v>
      </c>
      <c r="C1118" s="2" t="s">
        <v>54</v>
      </c>
      <c r="D1118" s="2">
        <v>1999</v>
      </c>
      <c r="E1118" s="2" t="s">
        <v>7</v>
      </c>
      <c r="F1118" s="2" t="s">
        <v>6016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9175</v>
      </c>
      <c r="C1119" s="3" t="s">
        <v>205</v>
      </c>
      <c r="D1119" s="3">
        <v>1986</v>
      </c>
      <c r="E1119" s="3" t="s">
        <v>9</v>
      </c>
      <c r="F1119" s="3" t="s">
        <v>73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504</v>
      </c>
      <c r="C1120" s="2" t="s">
        <v>16</v>
      </c>
      <c r="D1120" s="2">
        <v>2002</v>
      </c>
      <c r="E1120" s="2" t="s">
        <v>1</v>
      </c>
      <c r="F1120" s="2" t="s">
        <v>43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9176</v>
      </c>
      <c r="C1121" s="3" t="s">
        <v>16</v>
      </c>
      <c r="D1121" s="3">
        <v>2005</v>
      </c>
      <c r="E1121" s="3" t="s">
        <v>1</v>
      </c>
      <c r="F1121" s="3" t="s">
        <v>43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1753</v>
      </c>
      <c r="C1122" s="2" t="s">
        <v>16</v>
      </c>
      <c r="D1122" s="2">
        <v>2004</v>
      </c>
      <c r="E1122" s="2" t="s">
        <v>9</v>
      </c>
      <c r="F1122" s="2" t="s">
        <v>32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9177</v>
      </c>
      <c r="C1123" s="3" t="s">
        <v>52</v>
      </c>
      <c r="D1123" s="3">
        <v>2010</v>
      </c>
      <c r="E1123" s="3" t="s">
        <v>8</v>
      </c>
      <c r="F1123" s="3" t="s">
        <v>22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9178</v>
      </c>
      <c r="C1124" s="2" t="s">
        <v>84</v>
      </c>
      <c r="D1124" s="2">
        <v>2015</v>
      </c>
      <c r="E1124" s="2" t="s">
        <v>11</v>
      </c>
      <c r="F1124" s="2" t="s">
        <v>61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8880</v>
      </c>
      <c r="C1125" s="3" t="s">
        <v>21</v>
      </c>
      <c r="D1125" s="3">
        <v>2004</v>
      </c>
      <c r="E1125" s="3" t="s">
        <v>1</v>
      </c>
      <c r="F1125" s="3" t="s">
        <v>28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7202</v>
      </c>
      <c r="C1126" s="2" t="s">
        <v>52</v>
      </c>
      <c r="D1126" s="2">
        <v>2006</v>
      </c>
      <c r="E1126" s="2" t="s">
        <v>8</v>
      </c>
      <c r="F1126" s="2" t="s">
        <v>22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9179</v>
      </c>
      <c r="C1127" s="3" t="s">
        <v>131</v>
      </c>
      <c r="D1127" s="3">
        <v>2001</v>
      </c>
      <c r="E1127" s="3" t="s">
        <v>12</v>
      </c>
      <c r="F1127" s="3" t="s">
        <v>35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8536</v>
      </c>
      <c r="C1128" s="2" t="s">
        <v>76</v>
      </c>
      <c r="D1128" s="5" t="s">
        <v>127</v>
      </c>
      <c r="E1128" s="2" t="s">
        <v>7</v>
      </c>
      <c r="F1128" s="2" t="s">
        <v>25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3643</v>
      </c>
      <c r="C1129" s="3" t="s">
        <v>51</v>
      </c>
      <c r="D1129" s="3">
        <v>2011</v>
      </c>
      <c r="E1129" s="3" t="s">
        <v>2</v>
      </c>
      <c r="F1129" s="3" t="s">
        <v>28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2064</v>
      </c>
      <c r="C1130" s="2" t="s">
        <v>16</v>
      </c>
      <c r="D1130" s="2">
        <v>2003</v>
      </c>
      <c r="E1130" s="2" t="s">
        <v>1</v>
      </c>
      <c r="F1130" s="2" t="s">
        <v>43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5979</v>
      </c>
      <c r="C1131" s="3" t="s">
        <v>54</v>
      </c>
      <c r="D1131" s="3">
        <v>1999</v>
      </c>
      <c r="E1131" s="3" t="s">
        <v>2</v>
      </c>
      <c r="F1131" s="3" t="s">
        <v>39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8919</v>
      </c>
      <c r="C1132" s="2" t="s">
        <v>52</v>
      </c>
      <c r="D1132" s="2">
        <v>2014</v>
      </c>
      <c r="E1132" s="2" t="s">
        <v>1</v>
      </c>
      <c r="F1132" s="2" t="s">
        <v>34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1360</v>
      </c>
      <c r="C1133" s="3" t="s">
        <v>16</v>
      </c>
      <c r="D1133" s="3">
        <v>2004</v>
      </c>
      <c r="E1133" s="3" t="s">
        <v>1</v>
      </c>
      <c r="F1133" s="3" t="s">
        <v>43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3131</v>
      </c>
      <c r="C1134" s="2" t="s">
        <v>52</v>
      </c>
      <c r="D1134" s="2">
        <v>2010</v>
      </c>
      <c r="E1134" s="2" t="s">
        <v>9</v>
      </c>
      <c r="F1134" s="2" t="s">
        <v>119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8900</v>
      </c>
      <c r="C1135" s="3" t="s">
        <v>51</v>
      </c>
      <c r="D1135" s="4" t="s">
        <v>127</v>
      </c>
      <c r="E1135" s="3" t="s">
        <v>6</v>
      </c>
      <c r="F1135" s="3" t="s">
        <v>43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9180</v>
      </c>
      <c r="C1136" s="2" t="s">
        <v>16</v>
      </c>
      <c r="D1136" s="2">
        <v>2005</v>
      </c>
      <c r="E1136" s="2" t="s">
        <v>1</v>
      </c>
      <c r="F1136" s="2" t="s">
        <v>25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765</v>
      </c>
      <c r="C1137" s="3" t="s">
        <v>52</v>
      </c>
      <c r="D1137" s="3">
        <v>2011</v>
      </c>
      <c r="E1137" s="3" t="s">
        <v>7</v>
      </c>
      <c r="F1137" s="3" t="s">
        <v>253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9181</v>
      </c>
      <c r="C1138" s="2" t="s">
        <v>31</v>
      </c>
      <c r="D1138" s="2">
        <v>2006</v>
      </c>
      <c r="E1138" s="2" t="s">
        <v>1</v>
      </c>
      <c r="F1138" s="2" t="s">
        <v>35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9182</v>
      </c>
      <c r="C1139" s="3" t="s">
        <v>131</v>
      </c>
      <c r="D1139" s="3">
        <v>2003</v>
      </c>
      <c r="E1139" s="3" t="s">
        <v>3</v>
      </c>
      <c r="F1139" s="3" t="s">
        <v>35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486</v>
      </c>
      <c r="C1140" s="2" t="s">
        <v>54</v>
      </c>
      <c r="D1140" s="2">
        <v>1998</v>
      </c>
      <c r="E1140" s="2" t="s">
        <v>3</v>
      </c>
      <c r="F1140" s="2" t="s">
        <v>43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9183</v>
      </c>
      <c r="C1141" s="3" t="s">
        <v>24</v>
      </c>
      <c r="D1141" s="3">
        <v>2006</v>
      </c>
      <c r="E1141" s="3" t="s">
        <v>4</v>
      </c>
      <c r="F1141" s="3" t="s">
        <v>35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339</v>
      </c>
      <c r="C1142" s="2" t="s">
        <v>16</v>
      </c>
      <c r="D1142" s="2">
        <v>2004</v>
      </c>
      <c r="E1142" s="2" t="s">
        <v>1</v>
      </c>
      <c r="F1142" s="2" t="s">
        <v>43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9184</v>
      </c>
      <c r="C1143" s="3" t="s">
        <v>52</v>
      </c>
      <c r="D1143" s="3">
        <v>2013</v>
      </c>
      <c r="E1143" s="3" t="s">
        <v>7</v>
      </c>
      <c r="F1143" s="3" t="s">
        <v>22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8782</v>
      </c>
      <c r="C1144" s="2" t="s">
        <v>108</v>
      </c>
      <c r="D1144" s="2">
        <v>1989</v>
      </c>
      <c r="E1144" s="2" t="s">
        <v>1</v>
      </c>
      <c r="F1144" s="2" t="s">
        <v>35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9185</v>
      </c>
      <c r="C1145" s="3" t="s">
        <v>108</v>
      </c>
      <c r="D1145" s="3">
        <v>1998</v>
      </c>
      <c r="E1145" s="3" t="s">
        <v>12</v>
      </c>
      <c r="F1145" s="3" t="s">
        <v>20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9186</v>
      </c>
      <c r="C1146" s="2" t="s">
        <v>131</v>
      </c>
      <c r="D1146" s="2">
        <v>2005</v>
      </c>
      <c r="E1146" s="2" t="s">
        <v>1</v>
      </c>
      <c r="F1146" s="2" t="s">
        <v>35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9187</v>
      </c>
      <c r="C1147" s="3" t="s">
        <v>16</v>
      </c>
      <c r="D1147" s="3">
        <v>2005</v>
      </c>
      <c r="E1147" s="3" t="s">
        <v>6</v>
      </c>
      <c r="F1147" s="3" t="s">
        <v>39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526</v>
      </c>
      <c r="C1148" s="2" t="s">
        <v>31</v>
      </c>
      <c r="D1148" s="2">
        <v>2007</v>
      </c>
      <c r="E1148" s="2" t="s">
        <v>9</v>
      </c>
      <c r="F1148" s="2" t="s">
        <v>49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8711</v>
      </c>
      <c r="C1149" s="3" t="s">
        <v>37</v>
      </c>
      <c r="D1149" s="3">
        <v>2014</v>
      </c>
      <c r="E1149" s="3" t="s">
        <v>7</v>
      </c>
      <c r="F1149" s="3" t="s">
        <v>32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9188</v>
      </c>
      <c r="C1150" s="2" t="s">
        <v>24</v>
      </c>
      <c r="D1150" s="2">
        <v>2008</v>
      </c>
      <c r="E1150" s="2" t="s">
        <v>8</v>
      </c>
      <c r="F1150" s="2" t="s">
        <v>20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9189</v>
      </c>
      <c r="C1151" s="3" t="s">
        <v>31</v>
      </c>
      <c r="D1151" s="3">
        <v>2011</v>
      </c>
      <c r="E1151" s="3" t="s">
        <v>6</v>
      </c>
      <c r="F1151" s="3" t="s">
        <v>25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9190</v>
      </c>
      <c r="C1152" s="2" t="s">
        <v>16</v>
      </c>
      <c r="D1152" s="2">
        <v>2005</v>
      </c>
      <c r="E1152" s="2" t="s">
        <v>9</v>
      </c>
      <c r="F1152" s="2" t="s">
        <v>34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330</v>
      </c>
      <c r="C1153" s="3" t="s">
        <v>52</v>
      </c>
      <c r="D1153" s="3">
        <v>2008</v>
      </c>
      <c r="E1153" s="3" t="s">
        <v>9</v>
      </c>
      <c r="F1153" s="3" t="s">
        <v>32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9191</v>
      </c>
      <c r="C1154" s="2" t="s">
        <v>128</v>
      </c>
      <c r="D1154" s="2">
        <v>1998</v>
      </c>
      <c r="E1154" s="2" t="s">
        <v>3</v>
      </c>
      <c r="F1154" s="2" t="s">
        <v>1110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9192</v>
      </c>
      <c r="C1155" s="3" t="s">
        <v>65</v>
      </c>
      <c r="D1155" s="3">
        <v>1981</v>
      </c>
      <c r="E1155" s="3" t="s">
        <v>7</v>
      </c>
      <c r="F1155" s="3" t="s">
        <v>25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9193</v>
      </c>
      <c r="C1156" s="2" t="s">
        <v>54</v>
      </c>
      <c r="D1156" s="2">
        <v>1999</v>
      </c>
      <c r="E1156" s="2" t="s">
        <v>9</v>
      </c>
      <c r="F1156" s="2" t="s">
        <v>20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9194</v>
      </c>
      <c r="C1157" s="3" t="s">
        <v>31</v>
      </c>
      <c r="D1157" s="3">
        <v>2008</v>
      </c>
      <c r="E1157" s="3" t="s">
        <v>4</v>
      </c>
      <c r="F1157" s="3" t="s">
        <v>119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9195</v>
      </c>
      <c r="C1158" s="2" t="s">
        <v>84</v>
      </c>
      <c r="D1158" s="2">
        <v>2016</v>
      </c>
      <c r="E1158" s="2" t="s">
        <v>9</v>
      </c>
      <c r="F1158" s="2" t="s">
        <v>9196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8822</v>
      </c>
      <c r="C1159" s="3" t="s">
        <v>131</v>
      </c>
      <c r="D1159" s="3">
        <v>2003</v>
      </c>
      <c r="E1159" s="3" t="s">
        <v>2</v>
      </c>
      <c r="F1159" s="3" t="s">
        <v>28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9197</v>
      </c>
      <c r="C1160" s="2" t="s">
        <v>16</v>
      </c>
      <c r="D1160" s="2">
        <v>2004</v>
      </c>
      <c r="E1160" s="2" t="s">
        <v>1</v>
      </c>
      <c r="F1160" s="2" t="s">
        <v>571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9198</v>
      </c>
      <c r="C1161" s="3" t="s">
        <v>76</v>
      </c>
      <c r="D1161" s="3">
        <v>1996</v>
      </c>
      <c r="E1161" s="3" t="s">
        <v>4</v>
      </c>
      <c r="F1161" s="3" t="s">
        <v>25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8586</v>
      </c>
      <c r="C1162" s="2" t="s">
        <v>131</v>
      </c>
      <c r="D1162" s="2">
        <v>2006</v>
      </c>
      <c r="E1162" s="2" t="s">
        <v>9</v>
      </c>
      <c r="F1162" s="2" t="s">
        <v>35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9199</v>
      </c>
      <c r="C1163" s="3" t="s">
        <v>54</v>
      </c>
      <c r="D1163" s="3">
        <v>1996</v>
      </c>
      <c r="E1163" s="3" t="s">
        <v>10</v>
      </c>
      <c r="F1163" s="3" t="s">
        <v>39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4101</v>
      </c>
      <c r="C1164" s="2" t="s">
        <v>51</v>
      </c>
      <c r="D1164" s="2">
        <v>2008</v>
      </c>
      <c r="E1164" s="2" t="s">
        <v>9</v>
      </c>
      <c r="F1164" s="2" t="s">
        <v>73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8938</v>
      </c>
      <c r="C1165" s="3" t="s">
        <v>65</v>
      </c>
      <c r="D1165" s="3">
        <v>1982</v>
      </c>
      <c r="E1165" s="3" t="s">
        <v>2</v>
      </c>
      <c r="F1165" s="3" t="s">
        <v>100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8467</v>
      </c>
      <c r="C1166" s="2" t="s">
        <v>51</v>
      </c>
      <c r="D1166" s="2">
        <v>2007</v>
      </c>
      <c r="E1166" s="2" t="s">
        <v>1</v>
      </c>
      <c r="F1166" s="2" t="s">
        <v>20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9200</v>
      </c>
      <c r="C1167" s="3" t="s">
        <v>52</v>
      </c>
      <c r="D1167" s="3">
        <v>2008</v>
      </c>
      <c r="E1167" s="3" t="s">
        <v>10</v>
      </c>
      <c r="F1167" s="3" t="s">
        <v>32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7200</v>
      </c>
      <c r="C1168" s="2" t="s">
        <v>52</v>
      </c>
      <c r="D1168" s="2">
        <v>2010</v>
      </c>
      <c r="E1168" s="2" t="s">
        <v>9</v>
      </c>
      <c r="F1168" s="2" t="s">
        <v>102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189</v>
      </c>
      <c r="C1169" s="3" t="s">
        <v>54</v>
      </c>
      <c r="D1169" s="3">
        <v>1999</v>
      </c>
      <c r="E1169" s="3" t="s">
        <v>3</v>
      </c>
      <c r="F1169" s="3" t="s">
        <v>43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258</v>
      </c>
      <c r="C1170" s="2" t="s">
        <v>84</v>
      </c>
      <c r="D1170" s="2">
        <v>2014</v>
      </c>
      <c r="E1170" s="2" t="s">
        <v>7</v>
      </c>
      <c r="F1170" s="2" t="s">
        <v>253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9201</v>
      </c>
      <c r="C1171" s="3" t="s">
        <v>24</v>
      </c>
      <c r="D1171" s="3">
        <v>2008</v>
      </c>
      <c r="E1171" s="3" t="s">
        <v>1</v>
      </c>
      <c r="F1171" s="3" t="s">
        <v>34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9202</v>
      </c>
      <c r="C1172" s="2" t="s">
        <v>31</v>
      </c>
      <c r="D1172" s="2">
        <v>2008</v>
      </c>
      <c r="E1172" s="2" t="s">
        <v>6</v>
      </c>
      <c r="F1172" s="2" t="s">
        <v>25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9203</v>
      </c>
      <c r="C1173" s="3" t="s">
        <v>31</v>
      </c>
      <c r="D1173" s="3">
        <v>2008</v>
      </c>
      <c r="E1173" s="3" t="s">
        <v>8</v>
      </c>
      <c r="F1173" s="3" t="s">
        <v>43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9204</v>
      </c>
      <c r="C1174" s="2" t="s">
        <v>54</v>
      </c>
      <c r="D1174" s="2">
        <v>2000</v>
      </c>
      <c r="E1174" s="2" t="s">
        <v>6</v>
      </c>
      <c r="F1174" s="2" t="s">
        <v>39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1019</v>
      </c>
      <c r="C1175" s="3" t="s">
        <v>52</v>
      </c>
      <c r="D1175" s="3">
        <v>2012</v>
      </c>
      <c r="E1175" s="3" t="s">
        <v>3</v>
      </c>
      <c r="F1175" s="3" t="s">
        <v>43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9205</v>
      </c>
      <c r="C1176" s="2" t="s">
        <v>24</v>
      </c>
      <c r="D1176" s="2">
        <v>2009</v>
      </c>
      <c r="E1176" s="2" t="s">
        <v>6</v>
      </c>
      <c r="F1176" s="2" t="s">
        <v>25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9206</v>
      </c>
      <c r="C1177" s="3" t="s">
        <v>31</v>
      </c>
      <c r="D1177" s="3">
        <v>2008</v>
      </c>
      <c r="E1177" s="3" t="s">
        <v>6</v>
      </c>
      <c r="F1177" s="3" t="s">
        <v>41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9207</v>
      </c>
      <c r="C1178" s="2" t="s">
        <v>70</v>
      </c>
      <c r="D1178" s="2">
        <v>2012</v>
      </c>
      <c r="E1178" s="2" t="s">
        <v>9</v>
      </c>
      <c r="F1178" s="2" t="s">
        <v>119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9208</v>
      </c>
      <c r="C1179" s="3" t="s">
        <v>31</v>
      </c>
      <c r="D1179" s="3">
        <v>2007</v>
      </c>
      <c r="E1179" s="3" t="s">
        <v>9</v>
      </c>
      <c r="F1179" s="3" t="s">
        <v>41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9209</v>
      </c>
      <c r="C1180" s="2" t="s">
        <v>31</v>
      </c>
      <c r="D1180" s="2">
        <v>2009</v>
      </c>
      <c r="E1180" s="2" t="s">
        <v>4</v>
      </c>
      <c r="F1180" s="2" t="s">
        <v>35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9210</v>
      </c>
      <c r="C1181" s="3" t="s">
        <v>18</v>
      </c>
      <c r="D1181" s="3">
        <v>2002</v>
      </c>
      <c r="E1181" s="3" t="s">
        <v>2</v>
      </c>
      <c r="F1181" s="3" t="s">
        <v>17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229</v>
      </c>
      <c r="C1182" s="2" t="s">
        <v>16</v>
      </c>
      <c r="D1182" s="2">
        <v>2009</v>
      </c>
      <c r="E1182" s="2" t="s">
        <v>1</v>
      </c>
      <c r="F1182" s="2" t="s">
        <v>20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9211</v>
      </c>
      <c r="C1183" s="3" t="s">
        <v>16</v>
      </c>
      <c r="D1183" s="3">
        <v>2001</v>
      </c>
      <c r="E1183" s="3" t="s">
        <v>1</v>
      </c>
      <c r="F1183" s="3" t="s">
        <v>43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4665</v>
      </c>
      <c r="C1184" s="2" t="s">
        <v>16</v>
      </c>
      <c r="D1184" s="2">
        <v>2002</v>
      </c>
      <c r="E1184" s="2" t="s">
        <v>7</v>
      </c>
      <c r="F1184" s="2" t="s">
        <v>565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9212</v>
      </c>
      <c r="C1185" s="3" t="s">
        <v>131</v>
      </c>
      <c r="D1185" s="3">
        <v>2005</v>
      </c>
      <c r="E1185" s="3" t="s">
        <v>6</v>
      </c>
      <c r="F1185" s="3" t="s">
        <v>35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989</v>
      </c>
      <c r="C1186" s="2" t="s">
        <v>51</v>
      </c>
      <c r="D1186" s="2">
        <v>2012</v>
      </c>
      <c r="E1186" s="2" t="s">
        <v>1</v>
      </c>
      <c r="F1186" s="2" t="s">
        <v>20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8254</v>
      </c>
      <c r="C1187" s="3" t="s">
        <v>16</v>
      </c>
      <c r="D1187" s="3">
        <v>2000</v>
      </c>
      <c r="E1187" s="3" t="s">
        <v>3</v>
      </c>
      <c r="F1187" s="3" t="s">
        <v>34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193</v>
      </c>
      <c r="C1188" s="2" t="s">
        <v>16</v>
      </c>
      <c r="D1188" s="2">
        <v>2006</v>
      </c>
      <c r="E1188" s="2" t="s">
        <v>10</v>
      </c>
      <c r="F1188" s="2" t="s">
        <v>43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9213</v>
      </c>
      <c r="C1189" s="3" t="s">
        <v>205</v>
      </c>
      <c r="D1189" s="3">
        <v>1988</v>
      </c>
      <c r="E1189" s="3" t="s">
        <v>2</v>
      </c>
      <c r="F1189" s="3" t="s">
        <v>35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9214</v>
      </c>
      <c r="C1190" s="2" t="s">
        <v>54</v>
      </c>
      <c r="D1190" s="2">
        <v>1995</v>
      </c>
      <c r="E1190" s="2" t="s">
        <v>9</v>
      </c>
      <c r="F1190" s="2" t="s">
        <v>39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822</v>
      </c>
      <c r="C1191" s="3" t="s">
        <v>84</v>
      </c>
      <c r="D1191" s="3">
        <v>2016</v>
      </c>
      <c r="E1191" s="3" t="s">
        <v>4</v>
      </c>
      <c r="F1191" s="3" t="s">
        <v>57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9215</v>
      </c>
      <c r="C1192" s="2" t="s">
        <v>29</v>
      </c>
      <c r="D1192" s="2">
        <v>1990</v>
      </c>
      <c r="E1192" s="2" t="s">
        <v>9</v>
      </c>
      <c r="F1192" s="2" t="s">
        <v>73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9216</v>
      </c>
      <c r="C1193" s="3" t="s">
        <v>108</v>
      </c>
      <c r="D1193" s="3">
        <v>2001</v>
      </c>
      <c r="E1193" s="3" t="s">
        <v>4</v>
      </c>
      <c r="F1193" s="3" t="s">
        <v>132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9217</v>
      </c>
      <c r="C1194" s="2" t="s">
        <v>18</v>
      </c>
      <c r="D1194" s="2">
        <v>2003</v>
      </c>
      <c r="E1194" s="2" t="s">
        <v>6</v>
      </c>
      <c r="F1194" s="2" t="s">
        <v>35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318</v>
      </c>
      <c r="C1195" s="3" t="s">
        <v>84</v>
      </c>
      <c r="D1195" s="3">
        <v>2013</v>
      </c>
      <c r="E1195" s="3" t="s">
        <v>9</v>
      </c>
      <c r="F1195" s="3" t="s">
        <v>102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674</v>
      </c>
      <c r="C1196" s="2" t="s">
        <v>52</v>
      </c>
      <c r="D1196" s="2">
        <v>2010</v>
      </c>
      <c r="E1196" s="2" t="s">
        <v>9</v>
      </c>
      <c r="F1196" s="2" t="s">
        <v>34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252</v>
      </c>
      <c r="C1197" s="3" t="s">
        <v>51</v>
      </c>
      <c r="D1197" s="3">
        <v>2012</v>
      </c>
      <c r="E1197" s="3" t="s">
        <v>9</v>
      </c>
      <c r="F1197" s="3" t="s">
        <v>253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6271</v>
      </c>
      <c r="C1198" s="2" t="s">
        <v>16</v>
      </c>
      <c r="D1198" s="2">
        <v>2002</v>
      </c>
      <c r="E1198" s="2" t="s">
        <v>3</v>
      </c>
      <c r="F1198" s="2" t="s">
        <v>100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5500</v>
      </c>
      <c r="C1199" s="3" t="s">
        <v>21</v>
      </c>
      <c r="D1199" s="3">
        <v>2003</v>
      </c>
      <c r="E1199" s="3" t="s">
        <v>7</v>
      </c>
      <c r="F1199" s="3" t="s">
        <v>32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9218</v>
      </c>
      <c r="C1200" s="2" t="s">
        <v>24</v>
      </c>
      <c r="D1200" s="2">
        <v>2008</v>
      </c>
      <c r="E1200" s="2" t="s">
        <v>1</v>
      </c>
      <c r="F1200" s="2" t="s">
        <v>100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1266</v>
      </c>
      <c r="C1201" s="3" t="s">
        <v>51</v>
      </c>
      <c r="D1201" s="3">
        <v>2010</v>
      </c>
      <c r="E1201" s="3" t="s">
        <v>7</v>
      </c>
      <c r="F1201" s="3" t="s">
        <v>34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9219</v>
      </c>
      <c r="C1202" s="2" t="s">
        <v>128</v>
      </c>
      <c r="D1202" s="2">
        <v>2000</v>
      </c>
      <c r="E1202" s="2" t="s">
        <v>9</v>
      </c>
      <c r="F1202" s="2" t="s">
        <v>43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9220</v>
      </c>
      <c r="C1203" s="3" t="s">
        <v>54</v>
      </c>
      <c r="D1203" s="3">
        <v>2001</v>
      </c>
      <c r="E1203" s="3" t="s">
        <v>9</v>
      </c>
      <c r="F1203" s="3" t="s">
        <v>25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454</v>
      </c>
      <c r="C1204" s="2" t="s">
        <v>37</v>
      </c>
      <c r="D1204" s="2">
        <v>2014</v>
      </c>
      <c r="E1204" s="2" t="s">
        <v>9</v>
      </c>
      <c r="F1204" s="2" t="s">
        <v>32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1309</v>
      </c>
      <c r="C1205" s="3" t="s">
        <v>51</v>
      </c>
      <c r="D1205" s="3">
        <v>2010</v>
      </c>
      <c r="E1205" s="3" t="s">
        <v>9</v>
      </c>
      <c r="F1205" s="3" t="s">
        <v>86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9221</v>
      </c>
      <c r="C1206" s="2" t="s">
        <v>51</v>
      </c>
      <c r="D1206" s="2">
        <v>2011</v>
      </c>
      <c r="E1206" s="2" t="s">
        <v>4</v>
      </c>
      <c r="F1206" s="2" t="s">
        <v>57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9222</v>
      </c>
      <c r="C1207" s="3" t="s">
        <v>76</v>
      </c>
      <c r="D1207" s="3">
        <v>1999</v>
      </c>
      <c r="E1207" s="3" t="s">
        <v>12</v>
      </c>
      <c r="F1207" s="3" t="s">
        <v>9223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9224</v>
      </c>
      <c r="C1208" s="2" t="s">
        <v>31</v>
      </c>
      <c r="D1208" s="2">
        <v>2011</v>
      </c>
      <c r="E1208" s="2" t="s">
        <v>12</v>
      </c>
      <c r="F1208" s="2" t="s">
        <v>102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9225</v>
      </c>
      <c r="C1209" s="3" t="s">
        <v>165</v>
      </c>
      <c r="D1209" s="3">
        <v>2015</v>
      </c>
      <c r="E1209" s="3" t="s">
        <v>6</v>
      </c>
      <c r="F1209" s="3" t="s">
        <v>35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9226</v>
      </c>
      <c r="C1210" s="2" t="s">
        <v>37</v>
      </c>
      <c r="D1210" s="2">
        <v>2013</v>
      </c>
      <c r="E1210" s="2" t="s">
        <v>9</v>
      </c>
      <c r="F1210" s="2" t="s">
        <v>22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9227</v>
      </c>
      <c r="C1211" s="3" t="s">
        <v>24</v>
      </c>
      <c r="D1211" s="3">
        <v>2007</v>
      </c>
      <c r="E1211" s="3" t="s">
        <v>9</v>
      </c>
      <c r="F1211" s="3" t="s">
        <v>73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9228</v>
      </c>
      <c r="C1212" s="2" t="s">
        <v>70</v>
      </c>
      <c r="D1212" s="2">
        <v>2015</v>
      </c>
      <c r="E1212" s="2" t="s">
        <v>4</v>
      </c>
      <c r="F1212" s="2" t="s">
        <v>35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9229</v>
      </c>
      <c r="C1213" s="3" t="s">
        <v>16</v>
      </c>
      <c r="D1213" s="3">
        <v>2000</v>
      </c>
      <c r="E1213" s="3" t="s">
        <v>4</v>
      </c>
      <c r="F1213" s="3" t="s">
        <v>39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9230</v>
      </c>
      <c r="C1214" s="2" t="s">
        <v>76</v>
      </c>
      <c r="D1214" s="2">
        <v>2003</v>
      </c>
      <c r="E1214" s="2" t="s">
        <v>12</v>
      </c>
      <c r="F1214" s="2" t="s">
        <v>25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884</v>
      </c>
      <c r="C1215" s="3" t="s">
        <v>52</v>
      </c>
      <c r="D1215" s="3">
        <v>2006</v>
      </c>
      <c r="E1215" s="3" t="s">
        <v>7</v>
      </c>
      <c r="F1215" s="3" t="s">
        <v>32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9231</v>
      </c>
      <c r="C1216" s="2" t="s">
        <v>31</v>
      </c>
      <c r="D1216" s="2">
        <v>2008</v>
      </c>
      <c r="E1216" s="2" t="s">
        <v>11</v>
      </c>
      <c r="F1216" s="2" t="s">
        <v>41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918</v>
      </c>
      <c r="C1217" s="3" t="s">
        <v>16</v>
      </c>
      <c r="D1217" s="3">
        <v>2005</v>
      </c>
      <c r="E1217" s="3" t="s">
        <v>1</v>
      </c>
      <c r="F1217" s="3" t="s">
        <v>43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9232</v>
      </c>
      <c r="C1218" s="2" t="s">
        <v>54</v>
      </c>
      <c r="D1218" s="2">
        <v>1996</v>
      </c>
      <c r="E1218" s="2" t="s">
        <v>7</v>
      </c>
      <c r="F1218" s="2" t="s">
        <v>327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550</v>
      </c>
      <c r="C1219" s="3" t="s">
        <v>76</v>
      </c>
      <c r="D1219" s="3">
        <v>2012</v>
      </c>
      <c r="E1219" s="3" t="s">
        <v>7</v>
      </c>
      <c r="F1219" s="3" t="s">
        <v>25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9233</v>
      </c>
      <c r="C1220" s="2" t="s">
        <v>51</v>
      </c>
      <c r="D1220" s="2">
        <v>2009</v>
      </c>
      <c r="E1220" s="2" t="s">
        <v>10</v>
      </c>
      <c r="F1220" s="2" t="s">
        <v>43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9203</v>
      </c>
      <c r="C1221" s="3" t="s">
        <v>24</v>
      </c>
      <c r="D1221" s="3">
        <v>2008</v>
      </c>
      <c r="E1221" s="3" t="s">
        <v>8</v>
      </c>
      <c r="F1221" s="3" t="s">
        <v>43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9234</v>
      </c>
      <c r="C1222" s="2" t="s">
        <v>31</v>
      </c>
      <c r="D1222" s="2">
        <v>2007</v>
      </c>
      <c r="E1222" s="2" t="s">
        <v>9</v>
      </c>
      <c r="F1222" s="2" t="s">
        <v>43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94</v>
      </c>
      <c r="C1223" s="3" t="s">
        <v>29</v>
      </c>
      <c r="D1223" s="3">
        <v>1994</v>
      </c>
      <c r="E1223" s="3" t="s">
        <v>10</v>
      </c>
      <c r="F1223" s="3" t="s">
        <v>96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9235</v>
      </c>
      <c r="C1224" s="2" t="s">
        <v>54</v>
      </c>
      <c r="D1224" s="2">
        <v>1998</v>
      </c>
      <c r="E1224" s="2" t="s">
        <v>1</v>
      </c>
      <c r="F1224" s="2" t="s">
        <v>353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9236</v>
      </c>
      <c r="C1225" s="3" t="s">
        <v>24</v>
      </c>
      <c r="D1225" s="3">
        <v>2009</v>
      </c>
      <c r="E1225" s="3" t="s">
        <v>7</v>
      </c>
      <c r="F1225" s="3" t="s">
        <v>25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749</v>
      </c>
      <c r="C1226" s="2" t="s">
        <v>37</v>
      </c>
      <c r="D1226" s="2">
        <v>2016</v>
      </c>
      <c r="E1226" s="2" t="s">
        <v>1</v>
      </c>
      <c r="F1226" s="2" t="s">
        <v>43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9237</v>
      </c>
      <c r="C1227" s="3" t="s">
        <v>131</v>
      </c>
      <c r="D1227" s="3">
        <v>2003</v>
      </c>
      <c r="E1227" s="3" t="s">
        <v>1</v>
      </c>
      <c r="F1227" s="3" t="s">
        <v>35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9238</v>
      </c>
      <c r="C1228" s="2" t="s">
        <v>54</v>
      </c>
      <c r="D1228" s="2">
        <v>1997</v>
      </c>
      <c r="E1228" s="2" t="s">
        <v>1</v>
      </c>
      <c r="F1228" s="2" t="s">
        <v>43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9239</v>
      </c>
      <c r="C1229" s="3" t="s">
        <v>165</v>
      </c>
      <c r="D1229" s="3">
        <v>2014</v>
      </c>
      <c r="E1229" s="3" t="s">
        <v>2</v>
      </c>
      <c r="F1229" s="3" t="s">
        <v>35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930</v>
      </c>
      <c r="C1230" s="2" t="s">
        <v>52</v>
      </c>
      <c r="D1230" s="2">
        <v>2011</v>
      </c>
      <c r="E1230" s="2" t="s">
        <v>7</v>
      </c>
      <c r="F1230" s="2" t="s">
        <v>43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9240</v>
      </c>
      <c r="C1231" s="3" t="s">
        <v>26</v>
      </c>
      <c r="D1231" s="3">
        <v>2007</v>
      </c>
      <c r="E1231" s="3" t="s">
        <v>3</v>
      </c>
      <c r="F1231" s="3" t="s">
        <v>28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9241</v>
      </c>
      <c r="C1232" s="2" t="s">
        <v>54</v>
      </c>
      <c r="D1232" s="2">
        <v>1997</v>
      </c>
      <c r="E1232" s="2" t="s">
        <v>10</v>
      </c>
      <c r="F1232" s="2" t="s">
        <v>43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9242</v>
      </c>
      <c r="C1233" s="3" t="s">
        <v>16</v>
      </c>
      <c r="D1233" s="3">
        <v>2002</v>
      </c>
      <c r="E1233" s="3" t="s">
        <v>1</v>
      </c>
      <c r="F1233" s="3" t="s">
        <v>43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9243</v>
      </c>
      <c r="C1234" s="2" t="s">
        <v>54</v>
      </c>
      <c r="D1234" s="2">
        <v>1996</v>
      </c>
      <c r="E1234" s="2" t="s">
        <v>3</v>
      </c>
      <c r="F1234" s="2" t="s">
        <v>43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9244</v>
      </c>
      <c r="C1235" s="3" t="s">
        <v>205</v>
      </c>
      <c r="D1235" s="3">
        <v>1984</v>
      </c>
      <c r="E1235" s="3" t="s">
        <v>3</v>
      </c>
      <c r="F1235" s="3" t="s">
        <v>35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9245</v>
      </c>
      <c r="C1236" s="2" t="s">
        <v>205</v>
      </c>
      <c r="D1236" s="2">
        <v>1984</v>
      </c>
      <c r="E1236" s="2" t="s">
        <v>7</v>
      </c>
      <c r="F1236" s="2" t="s">
        <v>57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9246</v>
      </c>
      <c r="C1237" s="3" t="s">
        <v>54</v>
      </c>
      <c r="D1237" s="3">
        <v>1998</v>
      </c>
      <c r="E1237" s="3" t="s">
        <v>3</v>
      </c>
      <c r="F1237" s="3" t="s">
        <v>43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495</v>
      </c>
      <c r="C1238" s="2" t="s">
        <v>54</v>
      </c>
      <c r="D1238" s="2">
        <v>1998</v>
      </c>
      <c r="E1238" s="2" t="s">
        <v>1</v>
      </c>
      <c r="F1238" s="2" t="s">
        <v>43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674</v>
      </c>
      <c r="C1239" s="3" t="s">
        <v>51</v>
      </c>
      <c r="D1239" s="3">
        <v>2010</v>
      </c>
      <c r="E1239" s="3" t="s">
        <v>9</v>
      </c>
      <c r="F1239" s="3" t="s">
        <v>34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8865</v>
      </c>
      <c r="C1240" s="2" t="s">
        <v>51</v>
      </c>
      <c r="D1240" s="2">
        <v>2006</v>
      </c>
      <c r="E1240" s="2" t="s">
        <v>7</v>
      </c>
      <c r="F1240" s="2" t="s">
        <v>25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9247</v>
      </c>
      <c r="C1241" s="3" t="s">
        <v>131</v>
      </c>
      <c r="D1241" s="3">
        <v>2002</v>
      </c>
      <c r="E1241" s="3" t="s">
        <v>5</v>
      </c>
      <c r="F1241" s="3" t="s">
        <v>100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324</v>
      </c>
      <c r="C1242" s="2" t="s">
        <v>16</v>
      </c>
      <c r="D1242" s="2">
        <v>2002</v>
      </c>
      <c r="E1242" s="2" t="s">
        <v>9</v>
      </c>
      <c r="F1242" s="2" t="s">
        <v>57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9015</v>
      </c>
      <c r="C1243" s="3" t="s">
        <v>37</v>
      </c>
      <c r="D1243" s="3">
        <v>2014</v>
      </c>
      <c r="E1243" s="3" t="s">
        <v>1</v>
      </c>
      <c r="F1243" s="3" t="s">
        <v>43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9248</v>
      </c>
      <c r="C1244" s="2" t="s">
        <v>24</v>
      </c>
      <c r="D1244" s="2">
        <v>2010</v>
      </c>
      <c r="E1244" s="2" t="s">
        <v>3</v>
      </c>
      <c r="F1244" s="2" t="s">
        <v>28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698</v>
      </c>
      <c r="C1245" s="3" t="s">
        <v>52</v>
      </c>
      <c r="D1245" s="3">
        <v>2011</v>
      </c>
      <c r="E1245" s="3" t="s">
        <v>9</v>
      </c>
      <c r="F1245" s="3" t="s">
        <v>86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2896</v>
      </c>
      <c r="C1246" s="2" t="s">
        <v>76</v>
      </c>
      <c r="D1246" s="2">
        <v>2011</v>
      </c>
      <c r="E1246" s="2" t="s">
        <v>1</v>
      </c>
      <c r="F1246" s="2" t="s">
        <v>28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9249</v>
      </c>
      <c r="C1247" s="3" t="s">
        <v>70</v>
      </c>
      <c r="D1247" s="3">
        <v>2013</v>
      </c>
      <c r="E1247" s="3" t="s">
        <v>4</v>
      </c>
      <c r="F1247" s="3" t="s">
        <v>567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9250</v>
      </c>
      <c r="C1248" s="2" t="s">
        <v>205</v>
      </c>
      <c r="D1248" s="2">
        <v>1988</v>
      </c>
      <c r="E1248" s="2" t="s">
        <v>9</v>
      </c>
      <c r="F1248" s="2" t="s">
        <v>73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9251</v>
      </c>
      <c r="C1249" s="3" t="s">
        <v>54</v>
      </c>
      <c r="D1249" s="3">
        <v>2001</v>
      </c>
      <c r="E1249" s="3" t="s">
        <v>10</v>
      </c>
      <c r="F1249" s="3" t="s">
        <v>43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9252</v>
      </c>
      <c r="C1250" s="2" t="s">
        <v>54</v>
      </c>
      <c r="D1250" s="2">
        <v>1997</v>
      </c>
      <c r="E1250" s="2" t="s">
        <v>1</v>
      </c>
      <c r="F1250" s="2" t="s">
        <v>43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9234</v>
      </c>
      <c r="C1251" s="3" t="s">
        <v>16</v>
      </c>
      <c r="D1251" s="3">
        <v>2007</v>
      </c>
      <c r="E1251" s="3" t="s">
        <v>9</v>
      </c>
      <c r="F1251" s="3" t="s">
        <v>43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548</v>
      </c>
      <c r="C1252" s="2" t="s">
        <v>54</v>
      </c>
      <c r="D1252" s="2">
        <v>1997</v>
      </c>
      <c r="E1252" s="2" t="s">
        <v>6</v>
      </c>
      <c r="F1252" s="2" t="s">
        <v>612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9007</v>
      </c>
      <c r="C1253" s="3" t="s">
        <v>131</v>
      </c>
      <c r="D1253" s="3">
        <v>2003</v>
      </c>
      <c r="E1253" s="3" t="s">
        <v>10</v>
      </c>
      <c r="F1253" s="3" t="s">
        <v>57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9253</v>
      </c>
      <c r="C1254" s="2" t="s">
        <v>51</v>
      </c>
      <c r="D1254" s="2">
        <v>2011</v>
      </c>
      <c r="E1254" s="2" t="s">
        <v>7</v>
      </c>
      <c r="F1254" s="2" t="s">
        <v>39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9254</v>
      </c>
      <c r="C1255" s="3" t="s">
        <v>16</v>
      </c>
      <c r="D1255" s="3">
        <v>2000</v>
      </c>
      <c r="E1255" s="3" t="s">
        <v>3</v>
      </c>
      <c r="F1255" s="3" t="s">
        <v>248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9255</v>
      </c>
      <c r="C1256" s="2" t="s">
        <v>76</v>
      </c>
      <c r="D1256" s="2">
        <v>2010</v>
      </c>
      <c r="E1256" s="2" t="s">
        <v>4</v>
      </c>
      <c r="F1256" s="2" t="s">
        <v>119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9256</v>
      </c>
      <c r="C1257" s="3" t="s">
        <v>54</v>
      </c>
      <c r="D1257" s="3">
        <v>1998</v>
      </c>
      <c r="E1257" s="3" t="s">
        <v>1</v>
      </c>
      <c r="F1257" s="3" t="s">
        <v>58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3270</v>
      </c>
      <c r="C1258" s="2" t="s">
        <v>16</v>
      </c>
      <c r="D1258" s="2">
        <v>2002</v>
      </c>
      <c r="E1258" s="2" t="s">
        <v>7</v>
      </c>
      <c r="F1258" s="2" t="s">
        <v>49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9257</v>
      </c>
      <c r="C1259" s="3" t="s">
        <v>31</v>
      </c>
      <c r="D1259" s="3">
        <v>2010</v>
      </c>
      <c r="E1259" s="3" t="s">
        <v>5</v>
      </c>
      <c r="F1259" s="3" t="s">
        <v>102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9157</v>
      </c>
      <c r="C1260" s="2" t="s">
        <v>16</v>
      </c>
      <c r="D1260" s="2">
        <v>2000</v>
      </c>
      <c r="E1260" s="2" t="s">
        <v>1</v>
      </c>
      <c r="F1260" s="2" t="s">
        <v>43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9258</v>
      </c>
      <c r="C1261" s="3" t="s">
        <v>128</v>
      </c>
      <c r="D1261" s="3">
        <v>2000</v>
      </c>
      <c r="E1261" s="3" t="s">
        <v>10</v>
      </c>
      <c r="F1261" s="3" t="s">
        <v>49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9259</v>
      </c>
      <c r="C1262" s="2" t="s">
        <v>205</v>
      </c>
      <c r="D1262" s="2">
        <v>1985</v>
      </c>
      <c r="E1262" s="2" t="s">
        <v>2</v>
      </c>
      <c r="F1262" s="2" t="s">
        <v>35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9260</v>
      </c>
      <c r="C1263" s="3" t="s">
        <v>2720</v>
      </c>
      <c r="D1263" s="3">
        <v>1993</v>
      </c>
      <c r="E1263" s="3" t="s">
        <v>2</v>
      </c>
      <c r="F1263" s="3" t="s">
        <v>28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9261</v>
      </c>
      <c r="C1264" s="2" t="s">
        <v>205</v>
      </c>
      <c r="D1264" s="2">
        <v>1986</v>
      </c>
      <c r="E1264" s="2" t="s">
        <v>2</v>
      </c>
      <c r="F1264" s="2" t="s">
        <v>166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2914</v>
      </c>
      <c r="C1265" s="3" t="s">
        <v>52</v>
      </c>
      <c r="D1265" s="3">
        <v>2010</v>
      </c>
      <c r="E1265" s="3" t="s">
        <v>9</v>
      </c>
      <c r="F1265" s="3" t="s">
        <v>73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8958</v>
      </c>
      <c r="C1266" s="2" t="s">
        <v>51</v>
      </c>
      <c r="D1266" s="2">
        <v>2008</v>
      </c>
      <c r="E1266" s="2" t="s">
        <v>6</v>
      </c>
      <c r="F1266" s="2" t="s">
        <v>345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9262</v>
      </c>
      <c r="C1267" s="3" t="s">
        <v>54</v>
      </c>
      <c r="D1267" s="3">
        <v>1998</v>
      </c>
      <c r="E1267" s="3" t="s">
        <v>9</v>
      </c>
      <c r="F1267" s="3" t="s">
        <v>57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877</v>
      </c>
      <c r="C1268" s="2" t="s">
        <v>24</v>
      </c>
      <c r="D1268" s="2">
        <v>2009</v>
      </c>
      <c r="E1268" s="2" t="s">
        <v>6</v>
      </c>
      <c r="F1268" s="2" t="s">
        <v>41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9263</v>
      </c>
      <c r="C1269" s="3" t="s">
        <v>131</v>
      </c>
      <c r="D1269" s="3">
        <v>2003</v>
      </c>
      <c r="E1269" s="3" t="s">
        <v>4</v>
      </c>
      <c r="F1269" s="3" t="s">
        <v>35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8594</v>
      </c>
      <c r="C1270" s="2" t="s">
        <v>21</v>
      </c>
      <c r="D1270" s="2">
        <v>2002</v>
      </c>
      <c r="E1270" s="2" t="s">
        <v>7</v>
      </c>
      <c r="F1270" s="2" t="s">
        <v>43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898</v>
      </c>
      <c r="C1271" s="3" t="s">
        <v>16</v>
      </c>
      <c r="D1271" s="3">
        <v>2008</v>
      </c>
      <c r="E1271" s="3" t="s">
        <v>1</v>
      </c>
      <c r="F1271" s="3" t="s">
        <v>43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9264</v>
      </c>
      <c r="C1272" s="2" t="s">
        <v>31</v>
      </c>
      <c r="D1272" s="2">
        <v>2008</v>
      </c>
      <c r="E1272" s="2" t="s">
        <v>11</v>
      </c>
      <c r="F1272" s="2" t="s">
        <v>49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9265</v>
      </c>
      <c r="C1273" s="3" t="s">
        <v>128</v>
      </c>
      <c r="D1273" s="3">
        <v>2000</v>
      </c>
      <c r="E1273" s="3" t="s">
        <v>2</v>
      </c>
      <c r="F1273" s="3" t="s">
        <v>35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9266</v>
      </c>
      <c r="C1274" s="2" t="s">
        <v>16</v>
      </c>
      <c r="D1274" s="2">
        <v>2006</v>
      </c>
      <c r="E1274" s="2" t="s">
        <v>6</v>
      </c>
      <c r="F1274" s="2" t="s">
        <v>39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530</v>
      </c>
      <c r="C1275" s="3" t="s">
        <v>52</v>
      </c>
      <c r="D1275" s="3">
        <v>2008</v>
      </c>
      <c r="E1275" s="3" t="s">
        <v>9</v>
      </c>
      <c r="F1275" s="3" t="s">
        <v>25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8572</v>
      </c>
      <c r="C1276" s="2" t="s">
        <v>24</v>
      </c>
      <c r="D1276" s="2">
        <v>2010</v>
      </c>
      <c r="E1276" s="2" t="s">
        <v>8</v>
      </c>
      <c r="F1276" s="2" t="s">
        <v>43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9267</v>
      </c>
      <c r="C1277" s="3" t="s">
        <v>24</v>
      </c>
      <c r="D1277" s="3">
        <v>2009</v>
      </c>
      <c r="E1277" s="3" t="s">
        <v>1</v>
      </c>
      <c r="F1277" s="3" t="s">
        <v>35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1470</v>
      </c>
      <c r="C1278" s="2" t="s">
        <v>31</v>
      </c>
      <c r="D1278" s="2">
        <v>2006</v>
      </c>
      <c r="E1278" s="2" t="s">
        <v>11</v>
      </c>
      <c r="F1278" s="2" t="s">
        <v>49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9268</v>
      </c>
      <c r="C1279" s="3" t="s">
        <v>16</v>
      </c>
      <c r="D1279" s="3">
        <v>2006</v>
      </c>
      <c r="E1279" s="3" t="s">
        <v>7</v>
      </c>
      <c r="F1279" s="3" t="s">
        <v>119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9269</v>
      </c>
      <c r="C1280" s="2" t="s">
        <v>205</v>
      </c>
      <c r="D1280" s="2">
        <v>1990</v>
      </c>
      <c r="E1280" s="2" t="s">
        <v>1</v>
      </c>
      <c r="F1280" s="2" t="s">
        <v>35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9270</v>
      </c>
      <c r="C1281" s="3" t="s">
        <v>128</v>
      </c>
      <c r="D1281" s="3">
        <v>1999</v>
      </c>
      <c r="E1281" s="3" t="s">
        <v>10</v>
      </c>
      <c r="F1281" s="3" t="s">
        <v>49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9271</v>
      </c>
      <c r="C1282" s="2" t="s">
        <v>108</v>
      </c>
      <c r="D1282" s="2">
        <v>1997</v>
      </c>
      <c r="E1282" s="2" t="s">
        <v>2</v>
      </c>
      <c r="F1282" s="2" t="s">
        <v>35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685</v>
      </c>
      <c r="C1283" s="3" t="s">
        <v>51</v>
      </c>
      <c r="D1283" s="3">
        <v>2011</v>
      </c>
      <c r="E1283" s="3" t="s">
        <v>4</v>
      </c>
      <c r="F1283" s="3" t="s">
        <v>43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33</v>
      </c>
      <c r="C1284" s="2" t="s">
        <v>16</v>
      </c>
      <c r="D1284" s="2">
        <v>2005</v>
      </c>
      <c r="E1284" s="2" t="s">
        <v>1</v>
      </c>
      <c r="F1284" s="2" t="s">
        <v>34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9272</v>
      </c>
      <c r="C1285" s="3" t="s">
        <v>16</v>
      </c>
      <c r="D1285" s="3">
        <v>2004</v>
      </c>
      <c r="E1285" s="3" t="s">
        <v>10</v>
      </c>
      <c r="F1285" s="3" t="s">
        <v>43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4467</v>
      </c>
      <c r="C1286" s="2" t="s">
        <v>21</v>
      </c>
      <c r="D1286" s="2">
        <v>2004</v>
      </c>
      <c r="E1286" s="2" t="s">
        <v>9</v>
      </c>
      <c r="F1286" s="2" t="s">
        <v>32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9273</v>
      </c>
      <c r="C1287" s="3" t="s">
        <v>31</v>
      </c>
      <c r="D1287" s="3">
        <v>2007</v>
      </c>
      <c r="E1287" s="3" t="s">
        <v>8</v>
      </c>
      <c r="F1287" s="3" t="s">
        <v>32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9274</v>
      </c>
      <c r="C1288" s="2" t="s">
        <v>38</v>
      </c>
      <c r="D1288" s="2">
        <v>2012</v>
      </c>
      <c r="E1288" s="2" t="s">
        <v>9</v>
      </c>
      <c r="F1288" s="2" t="s">
        <v>32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9200</v>
      </c>
      <c r="C1289" s="3" t="s">
        <v>51</v>
      </c>
      <c r="D1289" s="3">
        <v>2008</v>
      </c>
      <c r="E1289" s="3" t="s">
        <v>10</v>
      </c>
      <c r="F1289" s="3" t="s">
        <v>32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978</v>
      </c>
      <c r="C1290" s="2" t="s">
        <v>128</v>
      </c>
      <c r="D1290" s="2">
        <v>1999</v>
      </c>
      <c r="E1290" s="2" t="s">
        <v>9</v>
      </c>
      <c r="F1290" s="2" t="s">
        <v>35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9275</v>
      </c>
      <c r="C1291" s="3" t="s">
        <v>18</v>
      </c>
      <c r="D1291" s="3">
        <v>2003</v>
      </c>
      <c r="E1291" s="3" t="s">
        <v>2</v>
      </c>
      <c r="F1291" s="3" t="s">
        <v>49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193</v>
      </c>
      <c r="C1292" s="2" t="s">
        <v>52</v>
      </c>
      <c r="D1292" s="2">
        <v>2006</v>
      </c>
      <c r="E1292" s="2" t="s">
        <v>10</v>
      </c>
      <c r="F1292" s="2" t="s">
        <v>43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285</v>
      </c>
      <c r="C1293" s="3" t="s">
        <v>51</v>
      </c>
      <c r="D1293" s="3">
        <v>2013</v>
      </c>
      <c r="E1293" s="3" t="s">
        <v>9</v>
      </c>
      <c r="F1293" s="3" t="s">
        <v>20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8932</v>
      </c>
      <c r="C1294" s="2" t="s">
        <v>31</v>
      </c>
      <c r="D1294" s="2">
        <v>2008</v>
      </c>
      <c r="E1294" s="2" t="s">
        <v>4</v>
      </c>
      <c r="F1294" s="2" t="s">
        <v>119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1309</v>
      </c>
      <c r="C1295" s="3" t="s">
        <v>52</v>
      </c>
      <c r="D1295" s="3">
        <v>2010</v>
      </c>
      <c r="E1295" s="3" t="s">
        <v>9</v>
      </c>
      <c r="F1295" s="3" t="s">
        <v>86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9276</v>
      </c>
      <c r="C1296" s="2" t="s">
        <v>24</v>
      </c>
      <c r="D1296" s="2">
        <v>2008</v>
      </c>
      <c r="E1296" s="2" t="s">
        <v>7</v>
      </c>
      <c r="F1296" s="2" t="s">
        <v>28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9277</v>
      </c>
      <c r="C1297" s="3" t="s">
        <v>31</v>
      </c>
      <c r="D1297" s="3">
        <v>2007</v>
      </c>
      <c r="E1297" s="3" t="s">
        <v>11</v>
      </c>
      <c r="F1297" s="3" t="s">
        <v>41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9278</v>
      </c>
      <c r="C1298" s="2" t="s">
        <v>38</v>
      </c>
      <c r="D1298" s="2">
        <v>2012</v>
      </c>
      <c r="E1298" s="2" t="s">
        <v>2</v>
      </c>
      <c r="F1298" s="2" t="s">
        <v>39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9279</v>
      </c>
      <c r="C1299" s="3" t="s">
        <v>54</v>
      </c>
      <c r="D1299" s="3">
        <v>1998</v>
      </c>
      <c r="E1299" s="3" t="s">
        <v>4</v>
      </c>
      <c r="F1299" s="3" t="s">
        <v>107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105</v>
      </c>
      <c r="C1300" s="2" t="s">
        <v>18</v>
      </c>
      <c r="D1300" s="2">
        <v>2004</v>
      </c>
      <c r="E1300" s="2" t="s">
        <v>2</v>
      </c>
      <c r="F1300" s="2" t="s">
        <v>49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2063</v>
      </c>
      <c r="C1301" s="3" t="s">
        <v>52</v>
      </c>
      <c r="D1301" s="3">
        <v>2012</v>
      </c>
      <c r="E1301" s="3" t="s">
        <v>7</v>
      </c>
      <c r="F1301" s="3" t="s">
        <v>32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9280</v>
      </c>
      <c r="C1302" s="2" t="s">
        <v>52</v>
      </c>
      <c r="D1302" s="2">
        <v>2008</v>
      </c>
      <c r="E1302" s="2" t="s">
        <v>7</v>
      </c>
      <c r="F1302" s="2" t="s">
        <v>43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552</v>
      </c>
      <c r="C1303" s="3" t="s">
        <v>16</v>
      </c>
      <c r="D1303" s="3">
        <v>2003</v>
      </c>
      <c r="E1303" s="3" t="s">
        <v>6</v>
      </c>
      <c r="F1303" s="3" t="s">
        <v>58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653</v>
      </c>
      <c r="C1304" s="2" t="s">
        <v>31</v>
      </c>
      <c r="D1304" s="2">
        <v>2008</v>
      </c>
      <c r="E1304" s="2" t="s">
        <v>2</v>
      </c>
      <c r="F1304" s="2" t="s">
        <v>49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9281</v>
      </c>
      <c r="C1305" s="3" t="s">
        <v>54</v>
      </c>
      <c r="D1305" s="4" t="s">
        <v>127</v>
      </c>
      <c r="E1305" s="3" t="s">
        <v>1</v>
      </c>
      <c r="F1305" s="3" t="s">
        <v>127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1263</v>
      </c>
      <c r="C1306" s="2" t="s">
        <v>52</v>
      </c>
      <c r="D1306" s="2">
        <v>2011</v>
      </c>
      <c r="E1306" s="2" t="s">
        <v>7</v>
      </c>
      <c r="F1306" s="2" t="s">
        <v>49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9282</v>
      </c>
      <c r="C1307" s="3" t="s">
        <v>131</v>
      </c>
      <c r="D1307" s="3">
        <v>2001</v>
      </c>
      <c r="E1307" s="3" t="s">
        <v>5</v>
      </c>
      <c r="F1307" s="3" t="s">
        <v>100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8805</v>
      </c>
      <c r="C1308" s="2" t="s">
        <v>65</v>
      </c>
      <c r="D1308" s="2">
        <v>1981</v>
      </c>
      <c r="E1308" s="2" t="s">
        <v>2</v>
      </c>
      <c r="F1308" s="2" t="s">
        <v>647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9283</v>
      </c>
      <c r="C1309" s="3" t="s">
        <v>54</v>
      </c>
      <c r="D1309" s="3">
        <v>1998</v>
      </c>
      <c r="E1309" s="3" t="s">
        <v>10</v>
      </c>
      <c r="F1309" s="3" t="s">
        <v>473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9284</v>
      </c>
      <c r="C1310" s="2" t="s">
        <v>131</v>
      </c>
      <c r="D1310" s="2">
        <v>2005</v>
      </c>
      <c r="E1310" s="2" t="s">
        <v>1</v>
      </c>
      <c r="F1310" s="2" t="s">
        <v>35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1111</v>
      </c>
      <c r="C1311" s="3" t="s">
        <v>51</v>
      </c>
      <c r="D1311" s="3">
        <v>2012</v>
      </c>
      <c r="E1311" s="3" t="s">
        <v>4</v>
      </c>
      <c r="F1311" s="3" t="s">
        <v>43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774</v>
      </c>
      <c r="C1312" s="2" t="s">
        <v>24</v>
      </c>
      <c r="D1312" s="2">
        <v>2012</v>
      </c>
      <c r="E1312" s="2" t="s">
        <v>9</v>
      </c>
      <c r="F1312" s="2" t="s">
        <v>102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895</v>
      </c>
      <c r="C1313" s="3" t="s">
        <v>51</v>
      </c>
      <c r="D1313" s="3">
        <v>2012</v>
      </c>
      <c r="E1313" s="3" t="s">
        <v>9</v>
      </c>
      <c r="F1313" s="3" t="s">
        <v>43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9285</v>
      </c>
      <c r="C1314" s="2" t="s">
        <v>54</v>
      </c>
      <c r="D1314" s="2">
        <v>1998</v>
      </c>
      <c r="E1314" s="2" t="s">
        <v>10</v>
      </c>
      <c r="F1314" s="2" t="s">
        <v>49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2918</v>
      </c>
      <c r="C1315" s="3" t="s">
        <v>26</v>
      </c>
      <c r="D1315" s="3">
        <v>2006</v>
      </c>
      <c r="E1315" s="3" t="s">
        <v>10</v>
      </c>
      <c r="F1315" s="3" t="s">
        <v>28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9286</v>
      </c>
      <c r="C1316" s="2" t="s">
        <v>70</v>
      </c>
      <c r="D1316" s="2">
        <v>2013</v>
      </c>
      <c r="E1316" s="2" t="s">
        <v>2</v>
      </c>
      <c r="F1316" s="2" t="s">
        <v>35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9287</v>
      </c>
      <c r="C1317" s="3" t="s">
        <v>16</v>
      </c>
      <c r="D1317" s="3">
        <v>2004</v>
      </c>
      <c r="E1317" s="3" t="s">
        <v>9</v>
      </c>
      <c r="F1317" s="3" t="s">
        <v>73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8643</v>
      </c>
      <c r="C1318" s="2" t="s">
        <v>52</v>
      </c>
      <c r="D1318" s="2">
        <v>2013</v>
      </c>
      <c r="E1318" s="2" t="s">
        <v>4</v>
      </c>
      <c r="F1318" s="2" t="s">
        <v>25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3144</v>
      </c>
      <c r="C1319" s="3" t="s">
        <v>37</v>
      </c>
      <c r="D1319" s="3">
        <v>2015</v>
      </c>
      <c r="E1319" s="3" t="s">
        <v>9</v>
      </c>
      <c r="F1319" s="3" t="s">
        <v>102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609</v>
      </c>
      <c r="C1320" s="2" t="s">
        <v>51</v>
      </c>
      <c r="D1320" s="2">
        <v>2008</v>
      </c>
      <c r="E1320" s="2" t="s">
        <v>7</v>
      </c>
      <c r="F1320" s="2" t="s">
        <v>34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99</v>
      </c>
      <c r="C1321" s="3" t="s">
        <v>16</v>
      </c>
      <c r="D1321" s="3">
        <v>2004</v>
      </c>
      <c r="E1321" s="3" t="s">
        <v>7</v>
      </c>
      <c r="F1321" s="3" t="s">
        <v>34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9288</v>
      </c>
      <c r="C1322" s="2" t="s">
        <v>76</v>
      </c>
      <c r="D1322" s="2">
        <v>2011</v>
      </c>
      <c r="E1322" s="2" t="s">
        <v>12</v>
      </c>
      <c r="F1322" s="2" t="s">
        <v>32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9289</v>
      </c>
      <c r="C1323" s="3" t="s">
        <v>16</v>
      </c>
      <c r="D1323" s="3">
        <v>2003</v>
      </c>
      <c r="E1323" s="3" t="s">
        <v>9</v>
      </c>
      <c r="F1323" s="3" t="s">
        <v>73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9290</v>
      </c>
      <c r="C1324" s="2" t="s">
        <v>24</v>
      </c>
      <c r="D1324" s="2">
        <v>2007</v>
      </c>
      <c r="E1324" s="2" t="s">
        <v>6</v>
      </c>
      <c r="F1324" s="2" t="s">
        <v>43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9291</v>
      </c>
      <c r="C1325" s="3" t="s">
        <v>108</v>
      </c>
      <c r="D1325" s="3">
        <v>1996</v>
      </c>
      <c r="E1325" s="3" t="s">
        <v>8</v>
      </c>
      <c r="F1325" s="3" t="s">
        <v>57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9292</v>
      </c>
      <c r="C1326" s="2" t="s">
        <v>205</v>
      </c>
      <c r="D1326" s="2">
        <v>1984</v>
      </c>
      <c r="E1326" s="2" t="s">
        <v>6</v>
      </c>
      <c r="F1326" s="2" t="s">
        <v>35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9293</v>
      </c>
      <c r="C1327" s="3" t="s">
        <v>29</v>
      </c>
      <c r="D1327" s="3">
        <v>1993</v>
      </c>
      <c r="E1327" s="3" t="s">
        <v>10</v>
      </c>
      <c r="F1327" s="3" t="s">
        <v>57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9294</v>
      </c>
      <c r="C1328" s="2" t="s">
        <v>108</v>
      </c>
      <c r="D1328" s="2">
        <v>1997</v>
      </c>
      <c r="E1328" s="2" t="s">
        <v>8</v>
      </c>
      <c r="F1328" s="2" t="s">
        <v>57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9295</v>
      </c>
      <c r="C1329" s="3" t="s">
        <v>128</v>
      </c>
      <c r="D1329" s="3">
        <v>1999</v>
      </c>
      <c r="E1329" s="3" t="s">
        <v>6</v>
      </c>
      <c r="F1329" s="3" t="s">
        <v>57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1410</v>
      </c>
      <c r="C1330" s="2" t="s">
        <v>24</v>
      </c>
      <c r="D1330" s="2">
        <v>2008</v>
      </c>
      <c r="E1330" s="2" t="s">
        <v>5</v>
      </c>
      <c r="F1330" s="2" t="s">
        <v>43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9296</v>
      </c>
      <c r="C1331" s="3" t="s">
        <v>31</v>
      </c>
      <c r="D1331" s="3">
        <v>2010</v>
      </c>
      <c r="E1331" s="3" t="s">
        <v>4</v>
      </c>
      <c r="F1331" s="3" t="s">
        <v>119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9297</v>
      </c>
      <c r="C1332" s="2" t="s">
        <v>16</v>
      </c>
      <c r="D1332" s="2">
        <v>2005</v>
      </c>
      <c r="E1332" s="2" t="s">
        <v>1</v>
      </c>
      <c r="F1332" s="2" t="s">
        <v>25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222</v>
      </c>
      <c r="C1333" s="3" t="s">
        <v>31</v>
      </c>
      <c r="D1333" s="3">
        <v>2007</v>
      </c>
      <c r="E1333" s="3" t="s">
        <v>6</v>
      </c>
      <c r="F1333" s="3" t="s">
        <v>32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9298</v>
      </c>
      <c r="C1334" s="2" t="s">
        <v>31</v>
      </c>
      <c r="D1334" s="2">
        <v>2007</v>
      </c>
      <c r="E1334" s="2" t="s">
        <v>6</v>
      </c>
      <c r="F1334" s="2" t="s">
        <v>45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9299</v>
      </c>
      <c r="C1335" s="3" t="s">
        <v>16</v>
      </c>
      <c r="D1335" s="3">
        <v>2007</v>
      </c>
      <c r="E1335" s="3" t="s">
        <v>6</v>
      </c>
      <c r="F1335" s="3" t="s">
        <v>39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9300</v>
      </c>
      <c r="C1336" s="2" t="s">
        <v>26</v>
      </c>
      <c r="D1336" s="2">
        <v>2006</v>
      </c>
      <c r="E1336" s="2" t="s">
        <v>3</v>
      </c>
      <c r="F1336" s="2" t="s">
        <v>28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9301</v>
      </c>
      <c r="C1337" s="3" t="s">
        <v>76</v>
      </c>
      <c r="D1337" s="3">
        <v>2013</v>
      </c>
      <c r="E1337" s="3" t="s">
        <v>8</v>
      </c>
      <c r="F1337" s="3" t="s">
        <v>43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9302</v>
      </c>
      <c r="C1338" s="2" t="s">
        <v>29</v>
      </c>
      <c r="D1338" s="2">
        <v>1996</v>
      </c>
      <c r="E1338" s="2" t="s">
        <v>2</v>
      </c>
      <c r="F1338" s="2" t="s">
        <v>35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8711</v>
      </c>
      <c r="C1339" s="3" t="s">
        <v>51</v>
      </c>
      <c r="D1339" s="3">
        <v>2014</v>
      </c>
      <c r="E1339" s="3" t="s">
        <v>7</v>
      </c>
      <c r="F1339" s="3" t="s">
        <v>32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3264</v>
      </c>
      <c r="C1340" s="2" t="s">
        <v>52</v>
      </c>
      <c r="D1340" s="2">
        <v>2007</v>
      </c>
      <c r="E1340" s="2" t="s">
        <v>10</v>
      </c>
      <c r="F1340" s="2" t="s">
        <v>49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9303</v>
      </c>
      <c r="C1341" s="3" t="s">
        <v>52</v>
      </c>
      <c r="D1341" s="3">
        <v>2010</v>
      </c>
      <c r="E1341" s="3" t="s">
        <v>3</v>
      </c>
      <c r="F1341" s="3" t="s">
        <v>22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1497</v>
      </c>
      <c r="C1342" s="2" t="s">
        <v>24</v>
      </c>
      <c r="D1342" s="2">
        <v>2006</v>
      </c>
      <c r="E1342" s="2" t="s">
        <v>6</v>
      </c>
      <c r="F1342" s="2" t="s">
        <v>32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1141</v>
      </c>
      <c r="C1343" s="3" t="s">
        <v>51</v>
      </c>
      <c r="D1343" s="3">
        <v>2013</v>
      </c>
      <c r="E1343" s="3" t="s">
        <v>3</v>
      </c>
      <c r="F1343" s="3" t="s">
        <v>43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2963</v>
      </c>
      <c r="C1344" s="2" t="s">
        <v>16</v>
      </c>
      <c r="D1344" s="2">
        <v>2004</v>
      </c>
      <c r="E1344" s="2" t="s">
        <v>1</v>
      </c>
      <c r="F1344" s="2" t="s">
        <v>43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930</v>
      </c>
      <c r="C1345" s="3" t="s">
        <v>51</v>
      </c>
      <c r="D1345" s="3">
        <v>2011</v>
      </c>
      <c r="E1345" s="3" t="s">
        <v>7</v>
      </c>
      <c r="F1345" s="3" t="s">
        <v>43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199</v>
      </c>
      <c r="C1346" s="2" t="s">
        <v>16</v>
      </c>
      <c r="D1346" s="2">
        <v>2002</v>
      </c>
      <c r="E1346" s="2" t="s">
        <v>1</v>
      </c>
      <c r="F1346" s="2" t="s">
        <v>43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9304</v>
      </c>
      <c r="C1347" s="3" t="s">
        <v>54</v>
      </c>
      <c r="D1347" s="3">
        <v>1999</v>
      </c>
      <c r="E1347" s="3" t="s">
        <v>9</v>
      </c>
      <c r="F1347" s="3" t="s">
        <v>612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1058</v>
      </c>
      <c r="C1348" s="2" t="s">
        <v>52</v>
      </c>
      <c r="D1348" s="2">
        <v>2013</v>
      </c>
      <c r="E1348" s="2" t="s">
        <v>9</v>
      </c>
      <c r="F1348" s="2" t="s">
        <v>41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5805</v>
      </c>
      <c r="C1349" s="3" t="s">
        <v>24</v>
      </c>
      <c r="D1349" s="3">
        <v>2009</v>
      </c>
      <c r="E1349" s="3" t="s">
        <v>9</v>
      </c>
      <c r="F1349" s="3" t="s">
        <v>25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8941</v>
      </c>
      <c r="C1350" s="2" t="s">
        <v>52</v>
      </c>
      <c r="D1350" s="2">
        <v>2009</v>
      </c>
      <c r="E1350" s="2" t="s">
        <v>6</v>
      </c>
      <c r="F1350" s="2" t="s">
        <v>28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9305</v>
      </c>
      <c r="C1351" s="3" t="s">
        <v>24</v>
      </c>
      <c r="D1351" s="3">
        <v>2008</v>
      </c>
      <c r="E1351" s="3" t="s">
        <v>1</v>
      </c>
      <c r="F1351" s="3" t="s">
        <v>43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9159</v>
      </c>
      <c r="C1352" s="2" t="s">
        <v>108</v>
      </c>
      <c r="D1352" s="2">
        <v>1988</v>
      </c>
      <c r="E1352" s="2" t="s">
        <v>2</v>
      </c>
      <c r="F1352" s="2" t="s">
        <v>73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9306</v>
      </c>
      <c r="C1353" s="3" t="s">
        <v>18</v>
      </c>
      <c r="D1353" s="3">
        <v>2004</v>
      </c>
      <c r="E1353" s="3" t="s">
        <v>2</v>
      </c>
      <c r="F1353" s="3" t="s">
        <v>35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1086</v>
      </c>
      <c r="C1354" s="2" t="s">
        <v>54</v>
      </c>
      <c r="D1354" s="2">
        <v>1999</v>
      </c>
      <c r="E1354" s="2" t="s">
        <v>1</v>
      </c>
      <c r="F1354" s="2" t="s">
        <v>43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8678</v>
      </c>
      <c r="C1355" s="3" t="s">
        <v>70</v>
      </c>
      <c r="D1355" s="3">
        <v>2013</v>
      </c>
      <c r="E1355" s="3" t="s">
        <v>4</v>
      </c>
      <c r="F1355" s="3" t="s">
        <v>119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4126</v>
      </c>
      <c r="C1356" s="2" t="s">
        <v>16</v>
      </c>
      <c r="D1356" s="2">
        <v>2002</v>
      </c>
      <c r="E1356" s="2" t="s">
        <v>1</v>
      </c>
      <c r="F1356" s="2" t="s">
        <v>25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1472</v>
      </c>
      <c r="C1357" s="3" t="s">
        <v>51</v>
      </c>
      <c r="D1357" s="3">
        <v>2010</v>
      </c>
      <c r="E1357" s="3" t="s">
        <v>10</v>
      </c>
      <c r="F1357" s="3" t="s">
        <v>49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9307</v>
      </c>
      <c r="C1358" s="2" t="s">
        <v>16</v>
      </c>
      <c r="D1358" s="2">
        <v>2005</v>
      </c>
      <c r="E1358" s="2" t="s">
        <v>1</v>
      </c>
      <c r="F1358" s="2" t="s">
        <v>43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9308</v>
      </c>
      <c r="C1359" s="3" t="s">
        <v>18</v>
      </c>
      <c r="D1359" s="3">
        <v>2004</v>
      </c>
      <c r="E1359" s="3" t="s">
        <v>9</v>
      </c>
      <c r="F1359" s="3" t="s">
        <v>35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844</v>
      </c>
      <c r="C1360" s="2" t="s">
        <v>16</v>
      </c>
      <c r="D1360" s="2">
        <v>2004</v>
      </c>
      <c r="E1360" s="2" t="s">
        <v>1</v>
      </c>
      <c r="F1360" s="2" t="s">
        <v>43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3643</v>
      </c>
      <c r="C1361" s="3" t="s">
        <v>52</v>
      </c>
      <c r="D1361" s="3">
        <v>2011</v>
      </c>
      <c r="E1361" s="3" t="s">
        <v>2</v>
      </c>
      <c r="F1361" s="3" t="s">
        <v>28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9309</v>
      </c>
      <c r="C1362" s="2" t="s">
        <v>29</v>
      </c>
      <c r="D1362" s="2">
        <v>1994</v>
      </c>
      <c r="E1362" s="2" t="s">
        <v>9</v>
      </c>
      <c r="F1362" s="2" t="s">
        <v>35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9310</v>
      </c>
      <c r="C1363" s="3" t="s">
        <v>205</v>
      </c>
      <c r="D1363" s="3">
        <v>1987</v>
      </c>
      <c r="E1363" s="3" t="s">
        <v>1</v>
      </c>
      <c r="F1363" s="3" t="s">
        <v>57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9017</v>
      </c>
      <c r="C1364" s="2" t="s">
        <v>52</v>
      </c>
      <c r="D1364" s="2">
        <v>2008</v>
      </c>
      <c r="E1364" s="2" t="s">
        <v>9</v>
      </c>
      <c r="F1364" s="2" t="s">
        <v>43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9311</v>
      </c>
      <c r="C1365" s="3" t="s">
        <v>131</v>
      </c>
      <c r="D1365" s="3">
        <v>2002</v>
      </c>
      <c r="E1365" s="3" t="s">
        <v>9</v>
      </c>
      <c r="F1365" s="3" t="s">
        <v>73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9312</v>
      </c>
      <c r="C1366" s="2" t="s">
        <v>31</v>
      </c>
      <c r="D1366" s="2">
        <v>2009</v>
      </c>
      <c r="E1366" s="2" t="s">
        <v>4</v>
      </c>
      <c r="F1366" s="2" t="s">
        <v>35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813</v>
      </c>
      <c r="C1367" s="3" t="s">
        <v>84</v>
      </c>
      <c r="D1367" s="3">
        <v>2014</v>
      </c>
      <c r="E1367" s="3" t="s">
        <v>9</v>
      </c>
      <c r="F1367" s="3" t="s">
        <v>119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510</v>
      </c>
      <c r="C1368" s="2" t="s">
        <v>26</v>
      </c>
      <c r="D1368" s="2">
        <v>2006</v>
      </c>
      <c r="E1368" s="2" t="s">
        <v>9</v>
      </c>
      <c r="F1368" s="2" t="s">
        <v>86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8984</v>
      </c>
      <c r="C1369" s="3" t="s">
        <v>24</v>
      </c>
      <c r="D1369" s="3">
        <v>2010</v>
      </c>
      <c r="E1369" s="3" t="s">
        <v>9</v>
      </c>
      <c r="F1369" s="3" t="s">
        <v>41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9233</v>
      </c>
      <c r="C1370" s="2" t="s">
        <v>52</v>
      </c>
      <c r="D1370" s="2">
        <v>2009</v>
      </c>
      <c r="E1370" s="2" t="s">
        <v>10</v>
      </c>
      <c r="F1370" s="2" t="s">
        <v>43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7858</v>
      </c>
      <c r="C1371" s="3" t="s">
        <v>131</v>
      </c>
      <c r="D1371" s="3">
        <v>2005</v>
      </c>
      <c r="E1371" s="3" t="s">
        <v>9</v>
      </c>
      <c r="F1371" s="3" t="s">
        <v>60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1674</v>
      </c>
      <c r="C1372" s="2" t="s">
        <v>52</v>
      </c>
      <c r="D1372" s="2">
        <v>2013</v>
      </c>
      <c r="E1372" s="2" t="s">
        <v>10</v>
      </c>
      <c r="F1372" s="2" t="s">
        <v>102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9015</v>
      </c>
      <c r="C1373" s="3" t="s">
        <v>51</v>
      </c>
      <c r="D1373" s="3">
        <v>2014</v>
      </c>
      <c r="E1373" s="3" t="s">
        <v>1</v>
      </c>
      <c r="F1373" s="3" t="s">
        <v>43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9090</v>
      </c>
      <c r="C1374" s="2" t="s">
        <v>1180</v>
      </c>
      <c r="D1374" s="2">
        <v>1994</v>
      </c>
      <c r="E1374" s="2" t="s">
        <v>2</v>
      </c>
      <c r="F1374" s="2" t="s">
        <v>426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1715</v>
      </c>
      <c r="C1375" s="3" t="s">
        <v>26</v>
      </c>
      <c r="D1375" s="3">
        <v>2004</v>
      </c>
      <c r="E1375" s="3" t="s">
        <v>3</v>
      </c>
      <c r="F1375" s="3" t="s">
        <v>39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9313</v>
      </c>
      <c r="C1376" s="2" t="s">
        <v>24</v>
      </c>
      <c r="D1376" s="2">
        <v>2010</v>
      </c>
      <c r="E1376" s="2" t="s">
        <v>9</v>
      </c>
      <c r="F1376" s="2" t="s">
        <v>35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9314</v>
      </c>
      <c r="C1377" s="3" t="s">
        <v>54</v>
      </c>
      <c r="D1377" s="3">
        <v>1999</v>
      </c>
      <c r="E1377" s="3" t="s">
        <v>10</v>
      </c>
      <c r="F1377" s="3" t="s">
        <v>43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9315</v>
      </c>
      <c r="C1378" s="2" t="s">
        <v>16</v>
      </c>
      <c r="D1378" s="2">
        <v>2003</v>
      </c>
      <c r="E1378" s="2" t="s">
        <v>3</v>
      </c>
      <c r="F1378" s="2" t="s">
        <v>39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9316</v>
      </c>
      <c r="C1379" s="3" t="s">
        <v>16</v>
      </c>
      <c r="D1379" s="3">
        <v>2001</v>
      </c>
      <c r="E1379" s="3" t="s">
        <v>3</v>
      </c>
      <c r="F1379" s="3" t="s">
        <v>39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446</v>
      </c>
      <c r="C1380" s="2" t="s">
        <v>16</v>
      </c>
      <c r="D1380" s="2">
        <v>2004</v>
      </c>
      <c r="E1380" s="2" t="s">
        <v>3</v>
      </c>
      <c r="F1380" s="2" t="s">
        <v>43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8536</v>
      </c>
      <c r="C1381" s="3" t="s">
        <v>24</v>
      </c>
      <c r="D1381" s="3">
        <v>2010</v>
      </c>
      <c r="E1381" s="3" t="s">
        <v>7</v>
      </c>
      <c r="F1381" s="3" t="s">
        <v>25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8677</v>
      </c>
      <c r="C1382" s="2" t="s">
        <v>21</v>
      </c>
      <c r="D1382" s="2">
        <v>2002</v>
      </c>
      <c r="E1382" s="2" t="s">
        <v>9</v>
      </c>
      <c r="F1382" s="2" t="s">
        <v>25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1305</v>
      </c>
      <c r="C1383" s="3" t="s">
        <v>16</v>
      </c>
      <c r="D1383" s="3">
        <v>2008</v>
      </c>
      <c r="E1383" s="3" t="s">
        <v>3</v>
      </c>
      <c r="F1383" s="3" t="s">
        <v>43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9317</v>
      </c>
      <c r="C1384" s="2" t="s">
        <v>54</v>
      </c>
      <c r="D1384" s="2">
        <v>1996</v>
      </c>
      <c r="E1384" s="2" t="s">
        <v>1</v>
      </c>
      <c r="F1384" s="2" t="s">
        <v>39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330</v>
      </c>
      <c r="C1385" s="3" t="s">
        <v>51</v>
      </c>
      <c r="D1385" s="3">
        <v>2008</v>
      </c>
      <c r="E1385" s="3" t="s">
        <v>9</v>
      </c>
      <c r="F1385" s="3" t="s">
        <v>32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9318</v>
      </c>
      <c r="C1386" s="2" t="s">
        <v>18</v>
      </c>
      <c r="D1386" s="2">
        <v>2004</v>
      </c>
      <c r="E1386" s="2" t="s">
        <v>2</v>
      </c>
      <c r="F1386" s="2" t="s">
        <v>49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3466</v>
      </c>
      <c r="C1387" s="3" t="s">
        <v>205</v>
      </c>
      <c r="D1387" s="3">
        <v>1990</v>
      </c>
      <c r="E1387" s="3" t="s">
        <v>4</v>
      </c>
      <c r="F1387" s="3" t="s">
        <v>107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8735</v>
      </c>
      <c r="C1388" s="2" t="s">
        <v>76</v>
      </c>
      <c r="D1388" s="2">
        <v>2013</v>
      </c>
      <c r="E1388" s="2" t="s">
        <v>7</v>
      </c>
      <c r="F1388" s="2" t="s">
        <v>43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6307</v>
      </c>
      <c r="C1389" s="3" t="s">
        <v>16</v>
      </c>
      <c r="D1389" s="3">
        <v>2002</v>
      </c>
      <c r="E1389" s="3" t="s">
        <v>3</v>
      </c>
      <c r="F1389" s="3" t="s">
        <v>44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528</v>
      </c>
      <c r="C1390" s="2" t="s">
        <v>54</v>
      </c>
      <c r="D1390" s="2">
        <v>2001</v>
      </c>
      <c r="E1390" s="2" t="s">
        <v>1</v>
      </c>
      <c r="F1390" s="2" t="s">
        <v>43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2072</v>
      </c>
      <c r="C1391" s="3" t="s">
        <v>84</v>
      </c>
      <c r="D1391" s="3">
        <v>2016</v>
      </c>
      <c r="E1391" s="3" t="s">
        <v>7</v>
      </c>
      <c r="F1391" s="3" t="s">
        <v>253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9319</v>
      </c>
      <c r="C1392" s="2" t="s">
        <v>31</v>
      </c>
      <c r="D1392" s="2">
        <v>2007</v>
      </c>
      <c r="E1392" s="2" t="s">
        <v>4</v>
      </c>
      <c r="F1392" s="2" t="s">
        <v>119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554</v>
      </c>
      <c r="C1393" s="3" t="s">
        <v>31</v>
      </c>
      <c r="D1393" s="3">
        <v>2009</v>
      </c>
      <c r="E1393" s="3" t="s">
        <v>9</v>
      </c>
      <c r="F1393" s="3" t="s">
        <v>25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3361</v>
      </c>
      <c r="C1394" s="2" t="s">
        <v>51</v>
      </c>
      <c r="D1394" s="2">
        <v>2011</v>
      </c>
      <c r="E1394" s="2" t="s">
        <v>7</v>
      </c>
      <c r="F1394" s="2" t="s">
        <v>119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537</v>
      </c>
      <c r="C1395" s="3" t="s">
        <v>29</v>
      </c>
      <c r="D1395" s="3">
        <v>1994</v>
      </c>
      <c r="E1395" s="3" t="s">
        <v>1</v>
      </c>
      <c r="F1395" s="3" t="s">
        <v>96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9320</v>
      </c>
      <c r="C1396" s="2" t="s">
        <v>205</v>
      </c>
      <c r="D1396" s="2">
        <v>1991</v>
      </c>
      <c r="E1396" s="2" t="s">
        <v>9</v>
      </c>
      <c r="F1396" s="2" t="s">
        <v>20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5563</v>
      </c>
      <c r="C1397" s="3" t="s">
        <v>16</v>
      </c>
      <c r="D1397" s="3">
        <v>2005</v>
      </c>
      <c r="E1397" s="3" t="s">
        <v>9</v>
      </c>
      <c r="F1397" s="3" t="s">
        <v>93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1092</v>
      </c>
      <c r="C1398" s="2" t="s">
        <v>24</v>
      </c>
      <c r="D1398" s="2">
        <v>2007</v>
      </c>
      <c r="E1398" s="2" t="s">
        <v>9</v>
      </c>
      <c r="F1398" s="2" t="s">
        <v>41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2482</v>
      </c>
      <c r="C1399" s="3" t="s">
        <v>51</v>
      </c>
      <c r="D1399" s="3">
        <v>2012</v>
      </c>
      <c r="E1399" s="3" t="s">
        <v>9</v>
      </c>
      <c r="F1399" s="3" t="s">
        <v>49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3361</v>
      </c>
      <c r="C1400" s="2" t="s">
        <v>52</v>
      </c>
      <c r="D1400" s="2">
        <v>2011</v>
      </c>
      <c r="E1400" s="2" t="s">
        <v>7</v>
      </c>
      <c r="F1400" s="2" t="s">
        <v>119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8773</v>
      </c>
      <c r="C1401" s="3" t="s">
        <v>21</v>
      </c>
      <c r="D1401" s="3">
        <v>2003</v>
      </c>
      <c r="E1401" s="3" t="s">
        <v>9</v>
      </c>
      <c r="F1401" s="3" t="s">
        <v>25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713</v>
      </c>
      <c r="C1402" s="2" t="s">
        <v>26</v>
      </c>
      <c r="D1402" s="2">
        <v>2005</v>
      </c>
      <c r="E1402" s="2" t="s">
        <v>8</v>
      </c>
      <c r="F1402" s="2" t="s">
        <v>43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9321</v>
      </c>
      <c r="C1403" s="3" t="s">
        <v>128</v>
      </c>
      <c r="D1403" s="3">
        <v>2000</v>
      </c>
      <c r="E1403" s="3" t="s">
        <v>4</v>
      </c>
      <c r="F1403" s="3" t="s">
        <v>35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9322</v>
      </c>
      <c r="C1404" s="2" t="s">
        <v>70</v>
      </c>
      <c r="D1404" s="2">
        <v>2012</v>
      </c>
      <c r="E1404" s="2" t="s">
        <v>4</v>
      </c>
      <c r="F1404" s="2" t="s">
        <v>35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8831</v>
      </c>
      <c r="C1405" s="3" t="s">
        <v>52</v>
      </c>
      <c r="D1405" s="3">
        <v>2014</v>
      </c>
      <c r="E1405" s="3" t="s">
        <v>7</v>
      </c>
      <c r="F1405" s="3" t="s">
        <v>43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9323</v>
      </c>
      <c r="C1406" s="2" t="s">
        <v>54</v>
      </c>
      <c r="D1406" s="2">
        <v>1998</v>
      </c>
      <c r="E1406" s="2" t="s">
        <v>7</v>
      </c>
      <c r="F1406" s="2" t="s">
        <v>34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9324</v>
      </c>
      <c r="C1407" s="3" t="s">
        <v>38</v>
      </c>
      <c r="D1407" s="3">
        <v>2012</v>
      </c>
      <c r="E1407" s="3" t="s">
        <v>4</v>
      </c>
      <c r="F1407" s="3" t="s">
        <v>477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2914</v>
      </c>
      <c r="C1408" s="2" t="s">
        <v>51</v>
      </c>
      <c r="D1408" s="2">
        <v>2010</v>
      </c>
      <c r="E1408" s="2" t="s">
        <v>9</v>
      </c>
      <c r="F1408" s="2" t="s">
        <v>73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9325</v>
      </c>
      <c r="C1409" s="3" t="s">
        <v>24</v>
      </c>
      <c r="D1409" s="3">
        <v>2009</v>
      </c>
      <c r="E1409" s="3" t="s">
        <v>6</v>
      </c>
      <c r="F1409" s="3" t="s">
        <v>43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1337</v>
      </c>
      <c r="C1410" s="2" t="s">
        <v>24</v>
      </c>
      <c r="D1410" s="2">
        <v>2007</v>
      </c>
      <c r="E1410" s="2" t="s">
        <v>11</v>
      </c>
      <c r="F1410" s="2" t="s">
        <v>41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9326</v>
      </c>
      <c r="C1411" s="3" t="s">
        <v>31</v>
      </c>
      <c r="D1411" s="3">
        <v>2009</v>
      </c>
      <c r="E1411" s="3" t="s">
        <v>5</v>
      </c>
      <c r="F1411" s="3" t="s">
        <v>176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1113</v>
      </c>
      <c r="C1412" s="2" t="s">
        <v>16</v>
      </c>
      <c r="D1412" s="2">
        <v>2001</v>
      </c>
      <c r="E1412" s="2" t="s">
        <v>1</v>
      </c>
      <c r="F1412" s="2" t="s">
        <v>96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771</v>
      </c>
      <c r="C1413" s="3" t="s">
        <v>52</v>
      </c>
      <c r="D1413" s="3">
        <v>2011</v>
      </c>
      <c r="E1413" s="3" t="s">
        <v>9</v>
      </c>
      <c r="F1413" s="3" t="s">
        <v>43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6102</v>
      </c>
      <c r="C1414" s="2" t="s">
        <v>16</v>
      </c>
      <c r="D1414" s="2">
        <v>2008</v>
      </c>
      <c r="E1414" s="2" t="s">
        <v>9</v>
      </c>
      <c r="F1414" s="2" t="s">
        <v>86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4926</v>
      </c>
      <c r="C1415" s="3" t="s">
        <v>51</v>
      </c>
      <c r="D1415" s="3">
        <v>2014</v>
      </c>
      <c r="E1415" s="3" t="s">
        <v>9</v>
      </c>
      <c r="F1415" s="3" t="s">
        <v>32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9327</v>
      </c>
      <c r="C1416" s="2" t="s">
        <v>51</v>
      </c>
      <c r="D1416" s="2">
        <v>2006</v>
      </c>
      <c r="E1416" s="2" t="s">
        <v>3</v>
      </c>
      <c r="F1416" s="2" t="s">
        <v>57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9328</v>
      </c>
      <c r="C1417" s="3" t="s">
        <v>54</v>
      </c>
      <c r="D1417" s="3">
        <v>1998</v>
      </c>
      <c r="E1417" s="3" t="s">
        <v>6</v>
      </c>
      <c r="F1417" s="3" t="s">
        <v>25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9329</v>
      </c>
      <c r="C1418" s="2" t="s">
        <v>37</v>
      </c>
      <c r="D1418" s="2">
        <v>2014</v>
      </c>
      <c r="E1418" s="2" t="s">
        <v>3</v>
      </c>
      <c r="F1418" s="2" t="s">
        <v>22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9330</v>
      </c>
      <c r="C1419" s="3" t="s">
        <v>51</v>
      </c>
      <c r="D1419" s="3">
        <v>2008</v>
      </c>
      <c r="E1419" s="3" t="s">
        <v>3</v>
      </c>
      <c r="F1419" s="3" t="s">
        <v>39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9120</v>
      </c>
      <c r="C1420" s="2" t="s">
        <v>31</v>
      </c>
      <c r="D1420" s="2">
        <v>2010</v>
      </c>
      <c r="E1420" s="2" t="s">
        <v>2</v>
      </c>
      <c r="F1420" s="2" t="s">
        <v>28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5164</v>
      </c>
      <c r="C1421" s="3" t="s">
        <v>21</v>
      </c>
      <c r="D1421" s="3">
        <v>2004</v>
      </c>
      <c r="E1421" s="3" t="s">
        <v>4</v>
      </c>
      <c r="F1421" s="3" t="s">
        <v>25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7200</v>
      </c>
      <c r="C1422" s="2" t="s">
        <v>51</v>
      </c>
      <c r="D1422" s="2">
        <v>2010</v>
      </c>
      <c r="E1422" s="2" t="s">
        <v>9</v>
      </c>
      <c r="F1422" s="2" t="s">
        <v>102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9331</v>
      </c>
      <c r="C1423" s="3" t="s">
        <v>128</v>
      </c>
      <c r="D1423" s="3">
        <v>1998</v>
      </c>
      <c r="E1423" s="3" t="s">
        <v>12</v>
      </c>
      <c r="F1423" s="3" t="s">
        <v>35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8919</v>
      </c>
      <c r="C1424" s="2" t="s">
        <v>51</v>
      </c>
      <c r="D1424" s="2">
        <v>2014</v>
      </c>
      <c r="E1424" s="2" t="s">
        <v>1</v>
      </c>
      <c r="F1424" s="2" t="s">
        <v>34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4814</v>
      </c>
      <c r="C1425" s="3" t="s">
        <v>21</v>
      </c>
      <c r="D1425" s="3">
        <v>2004</v>
      </c>
      <c r="E1425" s="3" t="s">
        <v>7</v>
      </c>
      <c r="F1425" s="3" t="s">
        <v>32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9332</v>
      </c>
      <c r="C1426" s="2" t="s">
        <v>18</v>
      </c>
      <c r="D1426" s="2">
        <v>2003</v>
      </c>
      <c r="E1426" s="2" t="s">
        <v>2</v>
      </c>
      <c r="F1426" s="2" t="s">
        <v>17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9027</v>
      </c>
      <c r="C1427" s="3" t="s">
        <v>52</v>
      </c>
      <c r="D1427" s="3">
        <v>2008</v>
      </c>
      <c r="E1427" s="3" t="s">
        <v>3</v>
      </c>
      <c r="F1427" s="3" t="s">
        <v>43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9333</v>
      </c>
      <c r="C1428" s="2" t="s">
        <v>16</v>
      </c>
      <c r="D1428" s="2">
        <v>2008</v>
      </c>
      <c r="E1428" s="2" t="s">
        <v>6</v>
      </c>
      <c r="F1428" s="2" t="s">
        <v>39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9334</v>
      </c>
      <c r="C1429" s="3" t="s">
        <v>205</v>
      </c>
      <c r="D1429" s="3">
        <v>1986</v>
      </c>
      <c r="E1429" s="3" t="s">
        <v>7</v>
      </c>
      <c r="F1429" s="3" t="s">
        <v>20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9335</v>
      </c>
      <c r="C1430" s="2" t="s">
        <v>29</v>
      </c>
      <c r="D1430" s="2">
        <v>1996</v>
      </c>
      <c r="E1430" s="2" t="s">
        <v>4</v>
      </c>
      <c r="F1430" s="2" t="s">
        <v>132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9336</v>
      </c>
      <c r="C1431" s="3" t="s">
        <v>65</v>
      </c>
      <c r="D1431" s="3">
        <v>1981</v>
      </c>
      <c r="E1431" s="3" t="s">
        <v>7</v>
      </c>
      <c r="F1431" s="3" t="s">
        <v>100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9337</v>
      </c>
      <c r="C1432" s="2" t="s">
        <v>70</v>
      </c>
      <c r="D1432" s="2">
        <v>2014</v>
      </c>
      <c r="E1432" s="2" t="s">
        <v>2</v>
      </c>
      <c r="F1432" s="2" t="s">
        <v>35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9338</v>
      </c>
      <c r="C1433" s="3" t="s">
        <v>37</v>
      </c>
      <c r="D1433" s="3">
        <v>2013</v>
      </c>
      <c r="E1433" s="3" t="s">
        <v>9</v>
      </c>
      <c r="F1433" s="3" t="s">
        <v>22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2806</v>
      </c>
      <c r="C1434" s="2" t="s">
        <v>16</v>
      </c>
      <c r="D1434" s="2">
        <v>2002</v>
      </c>
      <c r="E1434" s="2" t="s">
        <v>7</v>
      </c>
      <c r="F1434" s="2" t="s">
        <v>43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651</v>
      </c>
      <c r="C1435" s="3" t="s">
        <v>24</v>
      </c>
      <c r="D1435" s="4" t="s">
        <v>127</v>
      </c>
      <c r="E1435" s="3" t="s">
        <v>9</v>
      </c>
      <c r="F1435" s="3" t="s">
        <v>102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9339</v>
      </c>
      <c r="C1436" s="2" t="s">
        <v>51</v>
      </c>
      <c r="D1436" s="2">
        <v>2011</v>
      </c>
      <c r="E1436" s="2" t="s">
        <v>10</v>
      </c>
      <c r="F1436" s="2" t="s">
        <v>73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9340</v>
      </c>
      <c r="C1437" s="3" t="s">
        <v>54</v>
      </c>
      <c r="D1437" s="3">
        <v>1999</v>
      </c>
      <c r="E1437" s="3" t="s">
        <v>8</v>
      </c>
      <c r="F1437" s="3" t="s">
        <v>20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5471</v>
      </c>
      <c r="C1438" s="2" t="s">
        <v>51</v>
      </c>
      <c r="D1438" s="2">
        <v>2010</v>
      </c>
      <c r="E1438" s="2" t="s">
        <v>3</v>
      </c>
      <c r="F1438" s="2" t="s">
        <v>44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9341</v>
      </c>
      <c r="C1439" s="3" t="s">
        <v>54</v>
      </c>
      <c r="D1439" s="3">
        <v>1997</v>
      </c>
      <c r="E1439" s="3" t="s">
        <v>1</v>
      </c>
      <c r="F1439" s="3" t="s">
        <v>43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308</v>
      </c>
      <c r="C1440" s="2" t="s">
        <v>26</v>
      </c>
      <c r="D1440" s="2">
        <v>2008</v>
      </c>
      <c r="E1440" s="2" t="s">
        <v>1</v>
      </c>
      <c r="F1440" s="2" t="s">
        <v>43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9342</v>
      </c>
      <c r="C1441" s="3" t="s">
        <v>31</v>
      </c>
      <c r="D1441" s="3">
        <v>2007</v>
      </c>
      <c r="E1441" s="3" t="s">
        <v>6</v>
      </c>
      <c r="F1441" s="3" t="s">
        <v>100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7898</v>
      </c>
      <c r="C1442" s="2" t="s">
        <v>26</v>
      </c>
      <c r="D1442" s="2">
        <v>2007</v>
      </c>
      <c r="E1442" s="2" t="s">
        <v>1</v>
      </c>
      <c r="F1442" s="2" t="s">
        <v>43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9343</v>
      </c>
      <c r="C1443" s="3" t="s">
        <v>31</v>
      </c>
      <c r="D1443" s="3">
        <v>2009</v>
      </c>
      <c r="E1443" s="3" t="s">
        <v>9</v>
      </c>
      <c r="F1443" s="3" t="s">
        <v>34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4973</v>
      </c>
      <c r="C1444" s="2" t="s">
        <v>52</v>
      </c>
      <c r="D1444" s="2">
        <v>2010</v>
      </c>
      <c r="E1444" s="2" t="s">
        <v>9</v>
      </c>
      <c r="F1444" s="2" t="s">
        <v>22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9280</v>
      </c>
      <c r="C1445" s="3" t="s">
        <v>51</v>
      </c>
      <c r="D1445" s="3">
        <v>2008</v>
      </c>
      <c r="E1445" s="3" t="s">
        <v>7</v>
      </c>
      <c r="F1445" s="3" t="s">
        <v>43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5672</v>
      </c>
      <c r="C1446" s="2" t="s">
        <v>37</v>
      </c>
      <c r="D1446" s="2">
        <v>2015</v>
      </c>
      <c r="E1446" s="2" t="s">
        <v>10</v>
      </c>
      <c r="F1446" s="2" t="s">
        <v>102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4880</v>
      </c>
      <c r="C1447" s="3" t="s">
        <v>16</v>
      </c>
      <c r="D1447" s="3">
        <v>2004</v>
      </c>
      <c r="E1447" s="3" t="s">
        <v>9</v>
      </c>
      <c r="F1447" s="3" t="s">
        <v>43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8666</v>
      </c>
      <c r="C1448" s="2" t="s">
        <v>21</v>
      </c>
      <c r="D1448" s="2">
        <v>2003</v>
      </c>
      <c r="E1448" s="2" t="s">
        <v>3</v>
      </c>
      <c r="F1448" s="2" t="s">
        <v>17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4101</v>
      </c>
      <c r="C1449" s="3" t="s">
        <v>52</v>
      </c>
      <c r="D1449" s="3">
        <v>2008</v>
      </c>
      <c r="E1449" s="3" t="s">
        <v>9</v>
      </c>
      <c r="F1449" s="3" t="s">
        <v>73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7237</v>
      </c>
      <c r="C1450" s="2" t="s">
        <v>51</v>
      </c>
      <c r="D1450" s="2">
        <v>2008</v>
      </c>
      <c r="E1450" s="2" t="s">
        <v>7</v>
      </c>
      <c r="F1450" s="2" t="s">
        <v>32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9344</v>
      </c>
      <c r="C1451" s="3" t="s">
        <v>26</v>
      </c>
      <c r="D1451" s="3">
        <v>2005</v>
      </c>
      <c r="E1451" s="3" t="s">
        <v>4</v>
      </c>
      <c r="F1451" s="3" t="s">
        <v>73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9345</v>
      </c>
      <c r="C1452" s="2" t="s">
        <v>52</v>
      </c>
      <c r="D1452" s="2">
        <v>2011</v>
      </c>
      <c r="E1452" s="2" t="s">
        <v>9</v>
      </c>
      <c r="F1452" s="2" t="s">
        <v>43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9346</v>
      </c>
      <c r="C1453" s="3" t="s">
        <v>54</v>
      </c>
      <c r="D1453" s="3">
        <v>1997</v>
      </c>
      <c r="E1453" s="3" t="s">
        <v>4</v>
      </c>
      <c r="F1453" s="3" t="s">
        <v>107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9347</v>
      </c>
      <c r="C1454" s="2" t="s">
        <v>16</v>
      </c>
      <c r="D1454" s="2">
        <v>2004</v>
      </c>
      <c r="E1454" s="2" t="s">
        <v>6</v>
      </c>
      <c r="F1454" s="2" t="s">
        <v>39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7898</v>
      </c>
      <c r="C1455" s="3" t="s">
        <v>52</v>
      </c>
      <c r="D1455" s="3">
        <v>2007</v>
      </c>
      <c r="E1455" s="3" t="s">
        <v>1</v>
      </c>
      <c r="F1455" s="3" t="s">
        <v>43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9348</v>
      </c>
      <c r="C1456" s="2" t="s">
        <v>51</v>
      </c>
      <c r="D1456" s="2">
        <v>2011</v>
      </c>
      <c r="E1456" s="2" t="s">
        <v>11</v>
      </c>
      <c r="F1456" s="2" t="s">
        <v>39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581</v>
      </c>
      <c r="C1457" s="3" t="s">
        <v>16</v>
      </c>
      <c r="D1457" s="3">
        <v>2002</v>
      </c>
      <c r="E1457" s="3" t="s">
        <v>3</v>
      </c>
      <c r="F1457" s="3" t="s">
        <v>100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9349</v>
      </c>
      <c r="C1458" s="2" t="s">
        <v>31</v>
      </c>
      <c r="D1458" s="2">
        <v>2005</v>
      </c>
      <c r="E1458" s="2" t="s">
        <v>4</v>
      </c>
      <c r="F1458" s="2" t="s">
        <v>35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9350</v>
      </c>
      <c r="C1459" s="3" t="s">
        <v>52</v>
      </c>
      <c r="D1459" s="3">
        <v>2006</v>
      </c>
      <c r="E1459" s="3" t="s">
        <v>7</v>
      </c>
      <c r="F1459" s="3" t="s">
        <v>73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94</v>
      </c>
      <c r="C1460" s="2" t="s">
        <v>1180</v>
      </c>
      <c r="D1460" s="2">
        <v>1994</v>
      </c>
      <c r="E1460" s="2" t="s">
        <v>10</v>
      </c>
      <c r="F1460" s="2" t="s">
        <v>96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3865</v>
      </c>
      <c r="C1461" s="3" t="s">
        <v>21</v>
      </c>
      <c r="D1461" s="3">
        <v>2005</v>
      </c>
      <c r="E1461" s="3" t="s">
        <v>7</v>
      </c>
      <c r="F1461" s="3" t="s">
        <v>25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8033</v>
      </c>
      <c r="C1462" s="2" t="s">
        <v>131</v>
      </c>
      <c r="D1462" s="2">
        <v>2004</v>
      </c>
      <c r="E1462" s="2" t="s">
        <v>2</v>
      </c>
      <c r="F1462" s="2" t="s">
        <v>35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389</v>
      </c>
      <c r="C1463" s="3" t="s">
        <v>16</v>
      </c>
      <c r="D1463" s="3">
        <v>2006</v>
      </c>
      <c r="E1463" s="3" t="s">
        <v>3</v>
      </c>
      <c r="F1463" s="3" t="s">
        <v>43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7013</v>
      </c>
      <c r="C1464" s="2" t="s">
        <v>16</v>
      </c>
      <c r="D1464" s="2">
        <v>2003</v>
      </c>
      <c r="E1464" s="2" t="s">
        <v>7</v>
      </c>
      <c r="F1464" s="2" t="s">
        <v>34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9351</v>
      </c>
      <c r="C1465" s="3" t="s">
        <v>76</v>
      </c>
      <c r="D1465" s="3">
        <v>2000</v>
      </c>
      <c r="E1465" s="3" t="s">
        <v>12</v>
      </c>
      <c r="F1465" s="3" t="s">
        <v>43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1214</v>
      </c>
      <c r="C1466" s="2" t="s">
        <v>16</v>
      </c>
      <c r="D1466" s="2">
        <v>2004</v>
      </c>
      <c r="E1466" s="2" t="s">
        <v>1</v>
      </c>
      <c r="F1466" s="2" t="s">
        <v>43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3264</v>
      </c>
      <c r="C1467" s="3" t="s">
        <v>51</v>
      </c>
      <c r="D1467" s="3">
        <v>2007</v>
      </c>
      <c r="E1467" s="3" t="s">
        <v>10</v>
      </c>
      <c r="F1467" s="3" t="s">
        <v>49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9352</v>
      </c>
      <c r="C1468" s="2" t="s">
        <v>16</v>
      </c>
      <c r="D1468" s="2">
        <v>2004</v>
      </c>
      <c r="E1468" s="2" t="s">
        <v>2</v>
      </c>
      <c r="F1468" s="2" t="s">
        <v>39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9353</v>
      </c>
      <c r="C1469" s="3" t="s">
        <v>52</v>
      </c>
      <c r="D1469" s="3">
        <v>2010</v>
      </c>
      <c r="E1469" s="3" t="s">
        <v>1</v>
      </c>
      <c r="F1469" s="3" t="s">
        <v>32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765</v>
      </c>
      <c r="C1470" s="2" t="s">
        <v>51</v>
      </c>
      <c r="D1470" s="2">
        <v>2011</v>
      </c>
      <c r="E1470" s="2" t="s">
        <v>7</v>
      </c>
      <c r="F1470" s="2" t="s">
        <v>253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773</v>
      </c>
      <c r="C1471" s="3" t="s">
        <v>52</v>
      </c>
      <c r="D1471" s="3">
        <v>2013</v>
      </c>
      <c r="E1471" s="3" t="s">
        <v>2</v>
      </c>
      <c r="F1471" s="3" t="s">
        <v>25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8901</v>
      </c>
      <c r="C1472" s="2" t="s">
        <v>84</v>
      </c>
      <c r="D1472" s="2">
        <v>2013</v>
      </c>
      <c r="E1472" s="2" t="s">
        <v>1</v>
      </c>
      <c r="F1472" s="2" t="s">
        <v>34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8677</v>
      </c>
      <c r="C1473" s="3" t="s">
        <v>18</v>
      </c>
      <c r="D1473" s="3">
        <v>2002</v>
      </c>
      <c r="E1473" s="3" t="s">
        <v>9</v>
      </c>
      <c r="F1473" s="3" t="s">
        <v>25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8765</v>
      </c>
      <c r="C1474" s="2" t="s">
        <v>128</v>
      </c>
      <c r="D1474" s="2">
        <v>1998</v>
      </c>
      <c r="E1474" s="2" t="s">
        <v>10</v>
      </c>
      <c r="F1474" s="2" t="s">
        <v>96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8653</v>
      </c>
      <c r="C1475" s="3" t="s">
        <v>108</v>
      </c>
      <c r="D1475" s="3">
        <v>2000</v>
      </c>
      <c r="E1475" s="3" t="s">
        <v>1</v>
      </c>
      <c r="F1475" s="3" t="s">
        <v>25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8908</v>
      </c>
      <c r="C1476" s="2" t="s">
        <v>18</v>
      </c>
      <c r="D1476" s="2">
        <v>2003</v>
      </c>
      <c r="E1476" s="2" t="s">
        <v>8</v>
      </c>
      <c r="F1476" s="2" t="s">
        <v>43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9354</v>
      </c>
      <c r="C1477" s="3" t="s">
        <v>54</v>
      </c>
      <c r="D1477" s="3">
        <v>2000</v>
      </c>
      <c r="E1477" s="3" t="s">
        <v>1</v>
      </c>
      <c r="F1477" s="3" t="s">
        <v>43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9355</v>
      </c>
      <c r="C1478" s="2" t="s">
        <v>131</v>
      </c>
      <c r="D1478" s="2">
        <v>2004</v>
      </c>
      <c r="E1478" s="2" t="s">
        <v>7</v>
      </c>
      <c r="F1478" s="2" t="s">
        <v>35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1472</v>
      </c>
      <c r="C1479" s="3" t="s">
        <v>52</v>
      </c>
      <c r="D1479" s="3">
        <v>2010</v>
      </c>
      <c r="E1479" s="3" t="s">
        <v>10</v>
      </c>
      <c r="F1479" s="3" t="s">
        <v>49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9356</v>
      </c>
      <c r="C1480" s="2" t="s">
        <v>51</v>
      </c>
      <c r="D1480" s="2">
        <v>2013</v>
      </c>
      <c r="E1480" s="2" t="s">
        <v>4</v>
      </c>
      <c r="F1480" s="2" t="s">
        <v>119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1104</v>
      </c>
      <c r="C1481" s="3" t="s">
        <v>16</v>
      </c>
      <c r="D1481" s="3">
        <v>2004</v>
      </c>
      <c r="E1481" s="3" t="s">
        <v>3</v>
      </c>
      <c r="F1481" s="3" t="s">
        <v>821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9357</v>
      </c>
      <c r="C1482" s="2" t="s">
        <v>31</v>
      </c>
      <c r="D1482" s="2">
        <v>2007</v>
      </c>
      <c r="E1482" s="2" t="s">
        <v>8</v>
      </c>
      <c r="F1482" s="2" t="s">
        <v>32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9358</v>
      </c>
      <c r="C1483" s="3" t="s">
        <v>31</v>
      </c>
      <c r="D1483" s="3">
        <v>2010</v>
      </c>
      <c r="E1483" s="3" t="s">
        <v>4</v>
      </c>
      <c r="F1483" s="3" t="s">
        <v>35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135</v>
      </c>
      <c r="C1484" s="2" t="s">
        <v>37</v>
      </c>
      <c r="D1484" s="2">
        <v>2014</v>
      </c>
      <c r="E1484" s="2" t="s">
        <v>9</v>
      </c>
      <c r="F1484" s="2" t="s">
        <v>102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9359</v>
      </c>
      <c r="C1485" s="3" t="s">
        <v>26</v>
      </c>
      <c r="D1485" s="3">
        <v>2005</v>
      </c>
      <c r="E1485" s="3" t="s">
        <v>3</v>
      </c>
      <c r="F1485" s="3" t="s">
        <v>43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5327</v>
      </c>
      <c r="C1486" s="2" t="s">
        <v>51</v>
      </c>
      <c r="D1486" s="2">
        <v>2008</v>
      </c>
      <c r="E1486" s="2" t="s">
        <v>9</v>
      </c>
      <c r="F1486" s="2" t="s">
        <v>102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1356</v>
      </c>
      <c r="C1487" s="3" t="s">
        <v>51</v>
      </c>
      <c r="D1487" s="3">
        <v>2014</v>
      </c>
      <c r="E1487" s="3" t="s">
        <v>4</v>
      </c>
      <c r="F1487" s="3" t="s">
        <v>57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9360</v>
      </c>
      <c r="C1488" s="2" t="s">
        <v>76</v>
      </c>
      <c r="D1488" s="2">
        <v>2008</v>
      </c>
      <c r="E1488" s="2" t="s">
        <v>4</v>
      </c>
      <c r="F1488" s="2" t="s">
        <v>25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8684</v>
      </c>
      <c r="C1489" s="3" t="s">
        <v>51</v>
      </c>
      <c r="D1489" s="3">
        <v>2014</v>
      </c>
      <c r="E1489" s="3" t="s">
        <v>4</v>
      </c>
      <c r="F1489" s="3" t="s">
        <v>119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225</v>
      </c>
      <c r="C1490" s="2" t="s">
        <v>52</v>
      </c>
      <c r="D1490" s="2">
        <v>2014</v>
      </c>
      <c r="E1490" s="2" t="s">
        <v>9</v>
      </c>
      <c r="F1490" s="2" t="s">
        <v>102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9361</v>
      </c>
      <c r="C1491" s="3" t="s">
        <v>54</v>
      </c>
      <c r="D1491" s="3">
        <v>1998</v>
      </c>
      <c r="E1491" s="3" t="s">
        <v>3</v>
      </c>
      <c r="F1491" s="3" t="s">
        <v>44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9362</v>
      </c>
      <c r="C1492" s="2" t="s">
        <v>205</v>
      </c>
      <c r="D1492" s="2">
        <v>1985</v>
      </c>
      <c r="E1492" s="2" t="s">
        <v>5</v>
      </c>
      <c r="F1492" s="2" t="s">
        <v>35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220</v>
      </c>
      <c r="C1493" s="3" t="s">
        <v>16</v>
      </c>
      <c r="D1493" s="3">
        <v>2002</v>
      </c>
      <c r="E1493" s="3" t="s">
        <v>1</v>
      </c>
      <c r="F1493" s="3" t="s">
        <v>100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9363</v>
      </c>
      <c r="C1494" s="2" t="s">
        <v>54</v>
      </c>
      <c r="D1494" s="2">
        <v>1997</v>
      </c>
      <c r="E1494" s="2" t="s">
        <v>10</v>
      </c>
      <c r="F1494" s="2" t="s">
        <v>60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9364</v>
      </c>
      <c r="C1495" s="3" t="s">
        <v>18</v>
      </c>
      <c r="D1495" s="3">
        <v>2003</v>
      </c>
      <c r="E1495" s="3" t="s">
        <v>4</v>
      </c>
      <c r="F1495" s="3" t="s">
        <v>73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9365</v>
      </c>
      <c r="C1496" s="2" t="s">
        <v>51</v>
      </c>
      <c r="D1496" s="2">
        <v>2010</v>
      </c>
      <c r="E1496" s="2" t="s">
        <v>7</v>
      </c>
      <c r="F1496" s="2" t="s">
        <v>39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9366</v>
      </c>
      <c r="C1497" s="3" t="s">
        <v>54</v>
      </c>
      <c r="D1497" s="3">
        <v>1996</v>
      </c>
      <c r="E1497" s="3" t="s">
        <v>1</v>
      </c>
      <c r="F1497" s="3" t="s">
        <v>43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137</v>
      </c>
      <c r="C1498" s="2" t="s">
        <v>31</v>
      </c>
      <c r="D1498" s="2">
        <v>2011</v>
      </c>
      <c r="E1498" s="2" t="s">
        <v>3</v>
      </c>
      <c r="F1498" s="2" t="s">
        <v>41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708</v>
      </c>
      <c r="C1499" s="3" t="s">
        <v>52</v>
      </c>
      <c r="D1499" s="3">
        <v>2012</v>
      </c>
      <c r="E1499" s="3" t="s">
        <v>9</v>
      </c>
      <c r="F1499" s="3" t="s">
        <v>25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5327</v>
      </c>
      <c r="C1500" s="2" t="s">
        <v>26</v>
      </c>
      <c r="D1500" s="5" t="s">
        <v>127</v>
      </c>
      <c r="E1500" s="2" t="s">
        <v>9</v>
      </c>
      <c r="F1500" s="2" t="s">
        <v>102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9367</v>
      </c>
      <c r="C1501" s="3" t="s">
        <v>54</v>
      </c>
      <c r="D1501" s="3">
        <v>1996</v>
      </c>
      <c r="E1501" s="3" t="s">
        <v>3</v>
      </c>
      <c r="F1501" s="3" t="s">
        <v>5754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9368</v>
      </c>
      <c r="C1502" s="2" t="s">
        <v>16</v>
      </c>
      <c r="D1502" s="2">
        <v>2002</v>
      </c>
      <c r="E1502" s="2" t="s">
        <v>3</v>
      </c>
      <c r="F1502" s="2" t="s">
        <v>253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9118</v>
      </c>
      <c r="C1503" s="3" t="s">
        <v>52</v>
      </c>
      <c r="D1503" s="3">
        <v>2009</v>
      </c>
      <c r="E1503" s="3" t="s">
        <v>6</v>
      </c>
      <c r="F1503" s="3" t="s">
        <v>345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937</v>
      </c>
      <c r="C1504" s="2" t="s">
        <v>52</v>
      </c>
      <c r="D1504" s="2">
        <v>2009</v>
      </c>
      <c r="E1504" s="2" t="s">
        <v>10</v>
      </c>
      <c r="F1504" s="2" t="s">
        <v>57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9369</v>
      </c>
      <c r="C1505" s="3" t="s">
        <v>52</v>
      </c>
      <c r="D1505" s="3">
        <v>2009</v>
      </c>
      <c r="E1505" s="3" t="s">
        <v>9</v>
      </c>
      <c r="F1505" s="3" t="s">
        <v>25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8434</v>
      </c>
      <c r="C1506" s="2" t="s">
        <v>24</v>
      </c>
      <c r="D1506" s="2">
        <v>2009</v>
      </c>
      <c r="E1506" s="2" t="s">
        <v>6</v>
      </c>
      <c r="F1506" s="2" t="s">
        <v>624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996</v>
      </c>
      <c r="C1507" s="3" t="s">
        <v>16</v>
      </c>
      <c r="D1507" s="3">
        <v>2005</v>
      </c>
      <c r="E1507" s="3" t="s">
        <v>2</v>
      </c>
      <c r="F1507" s="3" t="s">
        <v>25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9370</v>
      </c>
      <c r="C1508" s="2" t="s">
        <v>54</v>
      </c>
      <c r="D1508" s="2">
        <v>1999</v>
      </c>
      <c r="E1508" s="2" t="s">
        <v>11</v>
      </c>
      <c r="F1508" s="2" t="s">
        <v>49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9371</v>
      </c>
      <c r="C1509" s="3" t="s">
        <v>31</v>
      </c>
      <c r="D1509" s="3">
        <v>2009</v>
      </c>
      <c r="E1509" s="3" t="s">
        <v>12</v>
      </c>
      <c r="F1509" s="3" t="s">
        <v>102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9372</v>
      </c>
      <c r="C1510" s="2" t="s">
        <v>65</v>
      </c>
      <c r="D1510" s="2">
        <v>1983</v>
      </c>
      <c r="E1510" s="2" t="s">
        <v>2</v>
      </c>
      <c r="F1510" s="2" t="s">
        <v>25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95</v>
      </c>
      <c r="C1511" s="3" t="s">
        <v>16</v>
      </c>
      <c r="D1511" s="3">
        <v>2002</v>
      </c>
      <c r="E1511" s="3" t="s">
        <v>7</v>
      </c>
      <c r="F1511" s="3" t="s">
        <v>96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854</v>
      </c>
      <c r="C1512" s="2" t="s">
        <v>24</v>
      </c>
      <c r="D1512" s="2">
        <v>2008</v>
      </c>
      <c r="E1512" s="2" t="s">
        <v>6</v>
      </c>
      <c r="F1512" s="2" t="s">
        <v>41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9373</v>
      </c>
      <c r="C1513" s="3" t="s">
        <v>24</v>
      </c>
      <c r="D1513" s="3">
        <v>2008</v>
      </c>
      <c r="E1513" s="3" t="s">
        <v>1</v>
      </c>
      <c r="F1513" s="3" t="s">
        <v>32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8870</v>
      </c>
      <c r="C1514" s="2" t="s">
        <v>21</v>
      </c>
      <c r="D1514" s="2">
        <v>2004</v>
      </c>
      <c r="E1514" s="2" t="s">
        <v>3</v>
      </c>
      <c r="F1514" s="2" t="s">
        <v>43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65</v>
      </c>
      <c r="D1515" s="4" t="s">
        <v>127</v>
      </c>
      <c r="E1515" s="3" t="s">
        <v>11</v>
      </c>
      <c r="F1515" s="3" t="s">
        <v>100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9374</v>
      </c>
      <c r="C1516" s="2" t="s">
        <v>18</v>
      </c>
      <c r="D1516" s="2">
        <v>2002</v>
      </c>
      <c r="E1516" s="2" t="s">
        <v>4</v>
      </c>
      <c r="F1516" s="2" t="s">
        <v>20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9345</v>
      </c>
      <c r="C1517" s="3" t="s">
        <v>51</v>
      </c>
      <c r="D1517" s="3">
        <v>2011</v>
      </c>
      <c r="E1517" s="3" t="s">
        <v>9</v>
      </c>
      <c r="F1517" s="3" t="s">
        <v>43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234</v>
      </c>
      <c r="C1518" s="2" t="s">
        <v>16</v>
      </c>
      <c r="D1518" s="2">
        <v>2006</v>
      </c>
      <c r="E1518" s="2" t="s">
        <v>1</v>
      </c>
      <c r="F1518" s="2" t="s">
        <v>43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720</v>
      </c>
      <c r="C1519" s="3" t="s">
        <v>51</v>
      </c>
      <c r="D1519" s="3">
        <v>2013</v>
      </c>
      <c r="E1519" s="3" t="s">
        <v>9</v>
      </c>
      <c r="F1519" s="3" t="s">
        <v>80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9375</v>
      </c>
      <c r="C1520" s="2" t="s">
        <v>16</v>
      </c>
      <c r="D1520" s="2">
        <v>2005</v>
      </c>
      <c r="E1520" s="2" t="s">
        <v>6</v>
      </c>
      <c r="F1520" s="2" t="s">
        <v>39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920</v>
      </c>
      <c r="C1521" s="3" t="s">
        <v>24</v>
      </c>
      <c r="D1521" s="3">
        <v>2007</v>
      </c>
      <c r="E1521" s="3" t="s">
        <v>1</v>
      </c>
      <c r="F1521" s="3" t="s">
        <v>43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9376</v>
      </c>
      <c r="C1522" s="2" t="s">
        <v>54</v>
      </c>
      <c r="D1522" s="2">
        <v>1997</v>
      </c>
      <c r="E1522" s="2" t="s">
        <v>3</v>
      </c>
      <c r="F1522" s="2" t="s">
        <v>1901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9377</v>
      </c>
      <c r="C1523" s="3" t="s">
        <v>29</v>
      </c>
      <c r="D1523" s="3">
        <v>1995</v>
      </c>
      <c r="E1523" s="3" t="s">
        <v>4</v>
      </c>
      <c r="F1523" s="3" t="s">
        <v>107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701</v>
      </c>
      <c r="C1524" s="2" t="s">
        <v>24</v>
      </c>
      <c r="D1524" s="2">
        <v>2010</v>
      </c>
      <c r="E1524" s="2" t="s">
        <v>1</v>
      </c>
      <c r="F1524" s="2" t="s">
        <v>43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9378</v>
      </c>
      <c r="C1525" s="3" t="s">
        <v>54</v>
      </c>
      <c r="D1525" s="3">
        <v>1999</v>
      </c>
      <c r="E1525" s="3" t="s">
        <v>4</v>
      </c>
      <c r="F1525" s="3" t="s">
        <v>57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687</v>
      </c>
      <c r="C1526" s="2" t="s">
        <v>37</v>
      </c>
      <c r="D1526" s="2">
        <v>2015</v>
      </c>
      <c r="E1526" s="2" t="s">
        <v>11</v>
      </c>
      <c r="F1526" s="2" t="s">
        <v>119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389</v>
      </c>
      <c r="C1527" s="3" t="s">
        <v>24</v>
      </c>
      <c r="D1527" s="3">
        <v>2006</v>
      </c>
      <c r="E1527" s="3" t="s">
        <v>3</v>
      </c>
      <c r="F1527" s="3" t="s">
        <v>43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9379</v>
      </c>
      <c r="C1528" s="2" t="s">
        <v>165</v>
      </c>
      <c r="D1528" s="2">
        <v>2015</v>
      </c>
      <c r="E1528" s="2" t="s">
        <v>2</v>
      </c>
      <c r="F1528" s="2" t="s">
        <v>35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9380</v>
      </c>
      <c r="C1529" s="3" t="s">
        <v>18</v>
      </c>
      <c r="D1529" s="3">
        <v>2002</v>
      </c>
      <c r="E1529" s="3" t="s">
        <v>4</v>
      </c>
      <c r="F1529" s="3" t="s">
        <v>73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981</v>
      </c>
      <c r="C1530" s="2" t="s">
        <v>51</v>
      </c>
      <c r="D1530" s="2">
        <v>2012</v>
      </c>
      <c r="E1530" s="2" t="s">
        <v>1</v>
      </c>
      <c r="F1530" s="2" t="s">
        <v>43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782</v>
      </c>
      <c r="C1531" s="3" t="s">
        <v>131</v>
      </c>
      <c r="D1531" s="3">
        <v>2002</v>
      </c>
      <c r="E1531" s="3" t="s">
        <v>9</v>
      </c>
      <c r="F1531" s="3" t="s">
        <v>73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1019</v>
      </c>
      <c r="C1532" s="2" t="s">
        <v>52</v>
      </c>
      <c r="D1532" s="2">
        <v>2005</v>
      </c>
      <c r="E1532" s="2" t="s">
        <v>3</v>
      </c>
      <c r="F1532" s="2" t="s">
        <v>43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1373</v>
      </c>
      <c r="C1533" s="3" t="s">
        <v>37</v>
      </c>
      <c r="D1533" s="3">
        <v>2015</v>
      </c>
      <c r="E1533" s="3" t="s">
        <v>7</v>
      </c>
      <c r="F1533" s="3" t="s">
        <v>32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9381</v>
      </c>
      <c r="C1534" s="2" t="s">
        <v>18</v>
      </c>
      <c r="D1534" s="2">
        <v>2003</v>
      </c>
      <c r="E1534" s="2" t="s">
        <v>2</v>
      </c>
      <c r="F1534" s="2" t="s">
        <v>821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9382</v>
      </c>
      <c r="C1535" s="3" t="s">
        <v>16</v>
      </c>
      <c r="D1535" s="3">
        <v>2004</v>
      </c>
      <c r="E1535" s="3" t="s">
        <v>7</v>
      </c>
      <c r="F1535" s="3" t="s">
        <v>100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9383</v>
      </c>
      <c r="C1536" s="2" t="s">
        <v>24</v>
      </c>
      <c r="D1536" s="2">
        <v>2008</v>
      </c>
      <c r="E1536" s="2" t="s">
        <v>6</v>
      </c>
      <c r="F1536" s="2" t="s">
        <v>25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9384</v>
      </c>
      <c r="C1537" s="3" t="s">
        <v>31</v>
      </c>
      <c r="D1537" s="3">
        <v>2008</v>
      </c>
      <c r="E1537" s="3" t="s">
        <v>11</v>
      </c>
      <c r="F1537" s="3" t="s">
        <v>35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2275</v>
      </c>
      <c r="C1538" s="2" t="s">
        <v>51</v>
      </c>
      <c r="D1538" s="2">
        <v>2008</v>
      </c>
      <c r="E1538" s="2" t="s">
        <v>4</v>
      </c>
      <c r="F1538" s="2" t="s">
        <v>28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9385</v>
      </c>
      <c r="C1539" s="3" t="s">
        <v>16</v>
      </c>
      <c r="D1539" s="3">
        <v>2005</v>
      </c>
      <c r="E1539" s="3" t="s">
        <v>3</v>
      </c>
      <c r="F1539" s="3" t="s">
        <v>34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9386</v>
      </c>
      <c r="C1540" s="2" t="s">
        <v>16</v>
      </c>
      <c r="D1540" s="2">
        <v>2004</v>
      </c>
      <c r="E1540" s="2" t="s">
        <v>4</v>
      </c>
      <c r="F1540" s="2" t="s">
        <v>203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454</v>
      </c>
      <c r="C1541" s="3" t="s">
        <v>52</v>
      </c>
      <c r="D1541" s="3">
        <v>2014</v>
      </c>
      <c r="E1541" s="3" t="s">
        <v>9</v>
      </c>
      <c r="F1541" s="3" t="s">
        <v>32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9387</v>
      </c>
      <c r="C1542" s="2" t="s">
        <v>31</v>
      </c>
      <c r="D1542" s="2">
        <v>2008</v>
      </c>
      <c r="E1542" s="2" t="s">
        <v>8</v>
      </c>
      <c r="F1542" s="2" t="s">
        <v>32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1076</v>
      </c>
      <c r="C1543" s="3" t="s">
        <v>84</v>
      </c>
      <c r="D1543" s="3">
        <v>2014</v>
      </c>
      <c r="E1543" s="3" t="s">
        <v>9</v>
      </c>
      <c r="F1543" s="3" t="s">
        <v>20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9388</v>
      </c>
      <c r="C1544" s="2" t="s">
        <v>108</v>
      </c>
      <c r="D1544" s="2">
        <v>1989</v>
      </c>
      <c r="E1544" s="2" t="s">
        <v>6</v>
      </c>
      <c r="F1544" s="2" t="s">
        <v>35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1640</v>
      </c>
      <c r="C1545" s="3" t="s">
        <v>37</v>
      </c>
      <c r="D1545" s="3">
        <v>2015</v>
      </c>
      <c r="E1545" s="3" t="s">
        <v>9</v>
      </c>
      <c r="F1545" s="3" t="s">
        <v>32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9389</v>
      </c>
      <c r="C1546" s="2" t="s">
        <v>54</v>
      </c>
      <c r="D1546" s="2">
        <v>1999</v>
      </c>
      <c r="E1546" s="2" t="s">
        <v>9</v>
      </c>
      <c r="F1546" s="2" t="s">
        <v>82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2482</v>
      </c>
      <c r="C1547" s="3" t="s">
        <v>52</v>
      </c>
      <c r="D1547" s="3">
        <v>2012</v>
      </c>
      <c r="E1547" s="3" t="s">
        <v>9</v>
      </c>
      <c r="F1547" s="3" t="s">
        <v>49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9390</v>
      </c>
      <c r="C1548" s="2" t="s">
        <v>54</v>
      </c>
      <c r="D1548" s="2">
        <v>1999</v>
      </c>
      <c r="E1548" s="2" t="s">
        <v>3</v>
      </c>
      <c r="F1548" s="2" t="s">
        <v>353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1797</v>
      </c>
      <c r="C1549" s="3" t="s">
        <v>16</v>
      </c>
      <c r="D1549" s="3">
        <v>2003</v>
      </c>
      <c r="E1549" s="3" t="s">
        <v>9</v>
      </c>
      <c r="F1549" s="3" t="s">
        <v>34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9391</v>
      </c>
      <c r="C1550" s="2" t="s">
        <v>70</v>
      </c>
      <c r="D1550" s="2">
        <v>2012</v>
      </c>
      <c r="E1550" s="2" t="s">
        <v>9</v>
      </c>
      <c r="F1550" s="2" t="s">
        <v>35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9392</v>
      </c>
      <c r="C1551" s="3" t="s">
        <v>16</v>
      </c>
      <c r="D1551" s="3">
        <v>2001</v>
      </c>
      <c r="E1551" s="3" t="s">
        <v>9</v>
      </c>
      <c r="F1551" s="3" t="s">
        <v>20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358</v>
      </c>
      <c r="C1552" s="2" t="s">
        <v>51</v>
      </c>
      <c r="D1552" s="2">
        <v>2008</v>
      </c>
      <c r="E1552" s="2" t="s">
        <v>9</v>
      </c>
      <c r="F1552" s="2" t="s">
        <v>60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9393</v>
      </c>
      <c r="C1553" s="3" t="s">
        <v>54</v>
      </c>
      <c r="D1553" s="3">
        <v>1997</v>
      </c>
      <c r="E1553" s="3" t="s">
        <v>2</v>
      </c>
      <c r="F1553" s="3" t="s">
        <v>20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9394</v>
      </c>
      <c r="C1554" s="2" t="s">
        <v>76</v>
      </c>
      <c r="D1554" s="2">
        <v>2005</v>
      </c>
      <c r="E1554" s="2" t="s">
        <v>8</v>
      </c>
      <c r="F1554" s="2" t="s">
        <v>43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5327</v>
      </c>
      <c r="C1555" s="3" t="s">
        <v>16</v>
      </c>
      <c r="D1555" s="3">
        <v>2008</v>
      </c>
      <c r="E1555" s="3" t="s">
        <v>9</v>
      </c>
      <c r="F1555" s="3" t="s">
        <v>102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9395</v>
      </c>
      <c r="C1556" s="2" t="s">
        <v>54</v>
      </c>
      <c r="D1556" s="2">
        <v>1995</v>
      </c>
      <c r="E1556" s="2" t="s">
        <v>3</v>
      </c>
      <c r="F1556" s="2" t="s">
        <v>43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9396</v>
      </c>
      <c r="C1557" s="3" t="s">
        <v>70</v>
      </c>
      <c r="D1557" s="3">
        <v>2012</v>
      </c>
      <c r="E1557" s="3" t="s">
        <v>4</v>
      </c>
      <c r="F1557" s="3" t="s">
        <v>35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9397</v>
      </c>
      <c r="C1558" s="2" t="s">
        <v>65</v>
      </c>
      <c r="D1558" s="2">
        <v>1981</v>
      </c>
      <c r="E1558" s="2" t="s">
        <v>7</v>
      </c>
      <c r="F1558" s="2" t="s">
        <v>767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633</v>
      </c>
      <c r="C1559" s="3" t="s">
        <v>52</v>
      </c>
      <c r="D1559" s="3">
        <v>2008</v>
      </c>
      <c r="E1559" s="3" t="s">
        <v>1</v>
      </c>
      <c r="F1559" s="3" t="s">
        <v>34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811</v>
      </c>
      <c r="C1560" s="2" t="s">
        <v>52</v>
      </c>
      <c r="D1560" s="2">
        <v>2011</v>
      </c>
      <c r="E1560" s="2" t="s">
        <v>10</v>
      </c>
      <c r="F1560" s="2" t="s">
        <v>49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8717</v>
      </c>
      <c r="C1561" s="3" t="s">
        <v>21</v>
      </c>
      <c r="D1561" s="3">
        <v>2003</v>
      </c>
      <c r="E1561" s="3" t="s">
        <v>1</v>
      </c>
      <c r="F1561" s="3" t="s">
        <v>25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9398</v>
      </c>
      <c r="C1562" s="2" t="s">
        <v>205</v>
      </c>
      <c r="D1562" s="2">
        <v>1984</v>
      </c>
      <c r="E1562" s="2" t="s">
        <v>7</v>
      </c>
      <c r="F1562" s="2" t="s">
        <v>35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9127</v>
      </c>
      <c r="C1563" s="3" t="s">
        <v>37</v>
      </c>
      <c r="D1563" s="3">
        <v>2015</v>
      </c>
      <c r="E1563" s="3" t="s">
        <v>4</v>
      </c>
      <c r="F1563" s="3" t="s">
        <v>253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9399</v>
      </c>
      <c r="C1564" s="2" t="s">
        <v>24</v>
      </c>
      <c r="D1564" s="2">
        <v>2008</v>
      </c>
      <c r="E1564" s="2" t="s">
        <v>1</v>
      </c>
      <c r="F1564" s="2" t="s">
        <v>80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9400</v>
      </c>
      <c r="C1565" s="3" t="s">
        <v>16</v>
      </c>
      <c r="D1565" s="3">
        <v>2002</v>
      </c>
      <c r="E1565" s="3" t="s">
        <v>4</v>
      </c>
      <c r="F1565" s="3" t="s">
        <v>100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9401</v>
      </c>
      <c r="C1566" s="2" t="s">
        <v>24</v>
      </c>
      <c r="D1566" s="2">
        <v>2007</v>
      </c>
      <c r="E1566" s="2" t="s">
        <v>1</v>
      </c>
      <c r="F1566" s="2" t="s">
        <v>34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9402</v>
      </c>
      <c r="C1567" s="3" t="s">
        <v>131</v>
      </c>
      <c r="D1567" s="3">
        <v>2003</v>
      </c>
      <c r="E1567" s="3" t="s">
        <v>2</v>
      </c>
      <c r="F1567" s="3" t="s">
        <v>28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9403</v>
      </c>
      <c r="C1568" s="2" t="s">
        <v>16</v>
      </c>
      <c r="D1568" s="2">
        <v>2004</v>
      </c>
      <c r="E1568" s="2" t="s">
        <v>9</v>
      </c>
      <c r="F1568" s="2" t="s">
        <v>39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9404</v>
      </c>
      <c r="C1569" s="3" t="s">
        <v>54</v>
      </c>
      <c r="D1569" s="3">
        <v>1994</v>
      </c>
      <c r="E1569" s="3" t="s">
        <v>10</v>
      </c>
      <c r="F1569" s="3" t="s">
        <v>39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9405</v>
      </c>
      <c r="C1570" s="2" t="s">
        <v>70</v>
      </c>
      <c r="D1570" s="2">
        <v>2016</v>
      </c>
      <c r="E1570" s="2" t="s">
        <v>9</v>
      </c>
      <c r="F1570" s="2" t="s">
        <v>71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212</v>
      </c>
      <c r="C1571" s="3" t="s">
        <v>31</v>
      </c>
      <c r="D1571" s="3">
        <v>2008</v>
      </c>
      <c r="E1571" s="3" t="s">
        <v>9</v>
      </c>
      <c r="F1571" s="3" t="s">
        <v>25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9406</v>
      </c>
      <c r="C1572" s="2" t="s">
        <v>31</v>
      </c>
      <c r="D1572" s="2">
        <v>2005</v>
      </c>
      <c r="E1572" s="2" t="s">
        <v>8</v>
      </c>
      <c r="F1572" s="2" t="s">
        <v>100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9407</v>
      </c>
      <c r="C1573" s="3" t="s">
        <v>76</v>
      </c>
      <c r="D1573" s="3">
        <v>2010</v>
      </c>
      <c r="E1573" s="3" t="s">
        <v>1</v>
      </c>
      <c r="F1573" s="3" t="s">
        <v>28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9408</v>
      </c>
      <c r="C1574" s="2" t="s">
        <v>54</v>
      </c>
      <c r="D1574" s="2">
        <v>1998</v>
      </c>
      <c r="E1574" s="2" t="s">
        <v>5</v>
      </c>
      <c r="F1574" s="2" t="s">
        <v>49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1000</v>
      </c>
      <c r="C1575" s="3" t="s">
        <v>31</v>
      </c>
      <c r="D1575" s="3">
        <v>2007</v>
      </c>
      <c r="E1575" s="3" t="s">
        <v>8</v>
      </c>
      <c r="F1575" s="3" t="s">
        <v>119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600</v>
      </c>
      <c r="C1576" s="2" t="s">
        <v>165</v>
      </c>
      <c r="D1576" s="2">
        <v>2014</v>
      </c>
      <c r="E1576" s="2" t="s">
        <v>9</v>
      </c>
      <c r="F1576" s="2" t="s">
        <v>35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389</v>
      </c>
      <c r="C1577" s="3" t="s">
        <v>51</v>
      </c>
      <c r="D1577" s="3">
        <v>2006</v>
      </c>
      <c r="E1577" s="3" t="s">
        <v>3</v>
      </c>
      <c r="F1577" s="3" t="s">
        <v>43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9409</v>
      </c>
      <c r="C1578" s="2" t="s">
        <v>76</v>
      </c>
      <c r="D1578" s="2">
        <v>2003</v>
      </c>
      <c r="E1578" s="2" t="s">
        <v>1</v>
      </c>
      <c r="F1578" s="2" t="s">
        <v>60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9410</v>
      </c>
      <c r="C1579" s="3" t="s">
        <v>54</v>
      </c>
      <c r="D1579" s="3">
        <v>1998</v>
      </c>
      <c r="E1579" s="3" t="s">
        <v>1</v>
      </c>
      <c r="F1579" s="3" t="s">
        <v>44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211</v>
      </c>
      <c r="C1580" s="2" t="s">
        <v>31</v>
      </c>
      <c r="D1580" s="2">
        <v>2007</v>
      </c>
      <c r="E1580" s="2" t="s">
        <v>9</v>
      </c>
      <c r="F1580" s="2" t="s">
        <v>49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533</v>
      </c>
      <c r="C1581" s="3" t="s">
        <v>54</v>
      </c>
      <c r="D1581" s="3">
        <v>1998</v>
      </c>
      <c r="E1581" s="3" t="s">
        <v>6</v>
      </c>
      <c r="F1581" s="3" t="s">
        <v>612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693</v>
      </c>
      <c r="C1582" s="2" t="s">
        <v>52</v>
      </c>
      <c r="D1582" s="2">
        <v>2012</v>
      </c>
      <c r="E1582" s="2" t="s">
        <v>9</v>
      </c>
      <c r="F1582" s="2" t="s">
        <v>102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9411</v>
      </c>
      <c r="C1583" s="3" t="s">
        <v>24</v>
      </c>
      <c r="D1583" s="3">
        <v>2007</v>
      </c>
      <c r="E1583" s="3" t="s">
        <v>1</v>
      </c>
      <c r="F1583" s="3" t="s">
        <v>626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9412</v>
      </c>
      <c r="C1584" s="2" t="s">
        <v>51</v>
      </c>
      <c r="D1584" s="2">
        <v>2008</v>
      </c>
      <c r="E1584" s="2" t="s">
        <v>7</v>
      </c>
      <c r="F1584" s="2" t="s">
        <v>39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9413</v>
      </c>
      <c r="C1585" s="3" t="s">
        <v>54</v>
      </c>
      <c r="D1585" s="3">
        <v>2000</v>
      </c>
      <c r="E1585" s="3" t="s">
        <v>1</v>
      </c>
      <c r="F1585" s="3" t="s">
        <v>43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8848</v>
      </c>
      <c r="C1586" s="2" t="s">
        <v>16</v>
      </c>
      <c r="D1586" s="2">
        <v>2008</v>
      </c>
      <c r="E1586" s="2" t="s">
        <v>9</v>
      </c>
      <c r="F1586" s="2" t="s">
        <v>86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9414</v>
      </c>
      <c r="C1587" s="3" t="s">
        <v>65</v>
      </c>
      <c r="D1587" s="4" t="s">
        <v>127</v>
      </c>
      <c r="E1587" s="3" t="s">
        <v>9</v>
      </c>
      <c r="F1587" s="3" t="s">
        <v>100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9034</v>
      </c>
      <c r="C1588" s="2" t="s">
        <v>51</v>
      </c>
      <c r="D1588" s="2">
        <v>2007</v>
      </c>
      <c r="E1588" s="2" t="s">
        <v>7</v>
      </c>
      <c r="F1588" s="2" t="s">
        <v>32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9415</v>
      </c>
      <c r="C1589" s="3" t="s">
        <v>205</v>
      </c>
      <c r="D1589" s="3">
        <v>1988</v>
      </c>
      <c r="E1589" s="3" t="s">
        <v>4</v>
      </c>
      <c r="F1589" s="3" t="s">
        <v>57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9416</v>
      </c>
      <c r="C1590" s="2" t="s">
        <v>205</v>
      </c>
      <c r="D1590" s="2">
        <v>1987</v>
      </c>
      <c r="E1590" s="2" t="s">
        <v>4</v>
      </c>
      <c r="F1590" s="2" t="s">
        <v>57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9417</v>
      </c>
      <c r="C1591" s="3" t="s">
        <v>54</v>
      </c>
      <c r="D1591" s="3">
        <v>1996</v>
      </c>
      <c r="E1591" s="3" t="s">
        <v>1</v>
      </c>
      <c r="F1591" s="3" t="s">
        <v>761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1674</v>
      </c>
      <c r="C1592" s="2" t="s">
        <v>51</v>
      </c>
      <c r="D1592" s="2">
        <v>2013</v>
      </c>
      <c r="E1592" s="2" t="s">
        <v>10</v>
      </c>
      <c r="F1592" s="2" t="s">
        <v>102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9418</v>
      </c>
      <c r="C1593" s="3" t="s">
        <v>131</v>
      </c>
      <c r="D1593" s="3">
        <v>2005</v>
      </c>
      <c r="E1593" s="3" t="s">
        <v>4</v>
      </c>
      <c r="F1593" s="3" t="s">
        <v>35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599</v>
      </c>
      <c r="C1594" s="2" t="s">
        <v>16</v>
      </c>
      <c r="D1594" s="2">
        <v>2006</v>
      </c>
      <c r="E1594" s="2" t="s">
        <v>7</v>
      </c>
      <c r="F1594" s="2" t="s">
        <v>43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9419</v>
      </c>
      <c r="C1595" s="3" t="s">
        <v>76</v>
      </c>
      <c r="D1595" s="3">
        <v>2002</v>
      </c>
      <c r="E1595" s="3" t="s">
        <v>12</v>
      </c>
      <c r="F1595" s="3" t="s">
        <v>100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9420</v>
      </c>
      <c r="C1596" s="2" t="s">
        <v>16</v>
      </c>
      <c r="D1596" s="2">
        <v>2003</v>
      </c>
      <c r="E1596" s="2" t="s">
        <v>9</v>
      </c>
      <c r="F1596" s="2" t="s">
        <v>60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4467</v>
      </c>
      <c r="C1597" s="3" t="s">
        <v>16</v>
      </c>
      <c r="D1597" s="3">
        <v>2004</v>
      </c>
      <c r="E1597" s="3" t="s">
        <v>9</v>
      </c>
      <c r="F1597" s="3" t="s">
        <v>32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9421</v>
      </c>
      <c r="C1598" s="2" t="s">
        <v>54</v>
      </c>
      <c r="D1598" s="2">
        <v>1998</v>
      </c>
      <c r="E1598" s="2" t="s">
        <v>3</v>
      </c>
      <c r="F1598" s="2" t="s">
        <v>43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9422</v>
      </c>
      <c r="C1599" s="3" t="s">
        <v>16</v>
      </c>
      <c r="D1599" s="3">
        <v>2005</v>
      </c>
      <c r="E1599" s="3" t="s">
        <v>7</v>
      </c>
      <c r="F1599" s="3" t="s">
        <v>39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1751</v>
      </c>
      <c r="C1600" s="2" t="s">
        <v>16</v>
      </c>
      <c r="D1600" s="2">
        <v>2001</v>
      </c>
      <c r="E1600" s="2" t="s">
        <v>4</v>
      </c>
      <c r="F1600" s="2" t="s">
        <v>426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9423</v>
      </c>
      <c r="C1601" s="3" t="s">
        <v>31</v>
      </c>
      <c r="D1601" s="3">
        <v>2007</v>
      </c>
      <c r="E1601" s="3" t="s">
        <v>9</v>
      </c>
      <c r="F1601" s="3" t="s">
        <v>25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9424</v>
      </c>
      <c r="C1602" s="2" t="s">
        <v>51</v>
      </c>
      <c r="D1602" s="2">
        <v>2011</v>
      </c>
      <c r="E1602" s="2" t="s">
        <v>4</v>
      </c>
      <c r="F1602" s="2" t="s">
        <v>57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9425</v>
      </c>
      <c r="C1603" s="3" t="s">
        <v>31</v>
      </c>
      <c r="D1603" s="3">
        <v>2007</v>
      </c>
      <c r="E1603" s="3" t="s">
        <v>3</v>
      </c>
      <c r="F1603" s="3" t="s">
        <v>35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9369</v>
      </c>
      <c r="C1604" s="2" t="s">
        <v>51</v>
      </c>
      <c r="D1604" s="2">
        <v>2009</v>
      </c>
      <c r="E1604" s="2" t="s">
        <v>9</v>
      </c>
      <c r="F1604" s="2" t="s">
        <v>25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9426</v>
      </c>
      <c r="C1605" s="3" t="s">
        <v>26</v>
      </c>
      <c r="D1605" s="3">
        <v>2009</v>
      </c>
      <c r="E1605" s="3" t="s">
        <v>9</v>
      </c>
      <c r="F1605" s="3" t="s">
        <v>32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9427</v>
      </c>
      <c r="C1606" s="2" t="s">
        <v>54</v>
      </c>
      <c r="D1606" s="2">
        <v>1997</v>
      </c>
      <c r="E1606" s="2" t="s">
        <v>2</v>
      </c>
      <c r="F1606" s="2" t="s">
        <v>473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8732</v>
      </c>
      <c r="C1607" s="3" t="s">
        <v>37</v>
      </c>
      <c r="D1607" s="3">
        <v>2015</v>
      </c>
      <c r="E1607" s="3" t="s">
        <v>4</v>
      </c>
      <c r="F1607" s="3" t="s">
        <v>57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9428</v>
      </c>
      <c r="C1608" s="2" t="s">
        <v>16</v>
      </c>
      <c r="D1608" s="2">
        <v>2000</v>
      </c>
      <c r="E1608" s="2" t="s">
        <v>9</v>
      </c>
      <c r="F1608" s="2" t="s">
        <v>57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1951</v>
      </c>
      <c r="C1609" s="3" t="s">
        <v>16</v>
      </c>
      <c r="D1609" s="3">
        <v>2008</v>
      </c>
      <c r="E1609" s="3" t="s">
        <v>10</v>
      </c>
      <c r="F1609" s="3" t="s">
        <v>49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9429</v>
      </c>
      <c r="C1610" s="2" t="s">
        <v>108</v>
      </c>
      <c r="D1610" s="2">
        <v>1992</v>
      </c>
      <c r="E1610" s="2" t="s">
        <v>5</v>
      </c>
      <c r="F1610" s="2" t="s">
        <v>35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982</v>
      </c>
      <c r="C1611" s="3" t="s">
        <v>21</v>
      </c>
      <c r="D1611" s="3">
        <v>2005</v>
      </c>
      <c r="E1611" s="3" t="s">
        <v>9</v>
      </c>
      <c r="F1611" s="3" t="s">
        <v>25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9140</v>
      </c>
      <c r="C1612" s="2" t="s">
        <v>24</v>
      </c>
      <c r="D1612" s="2">
        <v>2007</v>
      </c>
      <c r="E1612" s="2" t="s">
        <v>9</v>
      </c>
      <c r="F1612" s="2" t="s">
        <v>66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9430</v>
      </c>
      <c r="C1613" s="3" t="s">
        <v>16</v>
      </c>
      <c r="D1613" s="3">
        <v>2001</v>
      </c>
      <c r="E1613" s="3" t="s">
        <v>2</v>
      </c>
      <c r="F1613" s="3" t="s">
        <v>20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346</v>
      </c>
      <c r="C1614" s="2" t="s">
        <v>51</v>
      </c>
      <c r="D1614" s="2">
        <v>2010</v>
      </c>
      <c r="E1614" s="2" t="s">
        <v>1</v>
      </c>
      <c r="F1614" s="2" t="s">
        <v>43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9431</v>
      </c>
      <c r="C1615" s="3" t="s">
        <v>21</v>
      </c>
      <c r="D1615" s="3">
        <v>2004</v>
      </c>
      <c r="E1615" s="3" t="s">
        <v>9</v>
      </c>
      <c r="F1615" s="3" t="s">
        <v>22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8633</v>
      </c>
      <c r="C1616" s="2" t="s">
        <v>21</v>
      </c>
      <c r="D1616" s="2">
        <v>2002</v>
      </c>
      <c r="E1616" s="2" t="s">
        <v>2</v>
      </c>
      <c r="F1616" s="2" t="s">
        <v>19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6619</v>
      </c>
      <c r="C1617" s="3" t="s">
        <v>16</v>
      </c>
      <c r="D1617" s="3">
        <v>2004</v>
      </c>
      <c r="E1617" s="3" t="s">
        <v>3</v>
      </c>
      <c r="F1617" s="3" t="s">
        <v>100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9432</v>
      </c>
      <c r="C1618" s="2" t="s">
        <v>54</v>
      </c>
      <c r="D1618" s="2">
        <v>2003</v>
      </c>
      <c r="E1618" s="2" t="s">
        <v>6</v>
      </c>
      <c r="F1618" s="2" t="s">
        <v>39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417</v>
      </c>
      <c r="C1619" s="3" t="s">
        <v>76</v>
      </c>
      <c r="D1619" s="3">
        <v>2014</v>
      </c>
      <c r="E1619" s="3" t="s">
        <v>8</v>
      </c>
      <c r="F1619" s="3" t="s">
        <v>672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9383</v>
      </c>
      <c r="C1620" s="2" t="s">
        <v>52</v>
      </c>
      <c r="D1620" s="2">
        <v>2008</v>
      </c>
      <c r="E1620" s="2" t="s">
        <v>6</v>
      </c>
      <c r="F1620" s="2" t="s">
        <v>25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5525</v>
      </c>
      <c r="C1621" s="3" t="s">
        <v>51</v>
      </c>
      <c r="D1621" s="3">
        <v>2007</v>
      </c>
      <c r="E1621" s="3" t="s">
        <v>7</v>
      </c>
      <c r="F1621" s="3" t="s">
        <v>43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9433</v>
      </c>
      <c r="C1622" s="2" t="s">
        <v>108</v>
      </c>
      <c r="D1622" s="2">
        <v>2000</v>
      </c>
      <c r="E1622" s="2" t="s">
        <v>5</v>
      </c>
      <c r="F1622" s="2" t="s">
        <v>35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9162</v>
      </c>
      <c r="C1623" s="3" t="s">
        <v>18</v>
      </c>
      <c r="D1623" s="3">
        <v>2003</v>
      </c>
      <c r="E1623" s="3" t="s">
        <v>2</v>
      </c>
      <c r="F1623" s="3" t="s">
        <v>49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994</v>
      </c>
      <c r="C1624" s="2" t="s">
        <v>54</v>
      </c>
      <c r="D1624" s="2">
        <v>1998</v>
      </c>
      <c r="E1624" s="2" t="s">
        <v>3</v>
      </c>
      <c r="F1624" s="2" t="s">
        <v>25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9434</v>
      </c>
      <c r="C1625" s="3" t="s">
        <v>205</v>
      </c>
      <c r="D1625" s="3">
        <v>1986</v>
      </c>
      <c r="E1625" s="3" t="s">
        <v>2</v>
      </c>
      <c r="F1625" s="3" t="s">
        <v>20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9435</v>
      </c>
      <c r="C1626" s="2" t="s">
        <v>18</v>
      </c>
      <c r="D1626" s="2">
        <v>2004</v>
      </c>
      <c r="E1626" s="2" t="s">
        <v>2</v>
      </c>
      <c r="F1626" s="2" t="s">
        <v>35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9436</v>
      </c>
      <c r="C1627" s="3" t="s">
        <v>51</v>
      </c>
      <c r="D1627" s="3">
        <v>2009</v>
      </c>
      <c r="E1627" s="3" t="s">
        <v>9</v>
      </c>
      <c r="F1627" s="3" t="s">
        <v>28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9437</v>
      </c>
      <c r="C1628" s="2" t="s">
        <v>18</v>
      </c>
      <c r="D1628" s="2">
        <v>2003</v>
      </c>
      <c r="E1628" s="2" t="s">
        <v>5</v>
      </c>
      <c r="F1628" s="2" t="s">
        <v>35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2107</v>
      </c>
      <c r="C1629" s="3" t="s">
        <v>26</v>
      </c>
      <c r="D1629" s="3">
        <v>2005</v>
      </c>
      <c r="E1629" s="3" t="s">
        <v>7</v>
      </c>
      <c r="F1629" s="3" t="s">
        <v>86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4570</v>
      </c>
      <c r="C1630" s="2" t="s">
        <v>84</v>
      </c>
      <c r="D1630" s="2">
        <v>2016</v>
      </c>
      <c r="E1630" s="2" t="s">
        <v>1</v>
      </c>
      <c r="F1630" s="2" t="s">
        <v>43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9438</v>
      </c>
      <c r="C1631" s="3" t="s">
        <v>24</v>
      </c>
      <c r="D1631" s="3">
        <v>2008</v>
      </c>
      <c r="E1631" s="3" t="s">
        <v>5</v>
      </c>
      <c r="F1631" s="3" t="s">
        <v>43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8592</v>
      </c>
      <c r="C1632" s="2" t="s">
        <v>76</v>
      </c>
      <c r="D1632" s="2">
        <v>2015</v>
      </c>
      <c r="E1632" s="2" t="s">
        <v>4</v>
      </c>
      <c r="F1632" s="2" t="s">
        <v>253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777</v>
      </c>
      <c r="C1633" s="3" t="s">
        <v>24</v>
      </c>
      <c r="D1633" s="3">
        <v>2007</v>
      </c>
      <c r="E1633" s="3" t="s">
        <v>8</v>
      </c>
      <c r="F1633" s="3" t="s">
        <v>43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774</v>
      </c>
      <c r="C1634" s="2" t="s">
        <v>51</v>
      </c>
      <c r="D1634" s="2">
        <v>2012</v>
      </c>
      <c r="E1634" s="2" t="s">
        <v>9</v>
      </c>
      <c r="F1634" s="2" t="s">
        <v>102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9439</v>
      </c>
      <c r="C1635" s="3" t="s">
        <v>51</v>
      </c>
      <c r="D1635" s="3">
        <v>2010</v>
      </c>
      <c r="E1635" s="3" t="s">
        <v>10</v>
      </c>
      <c r="F1635" s="3" t="s">
        <v>57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9440</v>
      </c>
      <c r="C1636" s="2" t="s">
        <v>131</v>
      </c>
      <c r="D1636" s="2">
        <v>2004</v>
      </c>
      <c r="E1636" s="2" t="s">
        <v>1</v>
      </c>
      <c r="F1636" s="2" t="s">
        <v>35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9441</v>
      </c>
      <c r="C1637" s="3" t="s">
        <v>54</v>
      </c>
      <c r="D1637" s="3">
        <v>1997</v>
      </c>
      <c r="E1637" s="3" t="s">
        <v>5</v>
      </c>
      <c r="F1637" s="3" t="s">
        <v>39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9442</v>
      </c>
      <c r="C1638" s="2" t="s">
        <v>108</v>
      </c>
      <c r="D1638" s="2">
        <v>1997</v>
      </c>
      <c r="E1638" s="2" t="s">
        <v>6</v>
      </c>
      <c r="F1638" s="2" t="s">
        <v>35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9443</v>
      </c>
      <c r="C1639" s="3" t="s">
        <v>108</v>
      </c>
      <c r="D1639" s="3">
        <v>1999</v>
      </c>
      <c r="E1639" s="3" t="s">
        <v>6</v>
      </c>
      <c r="F1639" s="3" t="s">
        <v>35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8578</v>
      </c>
      <c r="C1640" s="2" t="s">
        <v>205</v>
      </c>
      <c r="D1640" s="2">
        <v>1984</v>
      </c>
      <c r="E1640" s="2" t="s">
        <v>5</v>
      </c>
      <c r="F1640" s="2" t="s">
        <v>57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9444</v>
      </c>
      <c r="C1641" s="3" t="s">
        <v>16</v>
      </c>
      <c r="D1641" s="3">
        <v>2006</v>
      </c>
      <c r="E1641" s="3" t="s">
        <v>11</v>
      </c>
      <c r="F1641" s="3" t="s">
        <v>3619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1916</v>
      </c>
      <c r="C1642" s="2" t="s">
        <v>51</v>
      </c>
      <c r="D1642" s="2">
        <v>2011</v>
      </c>
      <c r="E1642" s="2" t="s">
        <v>3</v>
      </c>
      <c r="F1642" s="2" t="s">
        <v>44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1223</v>
      </c>
      <c r="C1643" s="3" t="s">
        <v>26</v>
      </c>
      <c r="D1643" s="3">
        <v>2006</v>
      </c>
      <c r="E1643" s="3" t="s">
        <v>3</v>
      </c>
      <c r="F1643" s="3" t="s">
        <v>49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367</v>
      </c>
      <c r="C1644" s="2" t="s">
        <v>54</v>
      </c>
      <c r="D1644" s="2">
        <v>1997</v>
      </c>
      <c r="E1644" s="2" t="s">
        <v>1</v>
      </c>
      <c r="F1644" s="2" t="s">
        <v>43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9445</v>
      </c>
      <c r="C1645" s="3" t="s">
        <v>54</v>
      </c>
      <c r="D1645" s="3">
        <v>1997</v>
      </c>
      <c r="E1645" s="3" t="s">
        <v>4</v>
      </c>
      <c r="F1645" s="3" t="s">
        <v>107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9446</v>
      </c>
      <c r="C1646" s="2" t="s">
        <v>18</v>
      </c>
      <c r="D1646" s="2">
        <v>2002</v>
      </c>
      <c r="E1646" s="2" t="s">
        <v>4</v>
      </c>
      <c r="F1646" s="2" t="s">
        <v>35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328</v>
      </c>
      <c r="C1647" s="3" t="s">
        <v>54</v>
      </c>
      <c r="D1647" s="3">
        <v>1996</v>
      </c>
      <c r="E1647" s="3" t="s">
        <v>8</v>
      </c>
      <c r="F1647" s="3" t="s">
        <v>6837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7002</v>
      </c>
      <c r="C1648" s="2" t="s">
        <v>21</v>
      </c>
      <c r="D1648" s="2">
        <v>2001</v>
      </c>
      <c r="E1648" s="2" t="s">
        <v>7</v>
      </c>
      <c r="F1648" s="2" t="s">
        <v>34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9447</v>
      </c>
      <c r="C1649" s="3" t="s">
        <v>54</v>
      </c>
      <c r="D1649" s="3">
        <v>1998</v>
      </c>
      <c r="E1649" s="3" t="s">
        <v>10</v>
      </c>
      <c r="F1649" s="3" t="s">
        <v>43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1656</v>
      </c>
      <c r="C1650" s="2" t="s">
        <v>16</v>
      </c>
      <c r="D1650" s="2">
        <v>2002</v>
      </c>
      <c r="E1650" s="2" t="s">
        <v>1</v>
      </c>
      <c r="F1650" s="2" t="s">
        <v>28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1002</v>
      </c>
      <c r="C1651" s="3" t="s">
        <v>16</v>
      </c>
      <c r="D1651" s="4" t="s">
        <v>127</v>
      </c>
      <c r="E1651" s="3" t="s">
        <v>3</v>
      </c>
      <c r="F1651" s="3" t="s">
        <v>116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9448</v>
      </c>
      <c r="C1652" s="2" t="s">
        <v>70</v>
      </c>
      <c r="D1652" s="2">
        <v>2011</v>
      </c>
      <c r="E1652" s="2" t="s">
        <v>10</v>
      </c>
      <c r="F1652" s="2" t="s">
        <v>73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1223</v>
      </c>
      <c r="C1653" s="3" t="s">
        <v>16</v>
      </c>
      <c r="D1653" s="3">
        <v>2006</v>
      </c>
      <c r="E1653" s="3" t="s">
        <v>3</v>
      </c>
      <c r="F1653" s="3" t="s">
        <v>49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9449</v>
      </c>
      <c r="C1654" s="2" t="s">
        <v>21</v>
      </c>
      <c r="D1654" s="2">
        <v>2001</v>
      </c>
      <c r="E1654" s="2" t="s">
        <v>6</v>
      </c>
      <c r="F1654" s="2" t="s">
        <v>22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686</v>
      </c>
      <c r="C1655" s="3" t="s">
        <v>21</v>
      </c>
      <c r="D1655" s="3">
        <v>2004</v>
      </c>
      <c r="E1655" s="3" t="s">
        <v>7</v>
      </c>
      <c r="F1655" s="3" t="s">
        <v>25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2043</v>
      </c>
      <c r="C1656" s="2" t="s">
        <v>26</v>
      </c>
      <c r="D1656" s="2">
        <v>2010</v>
      </c>
      <c r="E1656" s="2" t="s">
        <v>1</v>
      </c>
      <c r="F1656" s="2" t="s">
        <v>43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9450</v>
      </c>
      <c r="C1657" s="3" t="s">
        <v>16</v>
      </c>
      <c r="D1657" s="3">
        <v>2002</v>
      </c>
      <c r="E1657" s="3" t="s">
        <v>2</v>
      </c>
      <c r="F1657" s="3" t="s">
        <v>39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5805</v>
      </c>
      <c r="C1658" s="2" t="s">
        <v>31</v>
      </c>
      <c r="D1658" s="2">
        <v>2009</v>
      </c>
      <c r="E1658" s="2" t="s">
        <v>9</v>
      </c>
      <c r="F1658" s="2" t="s">
        <v>25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9451</v>
      </c>
      <c r="C1659" s="3" t="s">
        <v>29</v>
      </c>
      <c r="D1659" s="3">
        <v>1992</v>
      </c>
      <c r="E1659" s="3" t="s">
        <v>2</v>
      </c>
      <c r="F1659" s="3" t="s">
        <v>73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9452</v>
      </c>
      <c r="C1660" s="2" t="s">
        <v>54</v>
      </c>
      <c r="D1660" s="2">
        <v>2001</v>
      </c>
      <c r="E1660" s="2" t="s">
        <v>4</v>
      </c>
      <c r="F1660" s="2" t="s">
        <v>132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9453</v>
      </c>
      <c r="C1661" s="3" t="s">
        <v>54</v>
      </c>
      <c r="D1661" s="3">
        <v>1999</v>
      </c>
      <c r="E1661" s="3" t="s">
        <v>9</v>
      </c>
      <c r="F1661" s="3" t="s">
        <v>86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9454</v>
      </c>
      <c r="C1662" s="2" t="s">
        <v>54</v>
      </c>
      <c r="D1662" s="2">
        <v>2000</v>
      </c>
      <c r="E1662" s="2" t="s">
        <v>9</v>
      </c>
      <c r="F1662" s="2" t="s">
        <v>426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1040</v>
      </c>
      <c r="C1663" s="3" t="s">
        <v>131</v>
      </c>
      <c r="D1663" s="3">
        <v>2003</v>
      </c>
      <c r="E1663" s="3" t="s">
        <v>3</v>
      </c>
      <c r="F1663" s="3" t="s">
        <v>43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9455</v>
      </c>
      <c r="C1664" s="2" t="s">
        <v>18</v>
      </c>
      <c r="D1664" s="2">
        <v>2007</v>
      </c>
      <c r="E1664" s="2" t="s">
        <v>6</v>
      </c>
      <c r="F1664" s="2" t="s">
        <v>127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9456</v>
      </c>
      <c r="C1665" s="3" t="s">
        <v>54</v>
      </c>
      <c r="D1665" s="3">
        <v>1997</v>
      </c>
      <c r="E1665" s="3" t="s">
        <v>3</v>
      </c>
      <c r="F1665" s="3" t="s">
        <v>43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106</v>
      </c>
      <c r="C1666" s="2" t="s">
        <v>26</v>
      </c>
      <c r="D1666" s="2">
        <v>2006</v>
      </c>
      <c r="E1666" s="2" t="s">
        <v>1</v>
      </c>
      <c r="F1666" s="2" t="s">
        <v>43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9457</v>
      </c>
      <c r="C1667" s="3" t="s">
        <v>26</v>
      </c>
      <c r="D1667" s="3">
        <v>2005</v>
      </c>
      <c r="E1667" s="3" t="s">
        <v>1</v>
      </c>
      <c r="F1667" s="3" t="s">
        <v>20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173</v>
      </c>
      <c r="C1668" s="2" t="s">
        <v>16</v>
      </c>
      <c r="D1668" s="2">
        <v>2002</v>
      </c>
      <c r="E1668" s="2" t="s">
        <v>9</v>
      </c>
      <c r="F1668" s="2" t="s">
        <v>9458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698</v>
      </c>
      <c r="C1669" s="3" t="s">
        <v>51</v>
      </c>
      <c r="D1669" s="3">
        <v>2011</v>
      </c>
      <c r="E1669" s="3" t="s">
        <v>9</v>
      </c>
      <c r="F1669" s="3" t="s">
        <v>86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9459</v>
      </c>
      <c r="C1670" s="2" t="s">
        <v>16</v>
      </c>
      <c r="D1670" s="2">
        <v>2004</v>
      </c>
      <c r="E1670" s="2" t="s">
        <v>3</v>
      </c>
      <c r="F1670" s="2" t="s">
        <v>912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9460</v>
      </c>
      <c r="C1671" s="3" t="s">
        <v>131</v>
      </c>
      <c r="D1671" s="3">
        <v>2004</v>
      </c>
      <c r="E1671" s="3" t="s">
        <v>12</v>
      </c>
      <c r="F1671" s="3" t="s">
        <v>35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807</v>
      </c>
      <c r="C1672" s="2" t="s">
        <v>24</v>
      </c>
      <c r="D1672" s="2">
        <v>2015</v>
      </c>
      <c r="E1672" s="2" t="s">
        <v>6</v>
      </c>
      <c r="F1672" s="2" t="s">
        <v>32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275</v>
      </c>
      <c r="C1673" s="3" t="s">
        <v>24</v>
      </c>
      <c r="D1673" s="3">
        <v>2008</v>
      </c>
      <c r="E1673" s="3" t="s">
        <v>6</v>
      </c>
      <c r="F1673" s="3" t="s">
        <v>41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331</v>
      </c>
      <c r="C1674" s="2" t="s">
        <v>37</v>
      </c>
      <c r="D1674" s="2">
        <v>2015</v>
      </c>
      <c r="E1674" s="2" t="s">
        <v>7</v>
      </c>
      <c r="F1674" s="2" t="s">
        <v>43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277</v>
      </c>
      <c r="C1675" s="3" t="s">
        <v>84</v>
      </c>
      <c r="D1675" s="3">
        <v>2015</v>
      </c>
      <c r="E1675" s="3" t="s">
        <v>1</v>
      </c>
      <c r="F1675" s="3" t="s">
        <v>34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9461</v>
      </c>
      <c r="C1676" s="2" t="s">
        <v>29</v>
      </c>
      <c r="D1676" s="2">
        <v>1993</v>
      </c>
      <c r="E1676" s="2" t="s">
        <v>10</v>
      </c>
      <c r="F1676" s="2" t="s">
        <v>57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9462</v>
      </c>
      <c r="C1677" s="3" t="s">
        <v>205</v>
      </c>
      <c r="D1677" s="3">
        <v>1986</v>
      </c>
      <c r="E1677" s="3" t="s">
        <v>7</v>
      </c>
      <c r="F1677" s="3" t="s">
        <v>20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9463</v>
      </c>
      <c r="C1678" s="2" t="s">
        <v>205</v>
      </c>
      <c r="D1678" s="2">
        <v>1986</v>
      </c>
      <c r="E1678" s="2" t="s">
        <v>2</v>
      </c>
      <c r="F1678" s="2" t="s">
        <v>20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9464</v>
      </c>
      <c r="C1679" s="3" t="s">
        <v>190</v>
      </c>
      <c r="D1679" s="3">
        <v>1999</v>
      </c>
      <c r="E1679" s="3" t="s">
        <v>1</v>
      </c>
      <c r="F1679" s="3" t="s">
        <v>28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9465</v>
      </c>
      <c r="C1680" s="2" t="s">
        <v>108</v>
      </c>
      <c r="D1680" s="2">
        <v>1989</v>
      </c>
      <c r="E1680" s="2" t="s">
        <v>7</v>
      </c>
      <c r="F1680" s="2" t="s">
        <v>35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445</v>
      </c>
      <c r="C1681" s="3" t="s">
        <v>21</v>
      </c>
      <c r="D1681" s="3">
        <v>2003</v>
      </c>
      <c r="E1681" s="3" t="s">
        <v>9</v>
      </c>
      <c r="F1681" s="3" t="s">
        <v>100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1139</v>
      </c>
      <c r="C1682" s="2" t="s">
        <v>16</v>
      </c>
      <c r="D1682" s="2">
        <v>2001</v>
      </c>
      <c r="E1682" s="2" t="s">
        <v>1</v>
      </c>
      <c r="F1682" s="2" t="s">
        <v>43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9466</v>
      </c>
      <c r="C1683" s="3" t="s">
        <v>31</v>
      </c>
      <c r="D1683" s="3">
        <v>2006</v>
      </c>
      <c r="E1683" s="3" t="s">
        <v>5</v>
      </c>
      <c r="F1683" s="3" t="s">
        <v>35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9467</v>
      </c>
      <c r="C1684" s="2" t="s">
        <v>24</v>
      </c>
      <c r="D1684" s="2">
        <v>2009</v>
      </c>
      <c r="E1684" s="2" t="s">
        <v>11</v>
      </c>
      <c r="F1684" s="2" t="s">
        <v>35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9468</v>
      </c>
      <c r="C1685" s="3" t="s">
        <v>51</v>
      </c>
      <c r="D1685" s="3">
        <v>2012</v>
      </c>
      <c r="E1685" s="3" t="s">
        <v>9</v>
      </c>
      <c r="F1685" s="3" t="s">
        <v>57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9469</v>
      </c>
      <c r="C1686" s="2" t="s">
        <v>51</v>
      </c>
      <c r="D1686" s="2">
        <v>2013</v>
      </c>
      <c r="E1686" s="2" t="s">
        <v>1</v>
      </c>
      <c r="F1686" s="2" t="s">
        <v>34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9470</v>
      </c>
      <c r="C1687" s="3" t="s">
        <v>26</v>
      </c>
      <c r="D1687" s="3">
        <v>2006</v>
      </c>
      <c r="E1687" s="3" t="s">
        <v>9</v>
      </c>
      <c r="F1687" s="3" t="s">
        <v>20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9471</v>
      </c>
      <c r="C1688" s="2" t="s">
        <v>54</v>
      </c>
      <c r="D1688" s="2">
        <v>1997</v>
      </c>
      <c r="E1688" s="2" t="s">
        <v>8</v>
      </c>
      <c r="F1688" s="2" t="s">
        <v>43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9472</v>
      </c>
      <c r="C1689" s="3" t="s">
        <v>165</v>
      </c>
      <c r="D1689" s="3">
        <v>2014</v>
      </c>
      <c r="E1689" s="3" t="s">
        <v>5</v>
      </c>
      <c r="F1689" s="3" t="s">
        <v>35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3264</v>
      </c>
      <c r="C1690" s="2" t="s">
        <v>26</v>
      </c>
      <c r="D1690" s="2">
        <v>2007</v>
      </c>
      <c r="E1690" s="2" t="s">
        <v>10</v>
      </c>
      <c r="F1690" s="2" t="s">
        <v>49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1280</v>
      </c>
      <c r="C1691" s="3" t="s">
        <v>18</v>
      </c>
      <c r="D1691" s="3">
        <v>2003</v>
      </c>
      <c r="E1691" s="3" t="s">
        <v>3</v>
      </c>
      <c r="F1691" s="3" t="s">
        <v>49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8467</v>
      </c>
      <c r="C1692" s="2" t="s">
        <v>24</v>
      </c>
      <c r="D1692" s="2">
        <v>2008</v>
      </c>
      <c r="E1692" s="2" t="s">
        <v>1</v>
      </c>
      <c r="F1692" s="2" t="s">
        <v>20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1722</v>
      </c>
      <c r="C1693" s="3" t="s">
        <v>18</v>
      </c>
      <c r="D1693" s="3">
        <v>2002</v>
      </c>
      <c r="E1693" s="3" t="s">
        <v>2</v>
      </c>
      <c r="F1693" s="3" t="s">
        <v>49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8729</v>
      </c>
      <c r="C1694" s="2" t="s">
        <v>70</v>
      </c>
      <c r="D1694" s="2">
        <v>2012</v>
      </c>
      <c r="E1694" s="2" t="s">
        <v>1</v>
      </c>
      <c r="F1694" s="2" t="s">
        <v>28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309</v>
      </c>
      <c r="C1695" s="3" t="s">
        <v>16</v>
      </c>
      <c r="D1695" s="3">
        <v>2006</v>
      </c>
      <c r="E1695" s="3" t="s">
        <v>9</v>
      </c>
      <c r="F1695" s="3" t="s">
        <v>17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9473</v>
      </c>
      <c r="C1696" s="2" t="s">
        <v>128</v>
      </c>
      <c r="D1696" s="2">
        <v>1998</v>
      </c>
      <c r="E1696" s="2" t="s">
        <v>1</v>
      </c>
      <c r="F1696" s="2" t="s">
        <v>35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9474</v>
      </c>
      <c r="C1697" s="3" t="s">
        <v>205</v>
      </c>
      <c r="D1697" s="3">
        <v>1990</v>
      </c>
      <c r="E1697" s="3" t="s">
        <v>2</v>
      </c>
      <c r="F1697" s="3" t="s">
        <v>73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9475</v>
      </c>
      <c r="C1698" s="2" t="s">
        <v>54</v>
      </c>
      <c r="D1698" s="2">
        <v>1999</v>
      </c>
      <c r="E1698" s="2" t="s">
        <v>3</v>
      </c>
      <c r="F1698" s="2" t="s">
        <v>32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3094</v>
      </c>
      <c r="C1699" s="3" t="s">
        <v>21</v>
      </c>
      <c r="D1699" s="4" t="s">
        <v>127</v>
      </c>
      <c r="E1699" s="3" t="s">
        <v>9</v>
      </c>
      <c r="F1699" s="3" t="s">
        <v>60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283</v>
      </c>
      <c r="C1700" s="2" t="s">
        <v>37</v>
      </c>
      <c r="D1700" s="2">
        <v>2013</v>
      </c>
      <c r="E1700" s="2" t="s">
        <v>1</v>
      </c>
      <c r="F1700" s="2" t="s">
        <v>43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8677</v>
      </c>
      <c r="C1701" s="3" t="s">
        <v>131</v>
      </c>
      <c r="D1701" s="3">
        <v>2002</v>
      </c>
      <c r="E1701" s="3" t="s">
        <v>9</v>
      </c>
      <c r="F1701" s="3" t="s">
        <v>25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9476</v>
      </c>
      <c r="C1702" s="2" t="s">
        <v>18</v>
      </c>
      <c r="D1702" s="2">
        <v>2004</v>
      </c>
      <c r="E1702" s="2" t="s">
        <v>4</v>
      </c>
      <c r="F1702" s="2" t="s">
        <v>35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5557</v>
      </c>
      <c r="C1703" s="3" t="s">
        <v>84</v>
      </c>
      <c r="D1703" s="3">
        <v>2016</v>
      </c>
      <c r="E1703" s="3" t="s">
        <v>1</v>
      </c>
      <c r="F1703" s="3" t="s">
        <v>34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9477</v>
      </c>
      <c r="C1704" s="2" t="s">
        <v>70</v>
      </c>
      <c r="D1704" s="2">
        <v>2015</v>
      </c>
      <c r="E1704" s="2" t="s">
        <v>4</v>
      </c>
      <c r="F1704" s="2" t="s">
        <v>35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520</v>
      </c>
      <c r="C1705" s="3" t="s">
        <v>52</v>
      </c>
      <c r="D1705" s="3">
        <v>2012</v>
      </c>
      <c r="E1705" s="3" t="s">
        <v>6</v>
      </c>
      <c r="F1705" s="3" t="s">
        <v>32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9478</v>
      </c>
      <c r="C1706" s="2" t="s">
        <v>54</v>
      </c>
      <c r="D1706" s="2">
        <v>1999</v>
      </c>
      <c r="E1706" s="2" t="s">
        <v>11</v>
      </c>
      <c r="F1706" s="2" t="s">
        <v>20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9479</v>
      </c>
      <c r="C1707" s="3" t="s">
        <v>65</v>
      </c>
      <c r="D1707" s="3">
        <v>1982</v>
      </c>
      <c r="E1707" s="3" t="s">
        <v>3</v>
      </c>
      <c r="F1707" s="3" t="s">
        <v>100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6220</v>
      </c>
      <c r="C1708" s="2" t="s">
        <v>51</v>
      </c>
      <c r="D1708" s="2">
        <v>2012</v>
      </c>
      <c r="E1708" s="2" t="s">
        <v>9</v>
      </c>
      <c r="F1708" s="2" t="s">
        <v>73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6102</v>
      </c>
      <c r="C1709" s="3" t="s">
        <v>26</v>
      </c>
      <c r="D1709" s="3">
        <v>2008</v>
      </c>
      <c r="E1709" s="3" t="s">
        <v>9</v>
      </c>
      <c r="F1709" s="3" t="s">
        <v>86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9480</v>
      </c>
      <c r="C1710" s="2" t="s">
        <v>205</v>
      </c>
      <c r="D1710" s="2">
        <v>1988</v>
      </c>
      <c r="E1710" s="2" t="s">
        <v>1</v>
      </c>
      <c r="F1710" s="2" t="s">
        <v>57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9481</v>
      </c>
      <c r="C1711" s="3" t="s">
        <v>190</v>
      </c>
      <c r="D1711" s="3">
        <v>1999</v>
      </c>
      <c r="E1711" s="3" t="s">
        <v>11</v>
      </c>
      <c r="F1711" s="3" t="s">
        <v>28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4985</v>
      </c>
      <c r="C1712" s="2" t="s">
        <v>108</v>
      </c>
      <c r="D1712" s="2">
        <v>2000</v>
      </c>
      <c r="E1712" s="2" t="s">
        <v>1</v>
      </c>
      <c r="F1712" s="2" t="s">
        <v>35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8667</v>
      </c>
      <c r="C1713" s="3" t="s">
        <v>18</v>
      </c>
      <c r="D1713" s="3">
        <v>2001</v>
      </c>
      <c r="E1713" s="3" t="s">
        <v>1</v>
      </c>
      <c r="F1713" s="3" t="s">
        <v>25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811</v>
      </c>
      <c r="C1714" s="2" t="s">
        <v>51</v>
      </c>
      <c r="D1714" s="2">
        <v>2011</v>
      </c>
      <c r="E1714" s="2" t="s">
        <v>10</v>
      </c>
      <c r="F1714" s="2" t="s">
        <v>49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141</v>
      </c>
      <c r="C1715" s="3" t="s">
        <v>51</v>
      </c>
      <c r="D1715" s="3">
        <v>2009</v>
      </c>
      <c r="E1715" s="3" t="s">
        <v>10</v>
      </c>
      <c r="F1715" s="3" t="s">
        <v>49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1189</v>
      </c>
      <c r="C1716" s="2" t="s">
        <v>31</v>
      </c>
      <c r="D1716" s="2">
        <v>2011</v>
      </c>
      <c r="E1716" s="2" t="s">
        <v>12</v>
      </c>
      <c r="F1716" s="2" t="s">
        <v>3542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366</v>
      </c>
      <c r="C1717" s="3" t="s">
        <v>51</v>
      </c>
      <c r="D1717" s="3">
        <v>2006</v>
      </c>
      <c r="E1717" s="3" t="s">
        <v>2</v>
      </c>
      <c r="F1717" s="3" t="s">
        <v>28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4717</v>
      </c>
      <c r="C1718" s="2" t="s">
        <v>29</v>
      </c>
      <c r="D1718" s="2">
        <v>1991</v>
      </c>
      <c r="E1718" s="2" t="s">
        <v>2</v>
      </c>
      <c r="F1718" s="2" t="s">
        <v>73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9482</v>
      </c>
      <c r="C1719" s="3" t="s">
        <v>76</v>
      </c>
      <c r="D1719" s="3">
        <v>2008</v>
      </c>
      <c r="E1719" s="3" t="s">
        <v>12</v>
      </c>
      <c r="F1719" s="3" t="s">
        <v>43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9483</v>
      </c>
      <c r="C1720" s="2" t="s">
        <v>54</v>
      </c>
      <c r="D1720" s="2">
        <v>1996</v>
      </c>
      <c r="E1720" s="2" t="s">
        <v>8</v>
      </c>
      <c r="F1720" s="2" t="s">
        <v>43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9484</v>
      </c>
      <c r="C1721" s="3" t="s">
        <v>52</v>
      </c>
      <c r="D1721" s="3">
        <v>2011</v>
      </c>
      <c r="E1721" s="3" t="s">
        <v>1</v>
      </c>
      <c r="F1721" s="3" t="s">
        <v>32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9171</v>
      </c>
      <c r="C1722" s="2" t="s">
        <v>51</v>
      </c>
      <c r="D1722" s="2">
        <v>2008</v>
      </c>
      <c r="E1722" s="2" t="s">
        <v>7</v>
      </c>
      <c r="F1722" s="2" t="s">
        <v>43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215</v>
      </c>
      <c r="C1723" s="3" t="s">
        <v>16</v>
      </c>
      <c r="D1723" s="3">
        <v>2005</v>
      </c>
      <c r="E1723" s="3" t="s">
        <v>7</v>
      </c>
      <c r="F1723" s="3" t="s">
        <v>25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1135</v>
      </c>
      <c r="C1724" s="2" t="s">
        <v>16</v>
      </c>
      <c r="D1724" s="2">
        <v>2002</v>
      </c>
      <c r="E1724" s="2" t="s">
        <v>2</v>
      </c>
      <c r="F1724" s="2" t="s">
        <v>43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9485</v>
      </c>
      <c r="C1725" s="3" t="s">
        <v>24</v>
      </c>
      <c r="D1725" s="3">
        <v>2008</v>
      </c>
      <c r="E1725" s="3" t="s">
        <v>2</v>
      </c>
      <c r="F1725" s="3" t="s">
        <v>35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9486</v>
      </c>
      <c r="C1726" s="2" t="s">
        <v>31</v>
      </c>
      <c r="D1726" s="2">
        <v>2007</v>
      </c>
      <c r="E1726" s="2" t="s">
        <v>2</v>
      </c>
      <c r="F1726" s="2" t="s">
        <v>28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895</v>
      </c>
      <c r="C1727" s="3" t="s">
        <v>52</v>
      </c>
      <c r="D1727" s="3">
        <v>2012</v>
      </c>
      <c r="E1727" s="3" t="s">
        <v>9</v>
      </c>
      <c r="F1727" s="3" t="s">
        <v>43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9487</v>
      </c>
      <c r="C1728" s="2" t="s">
        <v>205</v>
      </c>
      <c r="D1728" s="2">
        <v>1990</v>
      </c>
      <c r="E1728" s="2" t="s">
        <v>2</v>
      </c>
      <c r="F1728" s="2" t="s">
        <v>73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9488</v>
      </c>
      <c r="C1729" s="3" t="s">
        <v>84</v>
      </c>
      <c r="D1729" s="3">
        <v>2016</v>
      </c>
      <c r="E1729" s="3" t="s">
        <v>2</v>
      </c>
      <c r="F1729" s="3" t="s">
        <v>39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206</v>
      </c>
      <c r="C1730" s="2" t="s">
        <v>128</v>
      </c>
      <c r="D1730" s="2">
        <v>1997</v>
      </c>
      <c r="E1730" s="2" t="s">
        <v>9</v>
      </c>
      <c r="F1730" s="2" t="s">
        <v>795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9489</v>
      </c>
      <c r="C1731" s="3" t="s">
        <v>29</v>
      </c>
      <c r="D1731" s="3">
        <v>1993</v>
      </c>
      <c r="E1731" s="3" t="s">
        <v>4</v>
      </c>
      <c r="F1731" s="3" t="s">
        <v>107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828</v>
      </c>
      <c r="C1732" s="2" t="s">
        <v>16</v>
      </c>
      <c r="D1732" s="2">
        <v>2003</v>
      </c>
      <c r="E1732" s="2" t="s">
        <v>1</v>
      </c>
      <c r="F1732" s="2" t="s">
        <v>338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9490</v>
      </c>
      <c r="C1733" s="3" t="s">
        <v>54</v>
      </c>
      <c r="D1733" s="3">
        <v>1998</v>
      </c>
      <c r="E1733" s="3" t="s">
        <v>1</v>
      </c>
      <c r="F1733" s="3" t="s">
        <v>353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9491</v>
      </c>
      <c r="C1734" s="2" t="s">
        <v>54</v>
      </c>
      <c r="D1734" s="2">
        <v>1996</v>
      </c>
      <c r="E1734" s="2" t="s">
        <v>3</v>
      </c>
      <c r="F1734" s="2" t="s">
        <v>39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559</v>
      </c>
      <c r="C1735" s="3" t="s">
        <v>21</v>
      </c>
      <c r="D1735" s="3">
        <v>2003</v>
      </c>
      <c r="E1735" s="3" t="s">
        <v>7</v>
      </c>
      <c r="F1735" s="3" t="s">
        <v>43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9492</v>
      </c>
      <c r="C1736" s="2" t="s">
        <v>76</v>
      </c>
      <c r="D1736" s="2">
        <v>2012</v>
      </c>
      <c r="E1736" s="2" t="s">
        <v>1</v>
      </c>
      <c r="F1736" s="2" t="s">
        <v>28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9493</v>
      </c>
      <c r="C1737" s="3" t="s">
        <v>54</v>
      </c>
      <c r="D1737" s="3">
        <v>1996</v>
      </c>
      <c r="E1737" s="3" t="s">
        <v>3</v>
      </c>
      <c r="F1737" s="3" t="s">
        <v>376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5431</v>
      </c>
      <c r="C1738" s="2" t="s">
        <v>52</v>
      </c>
      <c r="D1738" s="2">
        <v>2008</v>
      </c>
      <c r="E1738" s="2" t="s">
        <v>2</v>
      </c>
      <c r="F1738" s="2" t="s">
        <v>43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614</v>
      </c>
      <c r="C1739" s="3" t="s">
        <v>37</v>
      </c>
      <c r="D1739" s="3">
        <v>2015</v>
      </c>
      <c r="E1739" s="3" t="s">
        <v>7</v>
      </c>
      <c r="F1739" s="3" t="s">
        <v>25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9494</v>
      </c>
      <c r="C1740" s="2" t="s">
        <v>18</v>
      </c>
      <c r="D1740" s="2">
        <v>2004</v>
      </c>
      <c r="E1740" s="2" t="s">
        <v>5</v>
      </c>
      <c r="F1740" s="2" t="s">
        <v>35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530</v>
      </c>
      <c r="C1741" s="3" t="s">
        <v>51</v>
      </c>
      <c r="D1741" s="3">
        <v>2008</v>
      </c>
      <c r="E1741" s="3" t="s">
        <v>9</v>
      </c>
      <c r="F1741" s="3" t="s">
        <v>25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9495</v>
      </c>
      <c r="C1742" s="2" t="s">
        <v>24</v>
      </c>
      <c r="D1742" s="2">
        <v>2009</v>
      </c>
      <c r="E1742" s="2" t="s">
        <v>1</v>
      </c>
      <c r="F1742" s="2" t="s">
        <v>43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8706</v>
      </c>
      <c r="C1743" s="3" t="s">
        <v>76</v>
      </c>
      <c r="D1743" s="3">
        <v>2010</v>
      </c>
      <c r="E1743" s="3" t="s">
        <v>4</v>
      </c>
      <c r="F1743" s="3" t="s">
        <v>253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1019</v>
      </c>
      <c r="C1744" s="2" t="s">
        <v>38</v>
      </c>
      <c r="D1744" s="2">
        <v>2012</v>
      </c>
      <c r="E1744" s="2" t="s">
        <v>3</v>
      </c>
      <c r="F1744" s="2" t="s">
        <v>43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9496</v>
      </c>
      <c r="C1745" s="3" t="s">
        <v>26</v>
      </c>
      <c r="D1745" s="3">
        <v>2007</v>
      </c>
      <c r="E1745" s="3" t="s">
        <v>4</v>
      </c>
      <c r="F1745" s="3" t="s">
        <v>119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1614</v>
      </c>
      <c r="C1746" s="2" t="s">
        <v>16</v>
      </c>
      <c r="D1746" s="2">
        <v>2006</v>
      </c>
      <c r="E1746" s="2" t="s">
        <v>3</v>
      </c>
      <c r="F1746" s="2" t="s">
        <v>34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9497</v>
      </c>
      <c r="C1747" s="3" t="s">
        <v>16</v>
      </c>
      <c r="D1747" s="3">
        <v>2004</v>
      </c>
      <c r="E1747" s="3" t="s">
        <v>7</v>
      </c>
      <c r="F1747" s="3" t="s">
        <v>32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9062</v>
      </c>
      <c r="C1748" s="2" t="s">
        <v>51</v>
      </c>
      <c r="D1748" s="2">
        <v>2007</v>
      </c>
      <c r="E1748" s="2" t="s">
        <v>6</v>
      </c>
      <c r="F1748" s="2" t="s">
        <v>39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9498</v>
      </c>
      <c r="C1749" s="3" t="s">
        <v>54</v>
      </c>
      <c r="D1749" s="3">
        <v>1997</v>
      </c>
      <c r="E1749" s="3" t="s">
        <v>10</v>
      </c>
      <c r="F1749" s="3" t="s">
        <v>39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698</v>
      </c>
      <c r="C1750" s="2" t="s">
        <v>31</v>
      </c>
      <c r="D1750" s="2">
        <v>2011</v>
      </c>
      <c r="E1750" s="2" t="s">
        <v>9</v>
      </c>
      <c r="F1750" s="2" t="s">
        <v>86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568</v>
      </c>
      <c r="C1751" s="3" t="s">
        <v>16</v>
      </c>
      <c r="D1751" s="3">
        <v>2001</v>
      </c>
      <c r="E1751" s="3" t="s">
        <v>3</v>
      </c>
      <c r="F1751" s="3" t="s">
        <v>43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9499</v>
      </c>
      <c r="C1752" s="2" t="s">
        <v>128</v>
      </c>
      <c r="D1752" s="2">
        <v>1999</v>
      </c>
      <c r="E1752" s="2" t="s">
        <v>7</v>
      </c>
      <c r="F1752" s="2" t="s">
        <v>35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9500</v>
      </c>
      <c r="C1753" s="3" t="s">
        <v>29</v>
      </c>
      <c r="D1753" s="3">
        <v>1993</v>
      </c>
      <c r="E1753" s="3" t="s">
        <v>2</v>
      </c>
      <c r="F1753" s="3" t="s">
        <v>73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9501</v>
      </c>
      <c r="C1754" s="2" t="s">
        <v>18</v>
      </c>
      <c r="D1754" s="2">
        <v>2002</v>
      </c>
      <c r="E1754" s="2" t="s">
        <v>4</v>
      </c>
      <c r="F1754" s="2" t="s">
        <v>20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9502</v>
      </c>
      <c r="C1755" s="3" t="s">
        <v>62</v>
      </c>
      <c r="D1755" s="3">
        <v>1995</v>
      </c>
      <c r="E1755" s="3" t="s">
        <v>3</v>
      </c>
      <c r="F1755" s="3" t="s">
        <v>28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9503</v>
      </c>
      <c r="C1756" s="2" t="s">
        <v>54</v>
      </c>
      <c r="D1756" s="2">
        <v>1997</v>
      </c>
      <c r="E1756" s="2" t="s">
        <v>3</v>
      </c>
      <c r="F1756" s="2" t="s">
        <v>60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563</v>
      </c>
      <c r="C1757" s="3" t="s">
        <v>26</v>
      </c>
      <c r="D1757" s="3">
        <v>2007</v>
      </c>
      <c r="E1757" s="3" t="s">
        <v>7</v>
      </c>
      <c r="F1757" s="3" t="s">
        <v>43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2461</v>
      </c>
      <c r="C1758" s="2" t="s">
        <v>52</v>
      </c>
      <c r="D1758" s="2">
        <v>2010</v>
      </c>
      <c r="E1758" s="2" t="s">
        <v>7</v>
      </c>
      <c r="F1758" s="2" t="s">
        <v>320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3331</v>
      </c>
      <c r="C1759" s="3" t="s">
        <v>51</v>
      </c>
      <c r="D1759" s="3">
        <v>2011</v>
      </c>
      <c r="E1759" s="3" t="s">
        <v>6</v>
      </c>
      <c r="F1759" s="3" t="s">
        <v>32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7858</v>
      </c>
      <c r="C1760" s="2" t="s">
        <v>21</v>
      </c>
      <c r="D1760" s="2">
        <v>2005</v>
      </c>
      <c r="E1760" s="2" t="s">
        <v>9</v>
      </c>
      <c r="F1760" s="2" t="s">
        <v>60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5873</v>
      </c>
      <c r="C1761" s="3" t="s">
        <v>26</v>
      </c>
      <c r="D1761" s="3">
        <v>2009</v>
      </c>
      <c r="E1761" s="3" t="s">
        <v>1</v>
      </c>
      <c r="F1761" s="3" t="s">
        <v>43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7345</v>
      </c>
      <c r="C1762" s="2" t="s">
        <v>52</v>
      </c>
      <c r="D1762" s="2">
        <v>2014</v>
      </c>
      <c r="E1762" s="2" t="s">
        <v>7</v>
      </c>
      <c r="F1762" s="2" t="s">
        <v>43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9504</v>
      </c>
      <c r="C1763" s="3" t="s">
        <v>76</v>
      </c>
      <c r="D1763" s="3">
        <v>2008</v>
      </c>
      <c r="E1763" s="3" t="s">
        <v>8</v>
      </c>
      <c r="F1763" s="3" t="s">
        <v>28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9505</v>
      </c>
      <c r="C1764" s="2" t="s">
        <v>51</v>
      </c>
      <c r="D1764" s="2">
        <v>2011</v>
      </c>
      <c r="E1764" s="2" t="s">
        <v>8</v>
      </c>
      <c r="F1764" s="2" t="s">
        <v>20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2047</v>
      </c>
      <c r="C1765" s="3" t="s">
        <v>16</v>
      </c>
      <c r="D1765" s="3">
        <v>2001</v>
      </c>
      <c r="E1765" s="3" t="s">
        <v>9</v>
      </c>
      <c r="F1765" s="3" t="s">
        <v>58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1161</v>
      </c>
      <c r="C1766" s="2" t="s">
        <v>51</v>
      </c>
      <c r="D1766" s="2">
        <v>2007</v>
      </c>
      <c r="E1766" s="2" t="s">
        <v>9</v>
      </c>
      <c r="F1766" s="2" t="s">
        <v>60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2037</v>
      </c>
      <c r="C1767" s="3" t="s">
        <v>16</v>
      </c>
      <c r="D1767" s="3">
        <v>2004</v>
      </c>
      <c r="E1767" s="3" t="s">
        <v>7</v>
      </c>
      <c r="F1767" s="3" t="s">
        <v>142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9506</v>
      </c>
      <c r="C1768" s="2" t="s">
        <v>65</v>
      </c>
      <c r="D1768" s="2">
        <v>1980</v>
      </c>
      <c r="E1768" s="2" t="s">
        <v>6</v>
      </c>
      <c r="F1768" s="2" t="s">
        <v>25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9507</v>
      </c>
      <c r="C1769" s="3" t="s">
        <v>51</v>
      </c>
      <c r="D1769" s="3">
        <v>2010</v>
      </c>
      <c r="E1769" s="3" t="s">
        <v>9</v>
      </c>
      <c r="F1769" s="3" t="s">
        <v>34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9508</v>
      </c>
      <c r="C1770" s="2" t="s">
        <v>24</v>
      </c>
      <c r="D1770" s="2">
        <v>2009</v>
      </c>
      <c r="E1770" s="2" t="s">
        <v>2</v>
      </c>
      <c r="F1770" s="2" t="s">
        <v>28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8563</v>
      </c>
      <c r="C1771" s="3" t="s">
        <v>76</v>
      </c>
      <c r="D1771" s="3">
        <v>2007</v>
      </c>
      <c r="E1771" s="3" t="s">
        <v>7</v>
      </c>
      <c r="F1771" s="3" t="s">
        <v>25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9509</v>
      </c>
      <c r="C1772" s="2" t="s">
        <v>108</v>
      </c>
      <c r="D1772" s="2">
        <v>1990</v>
      </c>
      <c r="E1772" s="2" t="s">
        <v>5</v>
      </c>
      <c r="F1772" s="2" t="s">
        <v>35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9510</v>
      </c>
      <c r="C1773" s="3" t="s">
        <v>29</v>
      </c>
      <c r="D1773" s="3">
        <v>1995</v>
      </c>
      <c r="E1773" s="3" t="s">
        <v>1</v>
      </c>
      <c r="F1773" s="3" t="s">
        <v>153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9511</v>
      </c>
      <c r="C1774" s="2" t="s">
        <v>205</v>
      </c>
      <c r="D1774" s="2">
        <v>1986</v>
      </c>
      <c r="E1774" s="2" t="s">
        <v>9</v>
      </c>
      <c r="F1774" s="2" t="s">
        <v>166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9512</v>
      </c>
      <c r="C1775" s="3" t="s">
        <v>31</v>
      </c>
      <c r="D1775" s="3">
        <v>2008</v>
      </c>
      <c r="E1775" s="3" t="s">
        <v>6</v>
      </c>
      <c r="F1775" s="3" t="s">
        <v>41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9513</v>
      </c>
      <c r="C1776" s="2" t="s">
        <v>51</v>
      </c>
      <c r="D1776" s="2">
        <v>2011</v>
      </c>
      <c r="E1776" s="2" t="s">
        <v>2</v>
      </c>
      <c r="F1776" s="2" t="s">
        <v>39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9514</v>
      </c>
      <c r="C1777" s="3" t="s">
        <v>131</v>
      </c>
      <c r="D1777" s="3">
        <v>2003</v>
      </c>
      <c r="E1777" s="3" t="s">
        <v>6</v>
      </c>
      <c r="F1777" s="3" t="s">
        <v>35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9515</v>
      </c>
      <c r="C1778" s="2" t="s">
        <v>51</v>
      </c>
      <c r="D1778" s="2">
        <v>2011</v>
      </c>
      <c r="E1778" s="2" t="s">
        <v>10</v>
      </c>
      <c r="F1778" s="2" t="s">
        <v>43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9516</v>
      </c>
      <c r="C1779" s="3" t="s">
        <v>29</v>
      </c>
      <c r="D1779" s="3">
        <v>1993</v>
      </c>
      <c r="E1779" s="3" t="s">
        <v>4</v>
      </c>
      <c r="F1779" s="3" t="s">
        <v>132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91</v>
      </c>
      <c r="C1780" s="2" t="s">
        <v>16</v>
      </c>
      <c r="D1780" s="2">
        <v>2003</v>
      </c>
      <c r="E1780" s="2" t="s">
        <v>2</v>
      </c>
      <c r="F1780" s="2" t="s">
        <v>49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8685</v>
      </c>
      <c r="C1781" s="3" t="s">
        <v>54</v>
      </c>
      <c r="D1781" s="3">
        <v>1998</v>
      </c>
      <c r="E1781" s="3" t="s">
        <v>7</v>
      </c>
      <c r="F1781" s="3" t="s">
        <v>2432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9517</v>
      </c>
      <c r="C1782" s="2" t="s">
        <v>54</v>
      </c>
      <c r="D1782" s="2">
        <v>1997</v>
      </c>
      <c r="E1782" s="2" t="s">
        <v>5</v>
      </c>
      <c r="F1782" s="2" t="s">
        <v>374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9518</v>
      </c>
      <c r="C1783" s="3" t="s">
        <v>70</v>
      </c>
      <c r="D1783" s="3">
        <v>2011</v>
      </c>
      <c r="E1783" s="3" t="s">
        <v>9</v>
      </c>
      <c r="F1783" s="3" t="s">
        <v>35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9519</v>
      </c>
      <c r="C1784" s="2" t="s">
        <v>54</v>
      </c>
      <c r="D1784" s="2">
        <v>2000</v>
      </c>
      <c r="E1784" s="2" t="s">
        <v>9</v>
      </c>
      <c r="F1784" s="2" t="s">
        <v>34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9520</v>
      </c>
      <c r="C1785" s="3" t="s">
        <v>16</v>
      </c>
      <c r="D1785" s="3">
        <v>2003</v>
      </c>
      <c r="E1785" s="3" t="s">
        <v>9</v>
      </c>
      <c r="F1785" s="3" t="s">
        <v>25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6262</v>
      </c>
      <c r="C1786" s="2" t="s">
        <v>16</v>
      </c>
      <c r="D1786" s="2">
        <v>2005</v>
      </c>
      <c r="E1786" s="2" t="s">
        <v>9</v>
      </c>
      <c r="F1786" s="2" t="s">
        <v>39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9521</v>
      </c>
      <c r="C1787" s="3" t="s">
        <v>54</v>
      </c>
      <c r="D1787" s="3">
        <v>1998</v>
      </c>
      <c r="E1787" s="3" t="s">
        <v>4</v>
      </c>
      <c r="F1787" s="3" t="s">
        <v>107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9522</v>
      </c>
      <c r="C1788" s="2" t="s">
        <v>51</v>
      </c>
      <c r="D1788" s="2">
        <v>2007</v>
      </c>
      <c r="E1788" s="2" t="s">
        <v>1</v>
      </c>
      <c r="F1788" s="2" t="s">
        <v>39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9523</v>
      </c>
      <c r="C1789" s="3" t="s">
        <v>16</v>
      </c>
      <c r="D1789" s="3">
        <v>2005</v>
      </c>
      <c r="E1789" s="3" t="s">
        <v>8</v>
      </c>
      <c r="F1789" s="3" t="s">
        <v>20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5431</v>
      </c>
      <c r="C1790" s="2" t="s">
        <v>51</v>
      </c>
      <c r="D1790" s="2">
        <v>2008</v>
      </c>
      <c r="E1790" s="2" t="s">
        <v>2</v>
      </c>
      <c r="F1790" s="2" t="s">
        <v>43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9524</v>
      </c>
      <c r="C1791" s="3" t="s">
        <v>24</v>
      </c>
      <c r="D1791" s="3">
        <v>2009</v>
      </c>
      <c r="E1791" s="3" t="s">
        <v>2</v>
      </c>
      <c r="F1791" s="3" t="s">
        <v>32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9525</v>
      </c>
      <c r="C1792" s="2" t="s">
        <v>128</v>
      </c>
      <c r="D1792" s="2">
        <v>1998</v>
      </c>
      <c r="E1792" s="2" t="s">
        <v>7</v>
      </c>
      <c r="F1792" s="2" t="s">
        <v>96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386</v>
      </c>
      <c r="C1793" s="3" t="s">
        <v>205</v>
      </c>
      <c r="D1793" s="3">
        <v>1986</v>
      </c>
      <c r="E1793" s="3" t="s">
        <v>9</v>
      </c>
      <c r="F1793" s="3" t="s">
        <v>73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9526</v>
      </c>
      <c r="C1794" s="2" t="s">
        <v>29</v>
      </c>
      <c r="D1794" s="2">
        <v>1990</v>
      </c>
      <c r="E1794" s="2" t="s">
        <v>8</v>
      </c>
      <c r="F1794" s="2" t="s">
        <v>35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9527</v>
      </c>
      <c r="C1795" s="3" t="s">
        <v>190</v>
      </c>
      <c r="D1795" s="3">
        <v>2000</v>
      </c>
      <c r="E1795" s="3" t="s">
        <v>9</v>
      </c>
      <c r="F1795" s="3" t="s">
        <v>60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9528</v>
      </c>
      <c r="C1796" s="2" t="s">
        <v>108</v>
      </c>
      <c r="D1796" s="2">
        <v>1991</v>
      </c>
      <c r="E1796" s="2" t="s">
        <v>3</v>
      </c>
      <c r="F1796" s="2" t="s">
        <v>35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8772</v>
      </c>
      <c r="C1797" s="3" t="s">
        <v>21</v>
      </c>
      <c r="D1797" s="3">
        <v>2003</v>
      </c>
      <c r="E1797" s="3" t="s">
        <v>9</v>
      </c>
      <c r="F1797" s="3" t="s">
        <v>43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7858</v>
      </c>
      <c r="C1798" s="2" t="s">
        <v>18</v>
      </c>
      <c r="D1798" s="2">
        <v>2005</v>
      </c>
      <c r="E1798" s="2" t="s">
        <v>9</v>
      </c>
      <c r="F1798" s="2" t="s">
        <v>60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4315</v>
      </c>
      <c r="C1799" s="3" t="s">
        <v>16</v>
      </c>
      <c r="D1799" s="3">
        <v>2005</v>
      </c>
      <c r="E1799" s="3" t="s">
        <v>4</v>
      </c>
      <c r="F1799" s="3" t="s">
        <v>34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9205</v>
      </c>
      <c r="C1800" s="2" t="s">
        <v>52</v>
      </c>
      <c r="D1800" s="2">
        <v>2009</v>
      </c>
      <c r="E1800" s="2" t="s">
        <v>6</v>
      </c>
      <c r="F1800" s="2" t="s">
        <v>25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9529</v>
      </c>
      <c r="C1801" s="3" t="s">
        <v>16</v>
      </c>
      <c r="D1801" s="3">
        <v>2001</v>
      </c>
      <c r="E1801" s="3" t="s">
        <v>8</v>
      </c>
      <c r="F1801" s="3" t="s">
        <v>100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529</v>
      </c>
      <c r="C1802" s="2" t="s">
        <v>131</v>
      </c>
      <c r="D1802" s="2">
        <v>2004</v>
      </c>
      <c r="E1802" s="2" t="s">
        <v>3</v>
      </c>
      <c r="F1802" s="2" t="s">
        <v>43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9530</v>
      </c>
      <c r="C1803" s="3" t="s">
        <v>21</v>
      </c>
      <c r="D1803" s="3">
        <v>2002</v>
      </c>
      <c r="E1803" s="3" t="s">
        <v>8</v>
      </c>
      <c r="F1803" s="3" t="s">
        <v>22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113</v>
      </c>
      <c r="C1804" s="2" t="s">
        <v>51</v>
      </c>
      <c r="D1804" s="2">
        <v>2010</v>
      </c>
      <c r="E1804" s="2" t="s">
        <v>3</v>
      </c>
      <c r="F1804" s="2" t="s">
        <v>39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698</v>
      </c>
      <c r="C1805" s="3" t="s">
        <v>70</v>
      </c>
      <c r="D1805" s="3">
        <v>2011</v>
      </c>
      <c r="E1805" s="3" t="s">
        <v>9</v>
      </c>
      <c r="F1805" s="3" t="s">
        <v>86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9531</v>
      </c>
      <c r="C1806" s="2" t="s">
        <v>54</v>
      </c>
      <c r="D1806" s="2">
        <v>1999</v>
      </c>
      <c r="E1806" s="2" t="s">
        <v>1</v>
      </c>
      <c r="F1806" s="2" t="s">
        <v>153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1223</v>
      </c>
      <c r="C1807" s="3" t="s">
        <v>18</v>
      </c>
      <c r="D1807" s="3">
        <v>2006</v>
      </c>
      <c r="E1807" s="3" t="s">
        <v>3</v>
      </c>
      <c r="F1807" s="3" t="s">
        <v>49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9532</v>
      </c>
      <c r="C1808" s="2" t="s">
        <v>70</v>
      </c>
      <c r="D1808" s="2">
        <v>2012</v>
      </c>
      <c r="E1808" s="2" t="s">
        <v>4</v>
      </c>
      <c r="F1808" s="2" t="s">
        <v>35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9533</v>
      </c>
      <c r="C1809" s="3" t="s">
        <v>21</v>
      </c>
      <c r="D1809" s="3">
        <v>2004</v>
      </c>
      <c r="E1809" s="3" t="s">
        <v>7</v>
      </c>
      <c r="F1809" s="3" t="s">
        <v>32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36</v>
      </c>
      <c r="C1810" s="2" t="s">
        <v>84</v>
      </c>
      <c r="D1810" s="2">
        <v>2014</v>
      </c>
      <c r="E1810" s="2" t="s">
        <v>1</v>
      </c>
      <c r="F1810" s="2" t="s">
        <v>34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8805</v>
      </c>
      <c r="C1811" s="3" t="s">
        <v>205</v>
      </c>
      <c r="D1811" s="3">
        <v>1983</v>
      </c>
      <c r="E1811" s="3" t="s">
        <v>2</v>
      </c>
      <c r="F1811" s="3" t="s">
        <v>35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9534</v>
      </c>
      <c r="C1812" s="2" t="s">
        <v>54</v>
      </c>
      <c r="D1812" s="2">
        <v>1998</v>
      </c>
      <c r="E1812" s="2" t="s">
        <v>6</v>
      </c>
      <c r="F1812" s="2" t="s">
        <v>39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9469</v>
      </c>
      <c r="C1813" s="3" t="s">
        <v>52</v>
      </c>
      <c r="D1813" s="3">
        <v>2013</v>
      </c>
      <c r="E1813" s="3" t="s">
        <v>1</v>
      </c>
      <c r="F1813" s="3" t="s">
        <v>34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288</v>
      </c>
      <c r="C1814" s="2" t="s">
        <v>84</v>
      </c>
      <c r="D1814" s="2">
        <v>2014</v>
      </c>
      <c r="E1814" s="2" t="s">
        <v>7</v>
      </c>
      <c r="F1814" s="2" t="s">
        <v>28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9535</v>
      </c>
      <c r="C1815" s="3" t="s">
        <v>51</v>
      </c>
      <c r="D1815" s="3">
        <v>2009</v>
      </c>
      <c r="E1815" s="3" t="s">
        <v>9</v>
      </c>
      <c r="F1815" s="3" t="s">
        <v>28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9536</v>
      </c>
      <c r="C1816" s="2" t="s">
        <v>18</v>
      </c>
      <c r="D1816" s="2">
        <v>2005</v>
      </c>
      <c r="E1816" s="2" t="s">
        <v>4</v>
      </c>
      <c r="F1816" s="2" t="s">
        <v>35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9118</v>
      </c>
      <c r="C1817" s="3" t="s">
        <v>51</v>
      </c>
      <c r="D1817" s="3">
        <v>2009</v>
      </c>
      <c r="E1817" s="3" t="s">
        <v>6</v>
      </c>
      <c r="F1817" s="3" t="s">
        <v>345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9537</v>
      </c>
      <c r="C1818" s="2" t="s">
        <v>52</v>
      </c>
      <c r="D1818" s="2">
        <v>2011</v>
      </c>
      <c r="E1818" s="2" t="s">
        <v>9</v>
      </c>
      <c r="F1818" s="2" t="s">
        <v>43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9538</v>
      </c>
      <c r="C1819" s="3" t="s">
        <v>65</v>
      </c>
      <c r="D1819" s="3">
        <v>1982</v>
      </c>
      <c r="E1819" s="3" t="s">
        <v>7</v>
      </c>
      <c r="F1819" s="3" t="s">
        <v>100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9539</v>
      </c>
      <c r="C1820" s="2" t="s">
        <v>16</v>
      </c>
      <c r="D1820" s="2">
        <v>2001</v>
      </c>
      <c r="E1820" s="2" t="s">
        <v>3</v>
      </c>
      <c r="F1820" s="2" t="s">
        <v>25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9540</v>
      </c>
      <c r="C1821" s="3" t="s">
        <v>128</v>
      </c>
      <c r="D1821" s="3">
        <v>1996</v>
      </c>
      <c r="E1821" s="3" t="s">
        <v>8</v>
      </c>
      <c r="F1821" s="3" t="s">
        <v>35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9541</v>
      </c>
      <c r="C1822" s="2" t="s">
        <v>52</v>
      </c>
      <c r="D1822" s="2">
        <v>2010</v>
      </c>
      <c r="E1822" s="2" t="s">
        <v>7</v>
      </c>
      <c r="F1822" s="2" t="s">
        <v>22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9255</v>
      </c>
      <c r="C1823" s="3" t="s">
        <v>51</v>
      </c>
      <c r="D1823" s="3">
        <v>2013</v>
      </c>
      <c r="E1823" s="3" t="s">
        <v>4</v>
      </c>
      <c r="F1823" s="3" t="s">
        <v>119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9542</v>
      </c>
      <c r="C1824" s="2" t="s">
        <v>51</v>
      </c>
      <c r="D1824" s="2">
        <v>2010</v>
      </c>
      <c r="E1824" s="2" t="s">
        <v>9</v>
      </c>
      <c r="F1824" s="2" t="s">
        <v>20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3331</v>
      </c>
      <c r="C1825" s="3" t="s">
        <v>52</v>
      </c>
      <c r="D1825" s="3">
        <v>2011</v>
      </c>
      <c r="E1825" s="3" t="s">
        <v>6</v>
      </c>
      <c r="F1825" s="3" t="s">
        <v>32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589</v>
      </c>
      <c r="C1826" s="2" t="s">
        <v>52</v>
      </c>
      <c r="D1826" s="2">
        <v>2014</v>
      </c>
      <c r="E1826" s="2" t="s">
        <v>9</v>
      </c>
      <c r="F1826" s="2" t="s">
        <v>41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9543</v>
      </c>
      <c r="C1827" s="3" t="s">
        <v>26</v>
      </c>
      <c r="D1827" s="3">
        <v>2005</v>
      </c>
      <c r="E1827" s="3" t="s">
        <v>7</v>
      </c>
      <c r="F1827" s="3" t="s">
        <v>39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908</v>
      </c>
      <c r="C1828" s="2" t="s">
        <v>21</v>
      </c>
      <c r="D1828" s="2">
        <v>2005</v>
      </c>
      <c r="E1828" s="2" t="s">
        <v>7</v>
      </c>
      <c r="F1828" s="2" t="s">
        <v>25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9150</v>
      </c>
      <c r="C1829" s="3" t="s">
        <v>205</v>
      </c>
      <c r="D1829" s="3">
        <v>1992</v>
      </c>
      <c r="E1829" s="3" t="s">
        <v>5</v>
      </c>
      <c r="F1829" s="3" t="s">
        <v>35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9205</v>
      </c>
      <c r="C1830" s="2" t="s">
        <v>16</v>
      </c>
      <c r="D1830" s="2">
        <v>2009</v>
      </c>
      <c r="E1830" s="2" t="s">
        <v>6</v>
      </c>
      <c r="F1830" s="2" t="s">
        <v>25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9544</v>
      </c>
      <c r="C1831" s="3" t="s">
        <v>76</v>
      </c>
      <c r="D1831" s="3">
        <v>2007</v>
      </c>
      <c r="E1831" s="3" t="s">
        <v>1</v>
      </c>
      <c r="F1831" s="3" t="s">
        <v>7054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281</v>
      </c>
      <c r="C1832" s="2" t="s">
        <v>21</v>
      </c>
      <c r="D1832" s="2">
        <v>2004</v>
      </c>
      <c r="E1832" s="2" t="s">
        <v>9</v>
      </c>
      <c r="F1832" s="2" t="s">
        <v>25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9545</v>
      </c>
      <c r="C1833" s="3" t="s">
        <v>21</v>
      </c>
      <c r="D1833" s="3">
        <v>2003</v>
      </c>
      <c r="E1833" s="3" t="s">
        <v>7</v>
      </c>
      <c r="F1833" s="3" t="s">
        <v>22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421</v>
      </c>
      <c r="C1834" s="2" t="s">
        <v>84</v>
      </c>
      <c r="D1834" s="2">
        <v>2015</v>
      </c>
      <c r="E1834" s="2" t="s">
        <v>9</v>
      </c>
      <c r="F1834" s="2" t="s">
        <v>102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649</v>
      </c>
      <c r="C1835" s="3" t="s">
        <v>16</v>
      </c>
      <c r="D1835" s="3">
        <v>2007</v>
      </c>
      <c r="E1835" s="3" t="s">
        <v>9</v>
      </c>
      <c r="F1835" s="3" t="s">
        <v>25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5506</v>
      </c>
      <c r="C1836" s="2" t="s">
        <v>51</v>
      </c>
      <c r="D1836" s="2">
        <v>2008</v>
      </c>
      <c r="E1836" s="2" t="s">
        <v>3</v>
      </c>
      <c r="F1836" s="2" t="s">
        <v>44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9546</v>
      </c>
      <c r="C1837" s="3" t="s">
        <v>16</v>
      </c>
      <c r="D1837" s="3">
        <v>2007</v>
      </c>
      <c r="E1837" s="3" t="s">
        <v>6</v>
      </c>
      <c r="F1837" s="3" t="s">
        <v>4699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9547</v>
      </c>
      <c r="C1838" s="2" t="s">
        <v>37</v>
      </c>
      <c r="D1838" s="2">
        <v>2014</v>
      </c>
      <c r="E1838" s="2" t="s">
        <v>7</v>
      </c>
      <c r="F1838" s="2" t="s">
        <v>22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8900</v>
      </c>
      <c r="C1839" s="3" t="s">
        <v>16</v>
      </c>
      <c r="D1839" s="4" t="s">
        <v>127</v>
      </c>
      <c r="E1839" s="3" t="s">
        <v>6</v>
      </c>
      <c r="F1839" s="3" t="s">
        <v>43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3785</v>
      </c>
      <c r="C1840" s="2" t="s">
        <v>21</v>
      </c>
      <c r="D1840" s="2">
        <v>2005</v>
      </c>
      <c r="E1840" s="2" t="s">
        <v>9</v>
      </c>
      <c r="F1840" s="2" t="s">
        <v>32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9548</v>
      </c>
      <c r="C1841" s="3" t="s">
        <v>205</v>
      </c>
      <c r="D1841" s="3">
        <v>1983</v>
      </c>
      <c r="E1841" s="3" t="s">
        <v>2</v>
      </c>
      <c r="F1841" s="3" t="s">
        <v>35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9549</v>
      </c>
      <c r="C1842" s="2" t="s">
        <v>54</v>
      </c>
      <c r="D1842" s="2">
        <v>1995</v>
      </c>
      <c r="E1842" s="2" t="s">
        <v>4</v>
      </c>
      <c r="F1842" s="2" t="s">
        <v>39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1246</v>
      </c>
      <c r="C1843" s="3" t="s">
        <v>1180</v>
      </c>
      <c r="D1843" s="3">
        <v>1994</v>
      </c>
      <c r="E1843" s="3" t="s">
        <v>1</v>
      </c>
      <c r="F1843" s="3" t="s">
        <v>96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3145</v>
      </c>
      <c r="C1844" s="2" t="s">
        <v>24</v>
      </c>
      <c r="D1844" s="2">
        <v>2007</v>
      </c>
      <c r="E1844" s="2" t="s">
        <v>3</v>
      </c>
      <c r="F1844" s="2" t="s">
        <v>43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9550</v>
      </c>
      <c r="C1845" s="3" t="s">
        <v>165</v>
      </c>
      <c r="D1845" s="3">
        <v>2013</v>
      </c>
      <c r="E1845" s="3" t="s">
        <v>12</v>
      </c>
      <c r="F1845" s="3" t="s">
        <v>35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9551</v>
      </c>
      <c r="C1846" s="2" t="s">
        <v>54</v>
      </c>
      <c r="D1846" s="2">
        <v>1999</v>
      </c>
      <c r="E1846" s="2" t="s">
        <v>4</v>
      </c>
      <c r="F1846" s="2" t="s">
        <v>107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9552</v>
      </c>
      <c r="C1847" s="3" t="s">
        <v>26</v>
      </c>
      <c r="D1847" s="3">
        <v>2004</v>
      </c>
      <c r="E1847" s="3" t="s">
        <v>5</v>
      </c>
      <c r="F1847" s="3" t="s">
        <v>32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8984</v>
      </c>
      <c r="C1848" s="2" t="s">
        <v>51</v>
      </c>
      <c r="D1848" s="2">
        <v>2010</v>
      </c>
      <c r="E1848" s="2" t="s">
        <v>9</v>
      </c>
      <c r="F1848" s="2" t="s">
        <v>41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9205</v>
      </c>
      <c r="C1849" s="3" t="s">
        <v>51</v>
      </c>
      <c r="D1849" s="3">
        <v>2009</v>
      </c>
      <c r="E1849" s="3" t="s">
        <v>6</v>
      </c>
      <c r="F1849" s="3" t="s">
        <v>25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9553</v>
      </c>
      <c r="C1850" s="2" t="s">
        <v>65</v>
      </c>
      <c r="D1850" s="2">
        <v>1981</v>
      </c>
      <c r="E1850" s="2" t="s">
        <v>7</v>
      </c>
      <c r="F1850" s="2" t="s">
        <v>25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5525</v>
      </c>
      <c r="C1851" s="3" t="s">
        <v>52</v>
      </c>
      <c r="D1851" s="3">
        <v>2007</v>
      </c>
      <c r="E1851" s="3" t="s">
        <v>7</v>
      </c>
      <c r="F1851" s="3" t="s">
        <v>43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9554</v>
      </c>
      <c r="C1852" s="2" t="s">
        <v>70</v>
      </c>
      <c r="D1852" s="2">
        <v>2015</v>
      </c>
      <c r="E1852" s="2" t="s">
        <v>9</v>
      </c>
      <c r="F1852" s="2" t="s">
        <v>35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9555</v>
      </c>
      <c r="C1853" s="3" t="s">
        <v>65</v>
      </c>
      <c r="D1853" s="3">
        <v>1982</v>
      </c>
      <c r="E1853" s="3" t="s">
        <v>2</v>
      </c>
      <c r="F1853" s="3" t="s">
        <v>100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9556</v>
      </c>
      <c r="C1854" s="2" t="s">
        <v>54</v>
      </c>
      <c r="D1854" s="2">
        <v>1997</v>
      </c>
      <c r="E1854" s="2" t="s">
        <v>1</v>
      </c>
      <c r="F1854" s="2" t="s">
        <v>43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693</v>
      </c>
      <c r="C1855" s="3" t="s">
        <v>51</v>
      </c>
      <c r="D1855" s="3">
        <v>2012</v>
      </c>
      <c r="E1855" s="3" t="s">
        <v>9</v>
      </c>
      <c r="F1855" s="3" t="s">
        <v>102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9557</v>
      </c>
      <c r="C1856" s="2" t="s">
        <v>31</v>
      </c>
      <c r="D1856" s="2">
        <v>2007</v>
      </c>
      <c r="E1856" s="2" t="s">
        <v>8</v>
      </c>
      <c r="F1856" s="2" t="s">
        <v>32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379</v>
      </c>
      <c r="C1857" s="3" t="s">
        <v>51</v>
      </c>
      <c r="D1857" s="3">
        <v>2010</v>
      </c>
      <c r="E1857" s="3" t="s">
        <v>10</v>
      </c>
      <c r="F1857" s="3" t="s">
        <v>49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9558</v>
      </c>
      <c r="C1858" s="2" t="s">
        <v>108</v>
      </c>
      <c r="D1858" s="2">
        <v>1999</v>
      </c>
      <c r="E1858" s="2" t="s">
        <v>12</v>
      </c>
      <c r="F1858" s="2" t="s">
        <v>20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7358</v>
      </c>
      <c r="C1859" s="3" t="s">
        <v>205</v>
      </c>
      <c r="D1859" s="3">
        <v>1984</v>
      </c>
      <c r="E1859" s="3" t="s">
        <v>5</v>
      </c>
      <c r="F1859" s="3" t="s">
        <v>166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9559</v>
      </c>
      <c r="C1860" s="2" t="s">
        <v>108</v>
      </c>
      <c r="D1860" s="2">
        <v>1989</v>
      </c>
      <c r="E1860" s="2" t="s">
        <v>4</v>
      </c>
      <c r="F1860" s="2" t="s">
        <v>107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9560</v>
      </c>
      <c r="C1861" s="3" t="s">
        <v>205</v>
      </c>
      <c r="D1861" s="3">
        <v>1989</v>
      </c>
      <c r="E1861" s="3" t="s">
        <v>4</v>
      </c>
      <c r="F1861" s="3" t="s">
        <v>57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9561</v>
      </c>
      <c r="C1862" s="2" t="s">
        <v>128</v>
      </c>
      <c r="D1862" s="2">
        <v>1998</v>
      </c>
      <c r="E1862" s="2" t="s">
        <v>3</v>
      </c>
      <c r="F1862" s="2" t="s">
        <v>35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146</v>
      </c>
      <c r="C1863" s="3" t="s">
        <v>205</v>
      </c>
      <c r="D1863" s="3">
        <v>1983</v>
      </c>
      <c r="E1863" s="3" t="s">
        <v>2</v>
      </c>
      <c r="F1863" s="3" t="s">
        <v>35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9562</v>
      </c>
      <c r="C1864" s="2" t="s">
        <v>24</v>
      </c>
      <c r="D1864" s="2">
        <v>2008</v>
      </c>
      <c r="E1864" s="2" t="s">
        <v>7</v>
      </c>
      <c r="F1864" s="2" t="s">
        <v>43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9413</v>
      </c>
      <c r="C1865" s="3" t="s">
        <v>16</v>
      </c>
      <c r="D1865" s="3">
        <v>2001</v>
      </c>
      <c r="E1865" s="3" t="s">
        <v>1</v>
      </c>
      <c r="F1865" s="3" t="s">
        <v>43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9563</v>
      </c>
      <c r="C1866" s="2" t="s">
        <v>16</v>
      </c>
      <c r="D1866" s="2">
        <v>2006</v>
      </c>
      <c r="E1866" s="2" t="s">
        <v>6</v>
      </c>
      <c r="F1866" s="2" t="s">
        <v>39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9564</v>
      </c>
      <c r="C1867" s="3" t="s">
        <v>16</v>
      </c>
      <c r="D1867" s="3">
        <v>2006</v>
      </c>
      <c r="E1867" s="3" t="s">
        <v>6</v>
      </c>
      <c r="F1867" s="3" t="s">
        <v>39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130</v>
      </c>
      <c r="C1868" s="2" t="s">
        <v>131</v>
      </c>
      <c r="D1868" s="2">
        <v>2003</v>
      </c>
      <c r="E1868" s="2" t="s">
        <v>4</v>
      </c>
      <c r="F1868" s="2" t="s">
        <v>35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9565</v>
      </c>
      <c r="C1869" s="3" t="s">
        <v>26</v>
      </c>
      <c r="D1869" s="3">
        <v>2005</v>
      </c>
      <c r="E1869" s="3" t="s">
        <v>4</v>
      </c>
      <c r="F1869" s="3" t="s">
        <v>25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9566</v>
      </c>
      <c r="C1870" s="2" t="s">
        <v>54</v>
      </c>
      <c r="D1870" s="2">
        <v>1998</v>
      </c>
      <c r="E1870" s="2" t="s">
        <v>4</v>
      </c>
      <c r="F1870" s="2" t="s">
        <v>39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1063</v>
      </c>
      <c r="C1871" s="3" t="s">
        <v>51</v>
      </c>
      <c r="D1871" s="3">
        <v>2013</v>
      </c>
      <c r="E1871" s="3" t="s">
        <v>4</v>
      </c>
      <c r="F1871" s="3" t="s">
        <v>119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8848</v>
      </c>
      <c r="C1872" s="2" t="s">
        <v>26</v>
      </c>
      <c r="D1872" s="2">
        <v>2008</v>
      </c>
      <c r="E1872" s="2" t="s">
        <v>9</v>
      </c>
      <c r="F1872" s="2" t="s">
        <v>86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9567</v>
      </c>
      <c r="C1873" s="3" t="s">
        <v>31</v>
      </c>
      <c r="D1873" s="3">
        <v>2008</v>
      </c>
      <c r="E1873" s="3" t="s">
        <v>8</v>
      </c>
      <c r="F1873" s="3" t="s">
        <v>32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9234</v>
      </c>
      <c r="C1874" s="2" t="s">
        <v>26</v>
      </c>
      <c r="D1874" s="2">
        <v>2007</v>
      </c>
      <c r="E1874" s="2" t="s">
        <v>9</v>
      </c>
      <c r="F1874" s="2" t="s">
        <v>43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9568</v>
      </c>
      <c r="C1875" s="3" t="s">
        <v>16</v>
      </c>
      <c r="D1875" s="3">
        <v>2006</v>
      </c>
      <c r="E1875" s="3" t="s">
        <v>11</v>
      </c>
      <c r="F1875" s="3" t="s">
        <v>28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9569</v>
      </c>
      <c r="C1876" s="2" t="s">
        <v>52</v>
      </c>
      <c r="D1876" s="2">
        <v>2009</v>
      </c>
      <c r="E1876" s="2" t="s">
        <v>1</v>
      </c>
      <c r="F1876" s="2" t="s">
        <v>43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9570</v>
      </c>
      <c r="C1877" s="3" t="s">
        <v>18</v>
      </c>
      <c r="D1877" s="3">
        <v>2003</v>
      </c>
      <c r="E1877" s="3" t="s">
        <v>4</v>
      </c>
      <c r="F1877" s="3" t="s">
        <v>100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9571</v>
      </c>
      <c r="C1878" s="2" t="s">
        <v>51</v>
      </c>
      <c r="D1878" s="2">
        <v>2007</v>
      </c>
      <c r="E1878" s="2" t="s">
        <v>10</v>
      </c>
      <c r="F1878" s="2" t="s">
        <v>28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9572</v>
      </c>
      <c r="C1879" s="3" t="s">
        <v>190</v>
      </c>
      <c r="D1879" s="3">
        <v>2000</v>
      </c>
      <c r="E1879" s="3" t="s">
        <v>1</v>
      </c>
      <c r="F1879" s="3" t="s">
        <v>28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4919</v>
      </c>
      <c r="C1880" s="2" t="s">
        <v>54</v>
      </c>
      <c r="D1880" s="2">
        <v>1998</v>
      </c>
      <c r="E1880" s="2" t="s">
        <v>8</v>
      </c>
      <c r="F1880" s="2" t="s">
        <v>20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9573</v>
      </c>
      <c r="C1881" s="3" t="s">
        <v>26</v>
      </c>
      <c r="D1881" s="3">
        <v>2005</v>
      </c>
      <c r="E1881" s="3" t="s">
        <v>6</v>
      </c>
      <c r="F1881" s="3" t="s">
        <v>39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510</v>
      </c>
      <c r="C1882" s="2" t="s">
        <v>31</v>
      </c>
      <c r="D1882" s="2">
        <v>2006</v>
      </c>
      <c r="E1882" s="2" t="s">
        <v>9</v>
      </c>
      <c r="F1882" s="2" t="s">
        <v>86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231</v>
      </c>
      <c r="C1883" s="3" t="s">
        <v>21</v>
      </c>
      <c r="D1883" s="3">
        <v>2003</v>
      </c>
      <c r="E1883" s="3" t="s">
        <v>1</v>
      </c>
      <c r="F1883" s="3" t="s">
        <v>43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9574</v>
      </c>
      <c r="C1884" s="2" t="s">
        <v>76</v>
      </c>
      <c r="D1884" s="2">
        <v>2009</v>
      </c>
      <c r="E1884" s="2" t="s">
        <v>12</v>
      </c>
      <c r="F1884" s="2" t="s">
        <v>28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9575</v>
      </c>
      <c r="C1885" s="3" t="s">
        <v>16</v>
      </c>
      <c r="D1885" s="3">
        <v>2006</v>
      </c>
      <c r="E1885" s="3" t="s">
        <v>9</v>
      </c>
      <c r="F1885" s="3" t="s">
        <v>43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1197</v>
      </c>
      <c r="C1886" s="2" t="s">
        <v>24</v>
      </c>
      <c r="D1886" s="2">
        <v>2009</v>
      </c>
      <c r="E1886" s="2" t="s">
        <v>1</v>
      </c>
      <c r="F1886" s="2" t="s">
        <v>43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1185</v>
      </c>
      <c r="C1887" s="3" t="s">
        <v>16</v>
      </c>
      <c r="D1887" s="3">
        <v>2002</v>
      </c>
      <c r="E1887" s="3" t="s">
        <v>7</v>
      </c>
      <c r="F1887" s="3" t="s">
        <v>86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9576</v>
      </c>
      <c r="C1888" s="2" t="s">
        <v>54</v>
      </c>
      <c r="D1888" s="2">
        <v>1997</v>
      </c>
      <c r="E1888" s="2" t="s">
        <v>8</v>
      </c>
      <c r="F1888" s="2" t="s">
        <v>429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1815</v>
      </c>
      <c r="C1889" s="3" t="s">
        <v>51</v>
      </c>
      <c r="D1889" s="3">
        <v>2010</v>
      </c>
      <c r="E1889" s="3" t="s">
        <v>9</v>
      </c>
      <c r="F1889" s="3" t="s">
        <v>43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9248</v>
      </c>
      <c r="C1890" s="2" t="s">
        <v>31</v>
      </c>
      <c r="D1890" s="2">
        <v>2010</v>
      </c>
      <c r="E1890" s="2" t="s">
        <v>3</v>
      </c>
      <c r="F1890" s="2" t="s">
        <v>28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708</v>
      </c>
      <c r="C1891" s="3" t="s">
        <v>51</v>
      </c>
      <c r="D1891" s="3">
        <v>2012</v>
      </c>
      <c r="E1891" s="3" t="s">
        <v>9</v>
      </c>
      <c r="F1891" s="3" t="s">
        <v>25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9577</v>
      </c>
      <c r="C1892" s="2" t="s">
        <v>24</v>
      </c>
      <c r="D1892" s="2">
        <v>2007</v>
      </c>
      <c r="E1892" s="2" t="s">
        <v>11</v>
      </c>
      <c r="F1892" s="2" t="s">
        <v>35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9578</v>
      </c>
      <c r="C1893" s="3" t="s">
        <v>54</v>
      </c>
      <c r="D1893" s="3">
        <v>1998</v>
      </c>
      <c r="E1893" s="3" t="s">
        <v>1</v>
      </c>
      <c r="F1893" s="3" t="s">
        <v>58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9579</v>
      </c>
      <c r="C1894" s="2" t="s">
        <v>52</v>
      </c>
      <c r="D1894" s="2">
        <v>2010</v>
      </c>
      <c r="E1894" s="2" t="s">
        <v>3</v>
      </c>
      <c r="F1894" s="2" t="s">
        <v>28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1308</v>
      </c>
      <c r="C1895" s="3" t="s">
        <v>16</v>
      </c>
      <c r="D1895" s="3">
        <v>2003</v>
      </c>
      <c r="E1895" s="3" t="s">
        <v>3</v>
      </c>
      <c r="F1895" s="3" t="s">
        <v>43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9580</v>
      </c>
      <c r="C1896" s="2" t="s">
        <v>51</v>
      </c>
      <c r="D1896" s="2">
        <v>2008</v>
      </c>
      <c r="E1896" s="2" t="s">
        <v>9</v>
      </c>
      <c r="F1896" s="2" t="s">
        <v>32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1722</v>
      </c>
      <c r="C1897" s="3" t="s">
        <v>16</v>
      </c>
      <c r="D1897" s="3">
        <v>2002</v>
      </c>
      <c r="E1897" s="3" t="s">
        <v>2</v>
      </c>
      <c r="F1897" s="3" t="s">
        <v>49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8524</v>
      </c>
      <c r="C1898" s="2" t="s">
        <v>76</v>
      </c>
      <c r="D1898" s="2">
        <v>2015</v>
      </c>
      <c r="E1898" s="2" t="s">
        <v>9</v>
      </c>
      <c r="F1898" s="2" t="s">
        <v>34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948</v>
      </c>
      <c r="C1899" s="3" t="s">
        <v>24</v>
      </c>
      <c r="D1899" s="3">
        <v>2009</v>
      </c>
      <c r="E1899" s="3" t="s">
        <v>1</v>
      </c>
      <c r="F1899" s="3" t="s">
        <v>49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9581</v>
      </c>
      <c r="C1900" s="2" t="s">
        <v>16</v>
      </c>
      <c r="D1900" s="2">
        <v>2002</v>
      </c>
      <c r="E1900" s="2" t="s">
        <v>1</v>
      </c>
      <c r="F1900" s="2" t="s">
        <v>990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9582</v>
      </c>
      <c r="C1901" s="3" t="s">
        <v>31</v>
      </c>
      <c r="D1901" s="3">
        <v>2009</v>
      </c>
      <c r="E1901" s="3" t="s">
        <v>11</v>
      </c>
      <c r="F1901" s="3" t="s">
        <v>43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9583</v>
      </c>
      <c r="C1902" s="2" t="s">
        <v>24</v>
      </c>
      <c r="D1902" s="2">
        <v>2009</v>
      </c>
      <c r="E1902" s="2" t="s">
        <v>9</v>
      </c>
      <c r="F1902" s="2" t="s">
        <v>73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9584</v>
      </c>
      <c r="C1903" s="3" t="s">
        <v>52</v>
      </c>
      <c r="D1903" s="3">
        <v>2012</v>
      </c>
      <c r="E1903" s="3" t="s">
        <v>9</v>
      </c>
      <c r="F1903" s="3" t="s">
        <v>43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9343</v>
      </c>
      <c r="C1904" s="2" t="s">
        <v>26</v>
      </c>
      <c r="D1904" s="2">
        <v>2009</v>
      </c>
      <c r="E1904" s="2" t="s">
        <v>9</v>
      </c>
      <c r="F1904" s="2" t="s">
        <v>34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2043</v>
      </c>
      <c r="C1905" s="3" t="s">
        <v>24</v>
      </c>
      <c r="D1905" s="3">
        <v>2010</v>
      </c>
      <c r="E1905" s="3" t="s">
        <v>1</v>
      </c>
      <c r="F1905" s="3" t="s">
        <v>43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2758</v>
      </c>
      <c r="C1906" s="2" t="s">
        <v>51</v>
      </c>
      <c r="D1906" s="2">
        <v>2007</v>
      </c>
      <c r="E1906" s="2" t="s">
        <v>7</v>
      </c>
      <c r="F1906" s="2" t="s">
        <v>43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9585</v>
      </c>
      <c r="C1907" s="3" t="s">
        <v>65</v>
      </c>
      <c r="D1907" s="3">
        <v>1982</v>
      </c>
      <c r="E1907" s="3" t="s">
        <v>2</v>
      </c>
      <c r="F1907" s="3" t="s">
        <v>100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358</v>
      </c>
      <c r="C1908" s="2" t="s">
        <v>52</v>
      </c>
      <c r="D1908" s="2">
        <v>2008</v>
      </c>
      <c r="E1908" s="2" t="s">
        <v>9</v>
      </c>
      <c r="F1908" s="2" t="s">
        <v>60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4814</v>
      </c>
      <c r="C1909" s="3" t="s">
        <v>16</v>
      </c>
      <c r="D1909" s="3">
        <v>2004</v>
      </c>
      <c r="E1909" s="3" t="s">
        <v>7</v>
      </c>
      <c r="F1909" s="3" t="s">
        <v>32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2480</v>
      </c>
      <c r="C1910" s="2" t="s">
        <v>51</v>
      </c>
      <c r="D1910" s="2">
        <v>2011</v>
      </c>
      <c r="E1910" s="2" t="s">
        <v>3</v>
      </c>
      <c r="F1910" s="2" t="s">
        <v>44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9286</v>
      </c>
      <c r="C1911" s="3" t="s">
        <v>165</v>
      </c>
      <c r="D1911" s="3">
        <v>2013</v>
      </c>
      <c r="E1911" s="3" t="s">
        <v>2</v>
      </c>
      <c r="F1911" s="3" t="s">
        <v>35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9586</v>
      </c>
      <c r="C1912" s="2" t="s">
        <v>31</v>
      </c>
      <c r="D1912" s="2">
        <v>2008</v>
      </c>
      <c r="E1912" s="2" t="s">
        <v>8</v>
      </c>
      <c r="F1912" s="2" t="s">
        <v>43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9587</v>
      </c>
      <c r="C1913" s="3" t="s">
        <v>54</v>
      </c>
      <c r="D1913" s="3">
        <v>1998</v>
      </c>
      <c r="E1913" s="3" t="s">
        <v>1</v>
      </c>
      <c r="F1913" s="3" t="s">
        <v>58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9588</v>
      </c>
      <c r="C1914" s="2" t="s">
        <v>18</v>
      </c>
      <c r="D1914" s="2">
        <v>2003</v>
      </c>
      <c r="E1914" s="2" t="s">
        <v>10</v>
      </c>
      <c r="F1914" s="2" t="s">
        <v>100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9589</v>
      </c>
      <c r="C1915" s="3" t="s">
        <v>18</v>
      </c>
      <c r="D1915" s="3">
        <v>2002</v>
      </c>
      <c r="E1915" s="3" t="s">
        <v>2</v>
      </c>
      <c r="F1915" s="3" t="s">
        <v>32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9590</v>
      </c>
      <c r="C1916" s="2" t="s">
        <v>131</v>
      </c>
      <c r="D1916" s="2">
        <v>2005</v>
      </c>
      <c r="E1916" s="2" t="s">
        <v>7</v>
      </c>
      <c r="F1916" s="2" t="s">
        <v>35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9591</v>
      </c>
      <c r="C1917" s="3" t="s">
        <v>51</v>
      </c>
      <c r="D1917" s="3">
        <v>2008</v>
      </c>
      <c r="E1917" s="3" t="s">
        <v>10</v>
      </c>
      <c r="F1917" s="3" t="s">
        <v>57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9339</v>
      </c>
      <c r="C1918" s="2" t="s">
        <v>52</v>
      </c>
      <c r="D1918" s="2">
        <v>2011</v>
      </c>
      <c r="E1918" s="2" t="s">
        <v>10</v>
      </c>
      <c r="F1918" s="2" t="s">
        <v>73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9592</v>
      </c>
      <c r="C1919" s="3" t="s">
        <v>52</v>
      </c>
      <c r="D1919" s="3">
        <v>2013</v>
      </c>
      <c r="E1919" s="3" t="s">
        <v>1</v>
      </c>
      <c r="F1919" s="3" t="s">
        <v>43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9593</v>
      </c>
      <c r="C1920" s="2" t="s">
        <v>54</v>
      </c>
      <c r="D1920" s="2">
        <v>1999</v>
      </c>
      <c r="E1920" s="2" t="s">
        <v>6</v>
      </c>
      <c r="F1920" s="2" t="s">
        <v>39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8865</v>
      </c>
      <c r="C1921" s="3" t="s">
        <v>16</v>
      </c>
      <c r="D1921" s="3">
        <v>2006</v>
      </c>
      <c r="E1921" s="3" t="s">
        <v>7</v>
      </c>
      <c r="F1921" s="3" t="s">
        <v>25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9594</v>
      </c>
      <c r="C1922" s="2" t="s">
        <v>31</v>
      </c>
      <c r="D1922" s="2">
        <v>2008</v>
      </c>
      <c r="E1922" s="2" t="s">
        <v>8</v>
      </c>
      <c r="F1922" s="2" t="s">
        <v>32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9507</v>
      </c>
      <c r="C1923" s="3" t="s">
        <v>52</v>
      </c>
      <c r="D1923" s="3">
        <v>2010</v>
      </c>
      <c r="E1923" s="3" t="s">
        <v>9</v>
      </c>
      <c r="F1923" s="3" t="s">
        <v>34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208</v>
      </c>
      <c r="C1924" s="2" t="s">
        <v>52</v>
      </c>
      <c r="D1924" s="2">
        <v>2008</v>
      </c>
      <c r="E1924" s="2" t="s">
        <v>9</v>
      </c>
      <c r="F1924" s="2" t="s">
        <v>34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9595</v>
      </c>
      <c r="C1925" s="3" t="s">
        <v>62</v>
      </c>
      <c r="D1925" s="3">
        <v>1994</v>
      </c>
      <c r="E1925" s="3" t="s">
        <v>10</v>
      </c>
      <c r="F1925" s="3" t="s">
        <v>28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9596</v>
      </c>
      <c r="C1926" s="2" t="s">
        <v>76</v>
      </c>
      <c r="D1926" s="2">
        <v>1999</v>
      </c>
      <c r="E1926" s="2" t="s">
        <v>1</v>
      </c>
      <c r="F1926" s="2" t="s">
        <v>60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141</v>
      </c>
      <c r="C1927" s="3" t="s">
        <v>16</v>
      </c>
      <c r="D1927" s="3">
        <v>2009</v>
      </c>
      <c r="E1927" s="3" t="s">
        <v>10</v>
      </c>
      <c r="F1927" s="3" t="s">
        <v>49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8467</v>
      </c>
      <c r="C1928" s="2" t="s">
        <v>52</v>
      </c>
      <c r="D1928" s="2">
        <v>2007</v>
      </c>
      <c r="E1928" s="2" t="s">
        <v>1</v>
      </c>
      <c r="F1928" s="2" t="s">
        <v>20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9597</v>
      </c>
      <c r="C1929" s="3" t="s">
        <v>31</v>
      </c>
      <c r="D1929" s="3">
        <v>2005</v>
      </c>
      <c r="E1929" s="3" t="s">
        <v>2</v>
      </c>
      <c r="F1929" s="3" t="s">
        <v>35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695</v>
      </c>
      <c r="C1930" s="2" t="s">
        <v>54</v>
      </c>
      <c r="D1930" s="2">
        <v>1997</v>
      </c>
      <c r="E1930" s="2" t="s">
        <v>1</v>
      </c>
      <c r="F1930" s="2" t="s">
        <v>43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9598</v>
      </c>
      <c r="C1931" s="3" t="s">
        <v>16</v>
      </c>
      <c r="D1931" s="3">
        <v>2005</v>
      </c>
      <c r="E1931" s="3" t="s">
        <v>10</v>
      </c>
      <c r="F1931" s="3" t="s">
        <v>57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773</v>
      </c>
      <c r="C1932" s="2" t="s">
        <v>51</v>
      </c>
      <c r="D1932" s="2">
        <v>2013</v>
      </c>
      <c r="E1932" s="2" t="s">
        <v>2</v>
      </c>
      <c r="F1932" s="2" t="s">
        <v>25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262</v>
      </c>
      <c r="C1933" s="3" t="s">
        <v>51</v>
      </c>
      <c r="D1933" s="3">
        <v>2012</v>
      </c>
      <c r="E1933" s="3" t="s">
        <v>3</v>
      </c>
      <c r="F1933" s="3" t="s">
        <v>44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9599</v>
      </c>
      <c r="C1934" s="2" t="s">
        <v>26</v>
      </c>
      <c r="D1934" s="2">
        <v>2005</v>
      </c>
      <c r="E1934" s="2" t="s">
        <v>1</v>
      </c>
      <c r="F1934" s="2" t="s">
        <v>39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9600</v>
      </c>
      <c r="C1935" s="3" t="s">
        <v>24</v>
      </c>
      <c r="D1935" s="3">
        <v>2011</v>
      </c>
      <c r="E1935" s="3" t="s">
        <v>9</v>
      </c>
      <c r="F1935" s="3" t="s">
        <v>41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9601</v>
      </c>
      <c r="C1936" s="2" t="s">
        <v>54</v>
      </c>
      <c r="D1936" s="2">
        <v>1995</v>
      </c>
      <c r="E1936" s="2" t="s">
        <v>3</v>
      </c>
      <c r="F1936" s="2" t="s">
        <v>39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853</v>
      </c>
      <c r="C1937" s="3" t="s">
        <v>52</v>
      </c>
      <c r="D1937" s="3">
        <v>2011</v>
      </c>
      <c r="E1937" s="3" t="s">
        <v>9</v>
      </c>
      <c r="F1937" s="3" t="s">
        <v>41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993</v>
      </c>
      <c r="C1938" s="2" t="s">
        <v>54</v>
      </c>
      <c r="D1938" s="2">
        <v>1999</v>
      </c>
      <c r="E1938" s="2" t="s">
        <v>3</v>
      </c>
      <c r="F1938" s="2" t="s">
        <v>43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9602</v>
      </c>
      <c r="C1939" s="3" t="s">
        <v>54</v>
      </c>
      <c r="D1939" s="3">
        <v>1998</v>
      </c>
      <c r="E1939" s="3" t="s">
        <v>1</v>
      </c>
      <c r="F1939" s="3" t="s">
        <v>43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1234</v>
      </c>
      <c r="C1940" s="2" t="s">
        <v>16</v>
      </c>
      <c r="D1940" s="2">
        <v>2006</v>
      </c>
      <c r="E1940" s="2" t="s">
        <v>10</v>
      </c>
      <c r="F1940" s="2" t="s">
        <v>58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1788</v>
      </c>
      <c r="C1941" s="3" t="s">
        <v>52</v>
      </c>
      <c r="D1941" s="3">
        <v>2010</v>
      </c>
      <c r="E1941" s="3" t="s">
        <v>7</v>
      </c>
      <c r="F1941" s="3" t="s">
        <v>28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4095</v>
      </c>
      <c r="C1942" s="2" t="s">
        <v>16</v>
      </c>
      <c r="D1942" s="2">
        <v>2002</v>
      </c>
      <c r="E1942" s="2" t="s">
        <v>3</v>
      </c>
      <c r="F1942" s="2" t="s">
        <v>43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9603</v>
      </c>
      <c r="C1943" s="3" t="s">
        <v>31</v>
      </c>
      <c r="D1943" s="3">
        <v>2008</v>
      </c>
      <c r="E1943" s="3" t="s">
        <v>6</v>
      </c>
      <c r="F1943" s="3" t="s">
        <v>261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2557</v>
      </c>
      <c r="C1944" s="2" t="s">
        <v>52</v>
      </c>
      <c r="D1944" s="2">
        <v>2010</v>
      </c>
      <c r="E1944" s="2" t="s">
        <v>9</v>
      </c>
      <c r="F1944" s="2" t="s">
        <v>49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7313</v>
      </c>
      <c r="C1945" s="3" t="s">
        <v>51</v>
      </c>
      <c r="D1945" s="3">
        <v>2007</v>
      </c>
      <c r="E1945" s="3" t="s">
        <v>3</v>
      </c>
      <c r="F1945" s="3" t="s">
        <v>44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8563</v>
      </c>
      <c r="C1946" s="2" t="s">
        <v>31</v>
      </c>
      <c r="D1946" s="2">
        <v>2007</v>
      </c>
      <c r="E1946" s="2" t="s">
        <v>7</v>
      </c>
      <c r="F1946" s="2" t="s">
        <v>25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9604</v>
      </c>
      <c r="C1947" s="3" t="s">
        <v>54</v>
      </c>
      <c r="D1947" s="3">
        <v>1998</v>
      </c>
      <c r="E1947" s="3" t="s">
        <v>6</v>
      </c>
      <c r="F1947" s="3" t="s">
        <v>66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650</v>
      </c>
      <c r="C1948" s="2" t="s">
        <v>24</v>
      </c>
      <c r="D1948" s="2">
        <v>2008</v>
      </c>
      <c r="E1948" s="2" t="s">
        <v>1</v>
      </c>
      <c r="F1948" s="2" t="s">
        <v>28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939</v>
      </c>
      <c r="C1949" s="3" t="s">
        <v>16</v>
      </c>
      <c r="D1949" s="3">
        <v>2005</v>
      </c>
      <c r="E1949" s="3" t="s">
        <v>1</v>
      </c>
      <c r="F1949" s="3" t="s">
        <v>43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540</v>
      </c>
      <c r="C1950" s="2" t="s">
        <v>51</v>
      </c>
      <c r="D1950" s="2">
        <v>2012</v>
      </c>
      <c r="E1950" s="2" t="s">
        <v>9</v>
      </c>
      <c r="F1950" s="2" t="s">
        <v>119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744</v>
      </c>
      <c r="C1951" s="3" t="s">
        <v>52</v>
      </c>
      <c r="D1951" s="3">
        <v>2008</v>
      </c>
      <c r="E1951" s="3" t="s">
        <v>7</v>
      </c>
      <c r="F1951" s="3" t="s">
        <v>43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6210</v>
      </c>
      <c r="C1952" s="2" t="s">
        <v>54</v>
      </c>
      <c r="D1952" s="2">
        <v>1999</v>
      </c>
      <c r="E1952" s="2" t="s">
        <v>12</v>
      </c>
      <c r="F1952" s="2" t="s">
        <v>98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891</v>
      </c>
      <c r="C1953" s="3" t="s">
        <v>16</v>
      </c>
      <c r="D1953" s="3">
        <v>2003</v>
      </c>
      <c r="E1953" s="3" t="s">
        <v>9</v>
      </c>
      <c r="F1953" s="3" t="s">
        <v>19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6102</v>
      </c>
      <c r="C1954" s="2" t="s">
        <v>51</v>
      </c>
      <c r="D1954" s="2">
        <v>2008</v>
      </c>
      <c r="E1954" s="2" t="s">
        <v>9</v>
      </c>
      <c r="F1954" s="2" t="s">
        <v>25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9256</v>
      </c>
      <c r="C1955" s="3" t="s">
        <v>128</v>
      </c>
      <c r="D1955" s="3">
        <v>1998</v>
      </c>
      <c r="E1955" s="3" t="s">
        <v>1</v>
      </c>
      <c r="F1955" s="3" t="s">
        <v>58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9605</v>
      </c>
      <c r="C1956" s="2" t="s">
        <v>128</v>
      </c>
      <c r="D1956" s="2">
        <v>1997</v>
      </c>
      <c r="E1956" s="2" t="s">
        <v>1</v>
      </c>
      <c r="F1956" s="2" t="s">
        <v>96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973</v>
      </c>
      <c r="C1957" s="3" t="s">
        <v>52</v>
      </c>
      <c r="D1957" s="3">
        <v>2009</v>
      </c>
      <c r="E1957" s="3" t="s">
        <v>6</v>
      </c>
      <c r="F1957" s="3" t="s">
        <v>25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3322</v>
      </c>
      <c r="C1958" s="2" t="s">
        <v>31</v>
      </c>
      <c r="D1958" s="2">
        <v>2007</v>
      </c>
      <c r="E1958" s="2" t="s">
        <v>2</v>
      </c>
      <c r="F1958" s="2" t="s">
        <v>34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9606</v>
      </c>
      <c r="C1959" s="3" t="s">
        <v>76</v>
      </c>
      <c r="D1959" s="3">
        <v>2001</v>
      </c>
      <c r="E1959" s="3" t="s">
        <v>4</v>
      </c>
      <c r="F1959" s="3" t="s">
        <v>17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1090</v>
      </c>
      <c r="C1960" s="2" t="s">
        <v>84</v>
      </c>
      <c r="D1960" s="2">
        <v>2016</v>
      </c>
      <c r="E1960" s="2" t="s">
        <v>10</v>
      </c>
      <c r="F1960" s="2" t="s">
        <v>57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281</v>
      </c>
      <c r="C1961" s="3" t="s">
        <v>18</v>
      </c>
      <c r="D1961" s="3">
        <v>2004</v>
      </c>
      <c r="E1961" s="3" t="s">
        <v>9</v>
      </c>
      <c r="F1961" s="3" t="s">
        <v>25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5534</v>
      </c>
      <c r="C1962" s="2" t="s">
        <v>51</v>
      </c>
      <c r="D1962" s="2">
        <v>2007</v>
      </c>
      <c r="E1962" s="2" t="s">
        <v>1</v>
      </c>
      <c r="F1962" s="2" t="s">
        <v>28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9607</v>
      </c>
      <c r="C1963" s="3" t="s">
        <v>16</v>
      </c>
      <c r="D1963" s="3">
        <v>2002</v>
      </c>
      <c r="E1963" s="3" t="s">
        <v>3</v>
      </c>
      <c r="F1963" s="3" t="s">
        <v>928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434</v>
      </c>
      <c r="C1964" s="2" t="s">
        <v>51</v>
      </c>
      <c r="D1964" s="2">
        <v>2007</v>
      </c>
      <c r="E1964" s="2" t="s">
        <v>8</v>
      </c>
      <c r="F1964" s="2" t="s">
        <v>39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9608</v>
      </c>
      <c r="C1965" s="3" t="s">
        <v>31</v>
      </c>
      <c r="D1965" s="3">
        <v>2007</v>
      </c>
      <c r="E1965" s="3" t="s">
        <v>11</v>
      </c>
      <c r="F1965" s="3" t="s">
        <v>73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4926</v>
      </c>
      <c r="C1966" s="2" t="s">
        <v>52</v>
      </c>
      <c r="D1966" s="2">
        <v>2014</v>
      </c>
      <c r="E1966" s="2" t="s">
        <v>9</v>
      </c>
      <c r="F1966" s="2" t="s">
        <v>32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9609</v>
      </c>
      <c r="C1967" s="3" t="s">
        <v>65</v>
      </c>
      <c r="D1967" s="3">
        <v>1981</v>
      </c>
      <c r="E1967" s="3" t="s">
        <v>7</v>
      </c>
      <c r="F1967" s="3" t="s">
        <v>767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9610</v>
      </c>
      <c r="C1968" s="2" t="s">
        <v>26</v>
      </c>
      <c r="D1968" s="2">
        <v>2006</v>
      </c>
      <c r="E1968" s="2" t="s">
        <v>7</v>
      </c>
      <c r="F1968" s="2" t="s">
        <v>39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555</v>
      </c>
      <c r="C1969" s="3" t="s">
        <v>24</v>
      </c>
      <c r="D1969" s="3">
        <v>2014</v>
      </c>
      <c r="E1969" s="3" t="s">
        <v>9</v>
      </c>
      <c r="F1969" s="3" t="s">
        <v>25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1788</v>
      </c>
      <c r="C1970" s="2" t="s">
        <v>51</v>
      </c>
      <c r="D1970" s="2">
        <v>2010</v>
      </c>
      <c r="E1970" s="2" t="s">
        <v>7</v>
      </c>
      <c r="F1970" s="2" t="s">
        <v>28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655</v>
      </c>
      <c r="C1971" s="3" t="s">
        <v>65</v>
      </c>
      <c r="D1971" s="3">
        <v>1980</v>
      </c>
      <c r="E1971" s="3" t="s">
        <v>6</v>
      </c>
      <c r="F1971" s="3" t="s">
        <v>100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4051</v>
      </c>
      <c r="C1972" s="2" t="s">
        <v>24</v>
      </c>
      <c r="D1972" s="2">
        <v>2010</v>
      </c>
      <c r="E1972" s="2" t="s">
        <v>6</v>
      </c>
      <c r="F1972" s="2" t="s">
        <v>32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9611</v>
      </c>
      <c r="C1973" s="3" t="s">
        <v>205</v>
      </c>
      <c r="D1973" s="3">
        <v>1986</v>
      </c>
      <c r="E1973" s="3" t="s">
        <v>2</v>
      </c>
      <c r="F1973" s="3" t="s">
        <v>166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9612</v>
      </c>
      <c r="C1974" s="2" t="s">
        <v>54</v>
      </c>
      <c r="D1974" s="2">
        <v>1996</v>
      </c>
      <c r="E1974" s="2" t="s">
        <v>4</v>
      </c>
      <c r="F1974" s="2" t="s">
        <v>39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9613</v>
      </c>
      <c r="C1975" s="3" t="s">
        <v>205</v>
      </c>
      <c r="D1975" s="3">
        <v>1985</v>
      </c>
      <c r="E1975" s="3" t="s">
        <v>10</v>
      </c>
      <c r="F1975" s="3" t="s">
        <v>57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9614</v>
      </c>
      <c r="C1976" s="2" t="s">
        <v>29</v>
      </c>
      <c r="D1976" s="2">
        <v>1996</v>
      </c>
      <c r="E1976" s="2" t="s">
        <v>1</v>
      </c>
      <c r="F1976" s="2" t="s">
        <v>153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9615</v>
      </c>
      <c r="C1977" s="3" t="s">
        <v>51</v>
      </c>
      <c r="D1977" s="3">
        <v>2012</v>
      </c>
      <c r="E1977" s="3" t="s">
        <v>9</v>
      </c>
      <c r="F1977" s="3" t="s">
        <v>49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964</v>
      </c>
      <c r="C1978" s="2" t="s">
        <v>16</v>
      </c>
      <c r="D1978" s="2">
        <v>2002</v>
      </c>
      <c r="E1978" s="2" t="s">
        <v>1</v>
      </c>
      <c r="F1978" s="2" t="s">
        <v>28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56</v>
      </c>
      <c r="C1979" s="3" t="s">
        <v>84</v>
      </c>
      <c r="D1979" s="3">
        <v>2015</v>
      </c>
      <c r="E1979" s="3" t="s">
        <v>10</v>
      </c>
      <c r="F1979" s="3" t="s">
        <v>57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1280</v>
      </c>
      <c r="C1980" s="2" t="s">
        <v>21</v>
      </c>
      <c r="D1980" s="2">
        <v>2001</v>
      </c>
      <c r="E1980" s="2" t="s">
        <v>3</v>
      </c>
      <c r="F1980" s="2" t="s">
        <v>43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9616</v>
      </c>
      <c r="C1981" s="3" t="s">
        <v>54</v>
      </c>
      <c r="D1981" s="3">
        <v>2000</v>
      </c>
      <c r="E1981" s="3" t="s">
        <v>1</v>
      </c>
      <c r="F1981" s="3" t="s">
        <v>96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9617</v>
      </c>
      <c r="C1982" s="2" t="s">
        <v>31</v>
      </c>
      <c r="D1982" s="2">
        <v>2007</v>
      </c>
      <c r="E1982" s="2" t="s">
        <v>8</v>
      </c>
      <c r="F1982" s="2" t="s">
        <v>32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141</v>
      </c>
      <c r="C1983" s="3" t="s">
        <v>52</v>
      </c>
      <c r="D1983" s="3">
        <v>2009</v>
      </c>
      <c r="E1983" s="3" t="s">
        <v>10</v>
      </c>
      <c r="F1983" s="3" t="s">
        <v>49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9618</v>
      </c>
      <c r="C1984" s="2" t="s">
        <v>21</v>
      </c>
      <c r="D1984" s="2">
        <v>2005</v>
      </c>
      <c r="E1984" s="2" t="s">
        <v>3</v>
      </c>
      <c r="F1984" s="2" t="s">
        <v>22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366</v>
      </c>
      <c r="C1985" s="3" t="s">
        <v>52</v>
      </c>
      <c r="D1985" s="3">
        <v>2006</v>
      </c>
      <c r="E1985" s="3" t="s">
        <v>2</v>
      </c>
      <c r="F1985" s="3" t="s">
        <v>28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9582</v>
      </c>
      <c r="C1986" s="2" t="s">
        <v>24</v>
      </c>
      <c r="D1986" s="2">
        <v>2009</v>
      </c>
      <c r="E1986" s="2" t="s">
        <v>11</v>
      </c>
      <c r="F1986" s="2" t="s">
        <v>43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9619</v>
      </c>
      <c r="C1987" s="3" t="s">
        <v>54</v>
      </c>
      <c r="D1987" s="3">
        <v>1998</v>
      </c>
      <c r="E1987" s="3" t="s">
        <v>8</v>
      </c>
      <c r="F1987" s="3" t="s">
        <v>39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9620</v>
      </c>
      <c r="C1988" s="2" t="s">
        <v>31</v>
      </c>
      <c r="D1988" s="2">
        <v>2012</v>
      </c>
      <c r="E1988" s="2" t="s">
        <v>4</v>
      </c>
      <c r="F1988" s="2" t="s">
        <v>35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9234</v>
      </c>
      <c r="C1989" s="3" t="s">
        <v>52</v>
      </c>
      <c r="D1989" s="3">
        <v>2007</v>
      </c>
      <c r="E1989" s="3" t="s">
        <v>9</v>
      </c>
      <c r="F1989" s="3" t="s">
        <v>43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191</v>
      </c>
      <c r="C1990" s="2" t="s">
        <v>24</v>
      </c>
      <c r="D1990" s="2">
        <v>2008</v>
      </c>
      <c r="E1990" s="2" t="s">
        <v>9</v>
      </c>
      <c r="F1990" s="2" t="s">
        <v>102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1675</v>
      </c>
      <c r="C1991" s="3" t="s">
        <v>16</v>
      </c>
      <c r="D1991" s="3">
        <v>2003</v>
      </c>
      <c r="E1991" s="3" t="s">
        <v>1</v>
      </c>
      <c r="F1991" s="3" t="s">
        <v>43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9621</v>
      </c>
      <c r="C1992" s="2" t="s">
        <v>54</v>
      </c>
      <c r="D1992" s="5" t="s">
        <v>127</v>
      </c>
      <c r="E1992" s="2" t="s">
        <v>9</v>
      </c>
      <c r="F1992" s="2" t="s">
        <v>60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8813</v>
      </c>
      <c r="C1993" s="3" t="s">
        <v>24</v>
      </c>
      <c r="D1993" s="3">
        <v>2007</v>
      </c>
      <c r="E1993" s="3" t="s">
        <v>10</v>
      </c>
      <c r="F1993" s="3" t="s">
        <v>100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9622</v>
      </c>
      <c r="C1994" s="2" t="s">
        <v>31</v>
      </c>
      <c r="D1994" s="2">
        <v>2010</v>
      </c>
      <c r="E1994" s="2" t="s">
        <v>9</v>
      </c>
      <c r="F1994" s="2" t="s">
        <v>41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192</v>
      </c>
      <c r="C1995" s="3" t="s">
        <v>54</v>
      </c>
      <c r="D1995" s="3">
        <v>1997</v>
      </c>
      <c r="E1995" s="3" t="s">
        <v>4</v>
      </c>
      <c r="F1995" s="3" t="s">
        <v>57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1205</v>
      </c>
      <c r="C1996" s="2" t="s">
        <v>54</v>
      </c>
      <c r="D1996" s="2">
        <v>2000</v>
      </c>
      <c r="E1996" s="2" t="s">
        <v>3</v>
      </c>
      <c r="F1996" s="2" t="s">
        <v>96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9623</v>
      </c>
      <c r="C1997" s="3" t="s">
        <v>31</v>
      </c>
      <c r="D1997" s="3">
        <v>2009</v>
      </c>
      <c r="E1997" s="3" t="s">
        <v>11</v>
      </c>
      <c r="F1997" s="3" t="s">
        <v>41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4965</v>
      </c>
      <c r="C1998" s="2" t="s">
        <v>54</v>
      </c>
      <c r="D1998" s="2">
        <v>1996</v>
      </c>
      <c r="E1998" s="2" t="s">
        <v>9</v>
      </c>
      <c r="F1998" s="2" t="s">
        <v>426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9624</v>
      </c>
      <c r="C1999" s="3" t="s">
        <v>131</v>
      </c>
      <c r="D1999" s="3">
        <v>2003</v>
      </c>
      <c r="E1999" s="3" t="s">
        <v>10</v>
      </c>
      <c r="F1999" s="3" t="s">
        <v>35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9625</v>
      </c>
      <c r="C2000" s="2" t="s">
        <v>16</v>
      </c>
      <c r="D2000" s="2">
        <v>2006</v>
      </c>
      <c r="E2000" s="2" t="s">
        <v>8</v>
      </c>
      <c r="F2000" s="2" t="s">
        <v>20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2066</v>
      </c>
      <c r="C2001" s="3" t="s">
        <v>52</v>
      </c>
      <c r="D2001" s="3">
        <v>2011</v>
      </c>
      <c r="E2001" s="3" t="s">
        <v>7</v>
      </c>
      <c r="F2001" s="3" t="s">
        <v>253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9626</v>
      </c>
      <c r="C2002" s="2" t="s">
        <v>18</v>
      </c>
      <c r="D2002" s="2">
        <v>2001</v>
      </c>
      <c r="E2002" s="2" t="s">
        <v>3</v>
      </c>
      <c r="F2002" s="2" t="s">
        <v>35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9627</v>
      </c>
      <c r="C2003" s="3" t="s">
        <v>128</v>
      </c>
      <c r="D2003" s="3">
        <v>1997</v>
      </c>
      <c r="E2003" s="3" t="s">
        <v>5</v>
      </c>
      <c r="F2003" s="3" t="s">
        <v>166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9628</v>
      </c>
      <c r="C2004" s="2" t="s">
        <v>54</v>
      </c>
      <c r="D2004" s="2">
        <v>1998</v>
      </c>
      <c r="E2004" s="2" t="s">
        <v>3</v>
      </c>
      <c r="F2004" s="2" t="s">
        <v>96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5805</v>
      </c>
      <c r="C2005" s="3" t="s">
        <v>52</v>
      </c>
      <c r="D2005" s="3">
        <v>2009</v>
      </c>
      <c r="E2005" s="3" t="s">
        <v>9</v>
      </c>
      <c r="F2005" s="3" t="s">
        <v>25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1325</v>
      </c>
      <c r="C2006" s="2" t="s">
        <v>84</v>
      </c>
      <c r="D2006" s="2">
        <v>2015</v>
      </c>
      <c r="E2006" s="2" t="s">
        <v>3</v>
      </c>
      <c r="F2006" s="2" t="s">
        <v>1326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1019</v>
      </c>
      <c r="C2007" s="3" t="s">
        <v>21</v>
      </c>
      <c r="D2007" s="3">
        <v>2005</v>
      </c>
      <c r="E2007" s="3" t="s">
        <v>3</v>
      </c>
      <c r="F2007" s="3" t="s">
        <v>43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9629</v>
      </c>
      <c r="C2008" s="2" t="s">
        <v>31</v>
      </c>
      <c r="D2008" s="2">
        <v>2011</v>
      </c>
      <c r="E2008" s="2" t="s">
        <v>2</v>
      </c>
      <c r="F2008" s="2" t="s">
        <v>35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318</v>
      </c>
      <c r="C2009" s="3" t="s">
        <v>37</v>
      </c>
      <c r="D2009" s="3">
        <v>2013</v>
      </c>
      <c r="E2009" s="3" t="s">
        <v>9</v>
      </c>
      <c r="F2009" s="3" t="s">
        <v>102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9630</v>
      </c>
      <c r="C2010" s="2" t="s">
        <v>31</v>
      </c>
      <c r="D2010" s="2">
        <v>2010</v>
      </c>
      <c r="E2010" s="2" t="s">
        <v>8</v>
      </c>
      <c r="F2010" s="2" t="s">
        <v>25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177</v>
      </c>
      <c r="C2011" s="3" t="s">
        <v>51</v>
      </c>
      <c r="D2011" s="3">
        <v>2007</v>
      </c>
      <c r="E2011" s="3" t="s">
        <v>7</v>
      </c>
      <c r="F2011" s="3" t="s">
        <v>32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858</v>
      </c>
      <c r="C2012" s="2" t="s">
        <v>26</v>
      </c>
      <c r="D2012" s="2">
        <v>2009</v>
      </c>
      <c r="E2012" s="2" t="s">
        <v>3</v>
      </c>
      <c r="F2012" s="2" t="s">
        <v>39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9631</v>
      </c>
      <c r="C2013" s="3" t="s">
        <v>26</v>
      </c>
      <c r="D2013" s="3">
        <v>2005</v>
      </c>
      <c r="E2013" s="3" t="s">
        <v>3</v>
      </c>
      <c r="F2013" s="3" t="s">
        <v>39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414</v>
      </c>
      <c r="C2014" s="2" t="s">
        <v>84</v>
      </c>
      <c r="D2014" s="2">
        <v>2014</v>
      </c>
      <c r="E2014" s="2" t="s">
        <v>1</v>
      </c>
      <c r="F2014" s="2" t="s">
        <v>43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675</v>
      </c>
      <c r="C2015" s="3" t="s">
        <v>16</v>
      </c>
      <c r="D2015" s="3">
        <v>2005</v>
      </c>
      <c r="E2015" s="3" t="s">
        <v>3</v>
      </c>
      <c r="F2015" s="3" t="s">
        <v>49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8960</v>
      </c>
      <c r="C2016" s="2" t="s">
        <v>51</v>
      </c>
      <c r="D2016" s="2">
        <v>2008</v>
      </c>
      <c r="E2016" s="2" t="s">
        <v>2</v>
      </c>
      <c r="F2016" s="2" t="s">
        <v>28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104</v>
      </c>
      <c r="C2017" s="3" t="s">
        <v>24</v>
      </c>
      <c r="D2017" s="3">
        <v>2007</v>
      </c>
      <c r="E2017" s="3" t="s">
        <v>1</v>
      </c>
      <c r="F2017" s="3" t="s">
        <v>43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2668</v>
      </c>
      <c r="C2018" s="2" t="s">
        <v>51</v>
      </c>
      <c r="D2018" s="2">
        <v>2011</v>
      </c>
      <c r="E2018" s="2" t="s">
        <v>2</v>
      </c>
      <c r="F2018" s="2" t="s">
        <v>32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145</v>
      </c>
      <c r="C2019" s="3" t="s">
        <v>24</v>
      </c>
      <c r="D2019" s="3">
        <v>2012</v>
      </c>
      <c r="E2019" s="3" t="s">
        <v>9</v>
      </c>
      <c r="F2019" s="3" t="s">
        <v>41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1292</v>
      </c>
      <c r="C2020" s="2" t="s">
        <v>16</v>
      </c>
      <c r="D2020" s="2">
        <v>2003</v>
      </c>
      <c r="E2020" s="2" t="s">
        <v>1</v>
      </c>
      <c r="F2020" s="2" t="s">
        <v>43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9632</v>
      </c>
      <c r="C2021" s="3" t="s">
        <v>108</v>
      </c>
      <c r="D2021" s="4" t="s">
        <v>127</v>
      </c>
      <c r="E2021" s="3" t="s">
        <v>2</v>
      </c>
      <c r="F2021" s="3" t="s">
        <v>35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2485</v>
      </c>
      <c r="C2022" s="2" t="s">
        <v>205</v>
      </c>
      <c r="D2022" s="2">
        <v>1985</v>
      </c>
      <c r="E2022" s="2" t="s">
        <v>5</v>
      </c>
      <c r="F2022" s="2" t="s">
        <v>166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9234</v>
      </c>
      <c r="C2023" s="3" t="s">
        <v>24</v>
      </c>
      <c r="D2023" s="3">
        <v>2007</v>
      </c>
      <c r="E2023" s="3" t="s">
        <v>9</v>
      </c>
      <c r="F2023" s="3" t="s">
        <v>43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8670</v>
      </c>
      <c r="C2024" s="2" t="s">
        <v>76</v>
      </c>
      <c r="D2024" s="2">
        <v>1996</v>
      </c>
      <c r="E2024" s="2" t="s">
        <v>9</v>
      </c>
      <c r="F2024" s="2" t="s">
        <v>60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8958</v>
      </c>
      <c r="C2025" s="3" t="s">
        <v>24</v>
      </c>
      <c r="D2025" s="3">
        <v>2008</v>
      </c>
      <c r="E2025" s="3" t="s">
        <v>6</v>
      </c>
      <c r="F2025" s="3" t="s">
        <v>345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2636</v>
      </c>
      <c r="C2026" s="2" t="s">
        <v>54</v>
      </c>
      <c r="D2026" s="2">
        <v>1998</v>
      </c>
      <c r="E2026" s="2" t="s">
        <v>10</v>
      </c>
      <c r="F2026" s="2" t="s">
        <v>426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179</v>
      </c>
      <c r="C2027" s="3" t="s">
        <v>52</v>
      </c>
      <c r="D2027" s="3">
        <v>2011</v>
      </c>
      <c r="E2027" s="3" t="s">
        <v>7</v>
      </c>
      <c r="F2027" s="3" t="s">
        <v>43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7898</v>
      </c>
      <c r="C2028" s="2" t="s">
        <v>24</v>
      </c>
      <c r="D2028" s="2">
        <v>2007</v>
      </c>
      <c r="E2028" s="2" t="s">
        <v>1</v>
      </c>
      <c r="F2028" s="2" t="s">
        <v>43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9633</v>
      </c>
      <c r="C2029" s="3" t="s">
        <v>24</v>
      </c>
      <c r="D2029" s="3">
        <v>2007</v>
      </c>
      <c r="E2029" s="3" t="s">
        <v>10</v>
      </c>
      <c r="F2029" s="3" t="s">
        <v>517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177</v>
      </c>
      <c r="C2030" s="2" t="s">
        <v>52</v>
      </c>
      <c r="D2030" s="2">
        <v>2007</v>
      </c>
      <c r="E2030" s="2" t="s">
        <v>7</v>
      </c>
      <c r="F2030" s="2" t="s">
        <v>32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5597</v>
      </c>
      <c r="C2031" s="3" t="s">
        <v>165</v>
      </c>
      <c r="D2031" s="3">
        <v>2012</v>
      </c>
      <c r="E2031" s="3" t="s">
        <v>9</v>
      </c>
      <c r="F2031" s="3" t="s">
        <v>32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87</v>
      </c>
      <c r="C2032" s="2" t="s">
        <v>131</v>
      </c>
      <c r="D2032" s="2">
        <v>2004</v>
      </c>
      <c r="E2032" s="2" t="s">
        <v>2</v>
      </c>
      <c r="F2032" s="2" t="s">
        <v>25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475</v>
      </c>
      <c r="C2033" s="3" t="s">
        <v>31</v>
      </c>
      <c r="D2033" s="3">
        <v>2007</v>
      </c>
      <c r="E2033" s="3" t="s">
        <v>8</v>
      </c>
      <c r="F2033" s="3" t="s">
        <v>32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9634</v>
      </c>
      <c r="C2034" s="2" t="s">
        <v>51</v>
      </c>
      <c r="D2034" s="2">
        <v>2010</v>
      </c>
      <c r="E2034" s="2" t="s">
        <v>4</v>
      </c>
      <c r="F2034" s="2" t="s">
        <v>57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9635</v>
      </c>
      <c r="C2035" s="3" t="s">
        <v>29</v>
      </c>
      <c r="D2035" s="3">
        <v>1993</v>
      </c>
      <c r="E2035" s="3" t="s">
        <v>9</v>
      </c>
      <c r="F2035" s="3" t="s">
        <v>73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653</v>
      </c>
      <c r="C2036" s="2" t="s">
        <v>24</v>
      </c>
      <c r="D2036" s="2">
        <v>2008</v>
      </c>
      <c r="E2036" s="2" t="s">
        <v>2</v>
      </c>
      <c r="F2036" s="2" t="s">
        <v>49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9636</v>
      </c>
      <c r="C2037" s="3" t="s">
        <v>54</v>
      </c>
      <c r="D2037" s="3">
        <v>1997</v>
      </c>
      <c r="E2037" s="3" t="s">
        <v>9</v>
      </c>
      <c r="F2037" s="3" t="s">
        <v>43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9637</v>
      </c>
      <c r="C2038" s="2" t="s">
        <v>52</v>
      </c>
      <c r="D2038" s="2">
        <v>2007</v>
      </c>
      <c r="E2038" s="2" t="s">
        <v>8</v>
      </c>
      <c r="F2038" s="2" t="s">
        <v>100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216</v>
      </c>
      <c r="C2039" s="3" t="s">
        <v>21</v>
      </c>
      <c r="D2039" s="3">
        <v>2006</v>
      </c>
      <c r="E2039" s="3" t="s">
        <v>1</v>
      </c>
      <c r="F2039" s="3" t="s">
        <v>43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589</v>
      </c>
      <c r="C2040" s="2" t="s">
        <v>51</v>
      </c>
      <c r="D2040" s="2">
        <v>2014</v>
      </c>
      <c r="E2040" s="2" t="s">
        <v>9</v>
      </c>
      <c r="F2040" s="2" t="s">
        <v>41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218</v>
      </c>
      <c r="C2041" s="3" t="s">
        <v>16</v>
      </c>
      <c r="D2041" s="3">
        <v>2004</v>
      </c>
      <c r="E2041" s="3" t="s">
        <v>9</v>
      </c>
      <c r="F2041" s="3" t="s">
        <v>43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9638</v>
      </c>
      <c r="C2042" s="2" t="s">
        <v>54</v>
      </c>
      <c r="D2042" s="2">
        <v>1998</v>
      </c>
      <c r="E2042" s="2" t="s">
        <v>5</v>
      </c>
      <c r="F2042" s="2" t="s">
        <v>612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9639</v>
      </c>
      <c r="C2043" s="3" t="s">
        <v>165</v>
      </c>
      <c r="D2043" s="3">
        <v>2014</v>
      </c>
      <c r="E2043" s="3" t="s">
        <v>9</v>
      </c>
      <c r="F2043" s="3" t="s">
        <v>35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9580</v>
      </c>
      <c r="C2044" s="2" t="s">
        <v>52</v>
      </c>
      <c r="D2044" s="2">
        <v>2008</v>
      </c>
      <c r="E2044" s="2" t="s">
        <v>9</v>
      </c>
      <c r="F2044" s="2" t="s">
        <v>32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9640</v>
      </c>
      <c r="C2045" s="3" t="s">
        <v>26</v>
      </c>
      <c r="D2045" s="3">
        <v>2010</v>
      </c>
      <c r="E2045" s="3" t="s">
        <v>9</v>
      </c>
      <c r="F2045" s="3" t="s">
        <v>39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3643</v>
      </c>
      <c r="C2046" s="2" t="s">
        <v>70</v>
      </c>
      <c r="D2046" s="2">
        <v>2011</v>
      </c>
      <c r="E2046" s="2" t="s">
        <v>2</v>
      </c>
      <c r="F2046" s="2" t="s">
        <v>28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9641</v>
      </c>
      <c r="C2047" s="3" t="s">
        <v>52</v>
      </c>
      <c r="D2047" s="3">
        <v>2008</v>
      </c>
      <c r="E2047" s="3" t="s">
        <v>9</v>
      </c>
      <c r="F2047" s="3" t="s">
        <v>93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1246</v>
      </c>
      <c r="C2048" s="2" t="s">
        <v>29</v>
      </c>
      <c r="D2048" s="2">
        <v>1995</v>
      </c>
      <c r="E2048" s="2" t="s">
        <v>1</v>
      </c>
      <c r="F2048" s="2" t="s">
        <v>96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9642</v>
      </c>
      <c r="C2049" s="3" t="s">
        <v>76</v>
      </c>
      <c r="D2049" s="3">
        <v>2003</v>
      </c>
      <c r="E2049" s="3" t="s">
        <v>1</v>
      </c>
      <c r="F2049" s="3" t="s">
        <v>60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9643</v>
      </c>
      <c r="C2050" s="2" t="s">
        <v>24</v>
      </c>
      <c r="D2050" s="2">
        <v>2010</v>
      </c>
      <c r="E2050" s="2" t="s">
        <v>6</v>
      </c>
      <c r="F2050" s="2" t="s">
        <v>25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9644</v>
      </c>
      <c r="C2051" s="3" t="s">
        <v>31</v>
      </c>
      <c r="D2051" s="3">
        <v>2006</v>
      </c>
      <c r="E2051" s="3" t="s">
        <v>6</v>
      </c>
      <c r="F2051" s="3" t="s">
        <v>28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9645</v>
      </c>
      <c r="C2052" s="2" t="s">
        <v>54</v>
      </c>
      <c r="D2052" s="2">
        <v>1997</v>
      </c>
      <c r="E2052" s="2" t="s">
        <v>8</v>
      </c>
      <c r="F2052" s="2" t="s">
        <v>93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225</v>
      </c>
      <c r="C2053" s="3" t="s">
        <v>51</v>
      </c>
      <c r="D2053" s="3">
        <v>2014</v>
      </c>
      <c r="E2053" s="3" t="s">
        <v>9</v>
      </c>
      <c r="F2053" s="3" t="s">
        <v>102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745</v>
      </c>
      <c r="C2054" s="2" t="s">
        <v>51</v>
      </c>
      <c r="D2054" s="2">
        <v>2009</v>
      </c>
      <c r="E2054" s="2" t="s">
        <v>3</v>
      </c>
      <c r="F2054" s="2" t="s">
        <v>44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430</v>
      </c>
      <c r="C2055" s="3" t="s">
        <v>84</v>
      </c>
      <c r="D2055" s="3">
        <v>2014</v>
      </c>
      <c r="E2055" s="3" t="s">
        <v>2</v>
      </c>
      <c r="F2055" s="3" t="s">
        <v>32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9646</v>
      </c>
      <c r="C2056" s="2" t="s">
        <v>24</v>
      </c>
      <c r="D2056" s="2">
        <v>2009</v>
      </c>
      <c r="E2056" s="2" t="s">
        <v>7</v>
      </c>
      <c r="F2056" s="2" t="s">
        <v>43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2618</v>
      </c>
      <c r="C2057" s="3" t="s">
        <v>16</v>
      </c>
      <c r="D2057" s="3">
        <v>2003</v>
      </c>
      <c r="E2057" s="3" t="s">
        <v>3</v>
      </c>
      <c r="F2057" s="3" t="s">
        <v>142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6133</v>
      </c>
      <c r="C2058" s="2" t="s">
        <v>54</v>
      </c>
      <c r="D2058" s="2">
        <v>1997</v>
      </c>
      <c r="E2058" s="2" t="s">
        <v>4</v>
      </c>
      <c r="F2058" s="2" t="s">
        <v>73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468</v>
      </c>
      <c r="C2059" s="3" t="s">
        <v>52</v>
      </c>
      <c r="D2059" s="3">
        <v>2008</v>
      </c>
      <c r="E2059" s="3" t="s">
        <v>1</v>
      </c>
      <c r="F2059" s="3" t="s">
        <v>20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2842</v>
      </c>
      <c r="C2060" s="2" t="s">
        <v>16</v>
      </c>
      <c r="D2060" s="2">
        <v>2000</v>
      </c>
      <c r="E2060" s="2" t="s">
        <v>10</v>
      </c>
      <c r="F2060" s="2" t="s">
        <v>93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9647</v>
      </c>
      <c r="C2061" s="3" t="s">
        <v>205</v>
      </c>
      <c r="D2061" s="3">
        <v>1985</v>
      </c>
      <c r="E2061" s="3" t="s">
        <v>7</v>
      </c>
      <c r="F2061" s="3" t="s">
        <v>73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9648</v>
      </c>
      <c r="C2062" s="2" t="s">
        <v>128</v>
      </c>
      <c r="D2062" s="2">
        <v>2000</v>
      </c>
      <c r="E2062" s="2" t="s">
        <v>3</v>
      </c>
      <c r="F2062" s="2" t="s">
        <v>35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9649</v>
      </c>
      <c r="C2063" s="3" t="s">
        <v>205</v>
      </c>
      <c r="D2063" s="3">
        <v>1991</v>
      </c>
      <c r="E2063" s="3" t="s">
        <v>1</v>
      </c>
      <c r="F2063" s="3" t="s">
        <v>35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9650</v>
      </c>
      <c r="C2064" s="2" t="s">
        <v>108</v>
      </c>
      <c r="D2064" s="2">
        <v>1997</v>
      </c>
      <c r="E2064" s="2" t="s">
        <v>6</v>
      </c>
      <c r="F2064" s="2" t="s">
        <v>35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9651</v>
      </c>
      <c r="C2065" s="3" t="s">
        <v>16</v>
      </c>
      <c r="D2065" s="3">
        <v>2004</v>
      </c>
      <c r="E2065" s="3" t="s">
        <v>6</v>
      </c>
      <c r="F2065" s="3" t="s">
        <v>840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9007</v>
      </c>
      <c r="C2066" s="2" t="s">
        <v>21</v>
      </c>
      <c r="D2066" s="2">
        <v>2003</v>
      </c>
      <c r="E2066" s="2" t="s">
        <v>10</v>
      </c>
      <c r="F2066" s="2" t="s">
        <v>57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9652</v>
      </c>
      <c r="C2067" s="3" t="s">
        <v>51</v>
      </c>
      <c r="D2067" s="3">
        <v>2008</v>
      </c>
      <c r="E2067" s="3" t="s">
        <v>7</v>
      </c>
      <c r="F2067" s="3" t="s">
        <v>32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9615</v>
      </c>
      <c r="C2068" s="2" t="s">
        <v>52</v>
      </c>
      <c r="D2068" s="2">
        <v>2012</v>
      </c>
      <c r="E2068" s="2" t="s">
        <v>9</v>
      </c>
      <c r="F2068" s="2" t="s">
        <v>49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9653</v>
      </c>
      <c r="C2069" s="3" t="s">
        <v>52</v>
      </c>
      <c r="D2069" s="3">
        <v>2006</v>
      </c>
      <c r="E2069" s="3" t="s">
        <v>1</v>
      </c>
      <c r="F2069" s="3" t="s">
        <v>20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9654</v>
      </c>
      <c r="C2070" s="2" t="s">
        <v>54</v>
      </c>
      <c r="D2070" s="2">
        <v>1995</v>
      </c>
      <c r="E2070" s="2" t="s">
        <v>3</v>
      </c>
      <c r="F2070" s="2" t="s">
        <v>43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793</v>
      </c>
      <c r="C2071" s="3" t="s">
        <v>54</v>
      </c>
      <c r="D2071" s="3">
        <v>2000</v>
      </c>
      <c r="E2071" s="3" t="s">
        <v>1</v>
      </c>
      <c r="F2071" s="3" t="s">
        <v>39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9655</v>
      </c>
      <c r="C2072" s="2" t="s">
        <v>38</v>
      </c>
      <c r="D2072" s="2">
        <v>2013</v>
      </c>
      <c r="E2072" s="2" t="s">
        <v>7</v>
      </c>
      <c r="F2072" s="2" t="s">
        <v>61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9656</v>
      </c>
      <c r="C2073" s="3" t="s">
        <v>54</v>
      </c>
      <c r="D2073" s="3">
        <v>1996</v>
      </c>
      <c r="E2073" s="3" t="s">
        <v>1</v>
      </c>
      <c r="F2073" s="3" t="s">
        <v>43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9657</v>
      </c>
      <c r="C2074" s="2" t="s">
        <v>16</v>
      </c>
      <c r="D2074" s="2">
        <v>2002</v>
      </c>
      <c r="E2074" s="2" t="s">
        <v>9</v>
      </c>
      <c r="F2074" s="2" t="s">
        <v>93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9658</v>
      </c>
      <c r="C2075" s="3" t="s">
        <v>31</v>
      </c>
      <c r="D2075" s="3">
        <v>2005</v>
      </c>
      <c r="E2075" s="3" t="s">
        <v>12</v>
      </c>
      <c r="F2075" s="3" t="s">
        <v>49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662</v>
      </c>
      <c r="C2076" s="2" t="s">
        <v>51</v>
      </c>
      <c r="D2076" s="2">
        <v>2013</v>
      </c>
      <c r="E2076" s="2" t="s">
        <v>6</v>
      </c>
      <c r="F2076" s="2" t="s">
        <v>32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1705</v>
      </c>
      <c r="C2077" s="3" t="s">
        <v>51</v>
      </c>
      <c r="D2077" s="3">
        <v>2013</v>
      </c>
      <c r="E2077" s="3" t="s">
        <v>9</v>
      </c>
      <c r="F2077" s="3" t="s">
        <v>43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533</v>
      </c>
      <c r="C2078" s="2" t="s">
        <v>24</v>
      </c>
      <c r="D2078" s="2">
        <v>2010</v>
      </c>
      <c r="E2078" s="2" t="s">
        <v>6</v>
      </c>
      <c r="F2078" s="2" t="s">
        <v>49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1058</v>
      </c>
      <c r="C2079" s="3" t="s">
        <v>51</v>
      </c>
      <c r="D2079" s="3">
        <v>2013</v>
      </c>
      <c r="E2079" s="3" t="s">
        <v>9</v>
      </c>
      <c r="F2079" s="3" t="s">
        <v>41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4801</v>
      </c>
      <c r="C2080" s="2" t="s">
        <v>52</v>
      </c>
      <c r="D2080" s="2">
        <v>2011</v>
      </c>
      <c r="E2080" s="2" t="s">
        <v>4</v>
      </c>
      <c r="F2080" s="2" t="s">
        <v>57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5236</v>
      </c>
      <c r="C2081" s="3" t="s">
        <v>31</v>
      </c>
      <c r="D2081" s="3">
        <v>2008</v>
      </c>
      <c r="E2081" s="3" t="s">
        <v>5</v>
      </c>
      <c r="F2081" s="3" t="s">
        <v>32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9659</v>
      </c>
      <c r="C2082" s="2" t="s">
        <v>54</v>
      </c>
      <c r="D2082" s="2">
        <v>2000</v>
      </c>
      <c r="E2082" s="2" t="s">
        <v>6</v>
      </c>
      <c r="F2082" s="2" t="s">
        <v>39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1705</v>
      </c>
      <c r="C2083" s="3" t="s">
        <v>52</v>
      </c>
      <c r="D2083" s="3">
        <v>2013</v>
      </c>
      <c r="E2083" s="3" t="s">
        <v>9</v>
      </c>
      <c r="F2083" s="3" t="s">
        <v>43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9660</v>
      </c>
      <c r="C2084" s="2" t="s">
        <v>31</v>
      </c>
      <c r="D2084" s="2">
        <v>2005</v>
      </c>
      <c r="E2084" s="2" t="s">
        <v>11</v>
      </c>
      <c r="F2084" s="2" t="s">
        <v>73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9661</v>
      </c>
      <c r="C2085" s="3" t="s">
        <v>21</v>
      </c>
      <c r="D2085" s="3">
        <v>2000</v>
      </c>
      <c r="E2085" s="3" t="s">
        <v>1</v>
      </c>
      <c r="F2085" s="3" t="s">
        <v>22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8666</v>
      </c>
      <c r="C2086" s="2" t="s">
        <v>131</v>
      </c>
      <c r="D2086" s="2">
        <v>2003</v>
      </c>
      <c r="E2086" s="2" t="s">
        <v>3</v>
      </c>
      <c r="F2086" s="2" t="s">
        <v>17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9662</v>
      </c>
      <c r="C2087" s="3" t="s">
        <v>31</v>
      </c>
      <c r="D2087" s="3">
        <v>2008</v>
      </c>
      <c r="E2087" s="3" t="s">
        <v>8</v>
      </c>
      <c r="F2087" s="3" t="s">
        <v>43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651</v>
      </c>
      <c r="C2088" s="2" t="s">
        <v>52</v>
      </c>
      <c r="D2088" s="5" t="s">
        <v>127</v>
      </c>
      <c r="E2088" s="2" t="s">
        <v>9</v>
      </c>
      <c r="F2088" s="2" t="s">
        <v>102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1836</v>
      </c>
      <c r="C2089" s="3" t="s">
        <v>52</v>
      </c>
      <c r="D2089" s="3">
        <v>2013</v>
      </c>
      <c r="E2089" s="3" t="s">
        <v>9</v>
      </c>
      <c r="F2089" s="3" t="s">
        <v>32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9663</v>
      </c>
      <c r="C2090" s="2" t="s">
        <v>26</v>
      </c>
      <c r="D2090" s="2">
        <v>2006</v>
      </c>
      <c r="E2090" s="2" t="s">
        <v>8</v>
      </c>
      <c r="F2090" s="2" t="s">
        <v>57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9664</v>
      </c>
      <c r="C2091" s="3" t="s">
        <v>52</v>
      </c>
      <c r="D2091" s="3">
        <v>2011</v>
      </c>
      <c r="E2091" s="3" t="s">
        <v>1</v>
      </c>
      <c r="F2091" s="3" t="s">
        <v>43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853</v>
      </c>
      <c r="C2092" s="2" t="s">
        <v>51</v>
      </c>
      <c r="D2092" s="2">
        <v>2011</v>
      </c>
      <c r="E2092" s="2" t="s">
        <v>9</v>
      </c>
      <c r="F2092" s="2" t="s">
        <v>41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478</v>
      </c>
      <c r="C2093" s="3" t="s">
        <v>24</v>
      </c>
      <c r="D2093" s="3">
        <v>2009</v>
      </c>
      <c r="E2093" s="3" t="s">
        <v>6</v>
      </c>
      <c r="F2093" s="3" t="s">
        <v>25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365</v>
      </c>
      <c r="C2094" s="2" t="s">
        <v>24</v>
      </c>
      <c r="D2094" s="2">
        <v>2009</v>
      </c>
      <c r="E2094" s="2" t="s">
        <v>3</v>
      </c>
      <c r="F2094" s="2" t="s">
        <v>49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9665</v>
      </c>
      <c r="C2095" s="3" t="s">
        <v>54</v>
      </c>
      <c r="D2095" s="3">
        <v>1998</v>
      </c>
      <c r="E2095" s="3" t="s">
        <v>2</v>
      </c>
      <c r="F2095" s="3" t="s">
        <v>473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1129</v>
      </c>
      <c r="C2096" s="2" t="s">
        <v>51</v>
      </c>
      <c r="D2096" s="2">
        <v>2009</v>
      </c>
      <c r="E2096" s="2" t="s">
        <v>8</v>
      </c>
      <c r="F2096" s="2" t="s">
        <v>39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902</v>
      </c>
      <c r="C2097" s="3" t="s">
        <v>24</v>
      </c>
      <c r="D2097" s="3">
        <v>2009</v>
      </c>
      <c r="E2097" s="3" t="s">
        <v>9</v>
      </c>
      <c r="F2097" s="3" t="s">
        <v>102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9666</v>
      </c>
      <c r="C2098" s="2" t="s">
        <v>26</v>
      </c>
      <c r="D2098" s="2">
        <v>2008</v>
      </c>
      <c r="E2098" s="2" t="s">
        <v>3</v>
      </c>
      <c r="F2098" s="2" t="s">
        <v>34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9667</v>
      </c>
      <c r="C2099" s="3" t="s">
        <v>16</v>
      </c>
      <c r="D2099" s="3">
        <v>2000</v>
      </c>
      <c r="E2099" s="3" t="s">
        <v>9</v>
      </c>
      <c r="F2099" s="3" t="s">
        <v>39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9383</v>
      </c>
      <c r="C2100" s="2" t="s">
        <v>51</v>
      </c>
      <c r="D2100" s="2">
        <v>2008</v>
      </c>
      <c r="E2100" s="2" t="s">
        <v>6</v>
      </c>
      <c r="F2100" s="2" t="s">
        <v>25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3264</v>
      </c>
      <c r="C2101" s="3" t="s">
        <v>24</v>
      </c>
      <c r="D2101" s="3">
        <v>2007</v>
      </c>
      <c r="E2101" s="3" t="s">
        <v>10</v>
      </c>
      <c r="F2101" s="3" t="s">
        <v>49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5873</v>
      </c>
      <c r="C2102" s="2" t="s">
        <v>24</v>
      </c>
      <c r="D2102" s="2">
        <v>2009</v>
      </c>
      <c r="E2102" s="2" t="s">
        <v>1</v>
      </c>
      <c r="F2102" s="2" t="s">
        <v>43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2049</v>
      </c>
      <c r="C2103" s="3" t="s">
        <v>131</v>
      </c>
      <c r="D2103" s="3">
        <v>2005</v>
      </c>
      <c r="E2103" s="3" t="s">
        <v>2</v>
      </c>
      <c r="F2103" s="3" t="s">
        <v>28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712</v>
      </c>
      <c r="C2104" s="2" t="s">
        <v>76</v>
      </c>
      <c r="D2104" s="2">
        <v>2012</v>
      </c>
      <c r="E2104" s="2" t="s">
        <v>8</v>
      </c>
      <c r="F2104" s="2" t="s">
        <v>672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8657</v>
      </c>
      <c r="C2105" s="3" t="s">
        <v>76</v>
      </c>
      <c r="D2105" s="3">
        <v>2008</v>
      </c>
      <c r="E2105" s="3" t="s">
        <v>4</v>
      </c>
      <c r="F2105" s="3" t="s">
        <v>253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1223</v>
      </c>
      <c r="C2106" s="2" t="s">
        <v>31</v>
      </c>
      <c r="D2106" s="2">
        <v>2006</v>
      </c>
      <c r="E2106" s="2" t="s">
        <v>3</v>
      </c>
      <c r="F2106" s="2" t="s">
        <v>49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8467</v>
      </c>
      <c r="C2107" s="3" t="s">
        <v>26</v>
      </c>
      <c r="D2107" s="3">
        <v>2008</v>
      </c>
      <c r="E2107" s="3" t="s">
        <v>1</v>
      </c>
      <c r="F2107" s="3" t="s">
        <v>20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8757</v>
      </c>
      <c r="C2108" s="2" t="s">
        <v>76</v>
      </c>
      <c r="D2108" s="2">
        <v>2012</v>
      </c>
      <c r="E2108" s="2" t="s">
        <v>7</v>
      </c>
      <c r="F2108" s="2" t="s">
        <v>32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9668</v>
      </c>
      <c r="C2109" s="3" t="s">
        <v>24</v>
      </c>
      <c r="D2109" s="3">
        <v>2010</v>
      </c>
      <c r="E2109" s="3" t="s">
        <v>4</v>
      </c>
      <c r="F2109" s="3" t="s">
        <v>35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490</v>
      </c>
      <c r="C2110" s="2" t="s">
        <v>52</v>
      </c>
      <c r="D2110" s="2">
        <v>2013</v>
      </c>
      <c r="E2110" s="2" t="s">
        <v>6</v>
      </c>
      <c r="F2110" s="2" t="s">
        <v>32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9669</v>
      </c>
      <c r="C2111" s="3" t="s">
        <v>18</v>
      </c>
      <c r="D2111" s="3">
        <v>2005</v>
      </c>
      <c r="E2111" s="3" t="s">
        <v>6</v>
      </c>
      <c r="F2111" s="3" t="s">
        <v>35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9248</v>
      </c>
      <c r="C2112" s="2" t="s">
        <v>51</v>
      </c>
      <c r="D2112" s="2">
        <v>2010</v>
      </c>
      <c r="E2112" s="2" t="s">
        <v>3</v>
      </c>
      <c r="F2112" s="2" t="s">
        <v>28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9670</v>
      </c>
      <c r="C2113" s="3" t="s">
        <v>205</v>
      </c>
      <c r="D2113" s="3">
        <v>1993</v>
      </c>
      <c r="E2113" s="3" t="s">
        <v>5</v>
      </c>
      <c r="F2113" s="3" t="s">
        <v>35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9246</v>
      </c>
      <c r="C2114" s="2" t="s">
        <v>128</v>
      </c>
      <c r="D2114" s="2">
        <v>1998</v>
      </c>
      <c r="E2114" s="2" t="s">
        <v>3</v>
      </c>
      <c r="F2114" s="2" t="s">
        <v>43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9671</v>
      </c>
      <c r="C2115" s="3" t="s">
        <v>65</v>
      </c>
      <c r="D2115" s="4" t="s">
        <v>127</v>
      </c>
      <c r="E2115" s="3" t="s">
        <v>7</v>
      </c>
      <c r="F2115" s="3" t="s">
        <v>100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9672</v>
      </c>
      <c r="C2116" s="2" t="s">
        <v>16</v>
      </c>
      <c r="D2116" s="5" t="s">
        <v>127</v>
      </c>
      <c r="E2116" s="2" t="s">
        <v>4</v>
      </c>
      <c r="F2116" s="2" t="s">
        <v>116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9673</v>
      </c>
      <c r="C2117" s="3" t="s">
        <v>31</v>
      </c>
      <c r="D2117" s="3">
        <v>2010</v>
      </c>
      <c r="E2117" s="3" t="s">
        <v>4</v>
      </c>
      <c r="F2117" s="3" t="s">
        <v>119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1729</v>
      </c>
      <c r="C2118" s="2" t="s">
        <v>51</v>
      </c>
      <c r="D2118" s="2">
        <v>2014</v>
      </c>
      <c r="E2118" s="2" t="s">
        <v>4</v>
      </c>
      <c r="F2118" s="2" t="s">
        <v>32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2012</v>
      </c>
      <c r="C2119" s="3" t="s">
        <v>51</v>
      </c>
      <c r="D2119" s="3">
        <v>2011</v>
      </c>
      <c r="E2119" s="3" t="s">
        <v>3</v>
      </c>
      <c r="F2119" s="3" t="s">
        <v>32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7443</v>
      </c>
      <c r="C2120" s="2" t="s">
        <v>51</v>
      </c>
      <c r="D2120" s="2">
        <v>2012</v>
      </c>
      <c r="E2120" s="2" t="s">
        <v>7</v>
      </c>
      <c r="F2120" s="2" t="s">
        <v>176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8711</v>
      </c>
      <c r="C2121" s="3" t="s">
        <v>52</v>
      </c>
      <c r="D2121" s="3">
        <v>2014</v>
      </c>
      <c r="E2121" s="3" t="s">
        <v>7</v>
      </c>
      <c r="F2121" s="3" t="s">
        <v>32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3323</v>
      </c>
      <c r="C2122" s="2" t="s">
        <v>76</v>
      </c>
      <c r="D2122" s="2">
        <v>2005</v>
      </c>
      <c r="E2122" s="2" t="s">
        <v>9</v>
      </c>
      <c r="F2122" s="2" t="s">
        <v>34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1836</v>
      </c>
      <c r="C2123" s="3" t="s">
        <v>51</v>
      </c>
      <c r="D2123" s="3">
        <v>2013</v>
      </c>
      <c r="E2123" s="3" t="s">
        <v>9</v>
      </c>
      <c r="F2123" s="3" t="s">
        <v>32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1252</v>
      </c>
      <c r="C2124" s="2" t="s">
        <v>51</v>
      </c>
      <c r="D2124" s="2">
        <v>2013</v>
      </c>
      <c r="E2124" s="2" t="s">
        <v>9</v>
      </c>
      <c r="F2124" s="2" t="s">
        <v>20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8779</v>
      </c>
      <c r="C2125" s="3" t="s">
        <v>52</v>
      </c>
      <c r="D2125" s="3">
        <v>2015</v>
      </c>
      <c r="E2125" s="3" t="s">
        <v>1</v>
      </c>
      <c r="F2125" s="3" t="s">
        <v>43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8842</v>
      </c>
      <c r="C2126" s="2" t="s">
        <v>16</v>
      </c>
      <c r="D2126" s="2">
        <v>2009</v>
      </c>
      <c r="E2126" s="2" t="s">
        <v>1</v>
      </c>
      <c r="F2126" s="2" t="s">
        <v>43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9674</v>
      </c>
      <c r="C2127" s="3" t="s">
        <v>52</v>
      </c>
      <c r="D2127" s="3">
        <v>2009</v>
      </c>
      <c r="E2127" s="3" t="s">
        <v>9</v>
      </c>
      <c r="F2127" s="3" t="s">
        <v>43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9675</v>
      </c>
      <c r="C2128" s="2" t="s">
        <v>31</v>
      </c>
      <c r="D2128" s="2">
        <v>2006</v>
      </c>
      <c r="E2128" s="2" t="s">
        <v>8</v>
      </c>
      <c r="F2128" s="2" t="s">
        <v>57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1240</v>
      </c>
      <c r="C2129" s="3" t="s">
        <v>84</v>
      </c>
      <c r="D2129" s="3">
        <v>2015</v>
      </c>
      <c r="E2129" s="3" t="s">
        <v>4</v>
      </c>
      <c r="F2129" s="3" t="s">
        <v>119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1059</v>
      </c>
      <c r="C2130" s="2" t="s">
        <v>51</v>
      </c>
      <c r="D2130" s="2">
        <v>2007</v>
      </c>
      <c r="E2130" s="2" t="s">
        <v>1</v>
      </c>
      <c r="F2130" s="2" t="s">
        <v>43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9676</v>
      </c>
      <c r="C2131" s="3" t="s">
        <v>24</v>
      </c>
      <c r="D2131" s="3">
        <v>2008</v>
      </c>
      <c r="E2131" s="3" t="s">
        <v>2</v>
      </c>
      <c r="F2131" s="3" t="s">
        <v>49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9074</v>
      </c>
      <c r="C2132" s="2" t="s">
        <v>21</v>
      </c>
      <c r="D2132" s="2">
        <v>2005</v>
      </c>
      <c r="E2132" s="2" t="s">
        <v>1</v>
      </c>
      <c r="F2132" s="2" t="s">
        <v>43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1111</v>
      </c>
      <c r="C2133" s="3" t="s">
        <v>76</v>
      </c>
      <c r="D2133" s="3">
        <v>2012</v>
      </c>
      <c r="E2133" s="3" t="s">
        <v>4</v>
      </c>
      <c r="F2133" s="3" t="s">
        <v>43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654</v>
      </c>
      <c r="C2134" s="2" t="s">
        <v>52</v>
      </c>
      <c r="D2134" s="2">
        <v>2009</v>
      </c>
      <c r="E2134" s="2" t="s">
        <v>1</v>
      </c>
      <c r="F2134" s="2" t="s">
        <v>34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9677</v>
      </c>
      <c r="C2135" s="3" t="s">
        <v>18</v>
      </c>
      <c r="D2135" s="3">
        <v>2003</v>
      </c>
      <c r="E2135" s="3" t="s">
        <v>12</v>
      </c>
      <c r="F2135" s="3" t="s">
        <v>35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9678</v>
      </c>
      <c r="C2136" s="2" t="s">
        <v>51</v>
      </c>
      <c r="D2136" s="5" t="s">
        <v>127</v>
      </c>
      <c r="E2136" s="2" t="s">
        <v>9</v>
      </c>
      <c r="F2136" s="2" t="s">
        <v>28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4008</v>
      </c>
      <c r="C2137" s="3" t="s">
        <v>52</v>
      </c>
      <c r="D2137" s="3">
        <v>2011</v>
      </c>
      <c r="E2137" s="3" t="s">
        <v>9</v>
      </c>
      <c r="F2137" s="3" t="s">
        <v>25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9679</v>
      </c>
      <c r="C2138" s="2" t="s">
        <v>24</v>
      </c>
      <c r="D2138" s="2">
        <v>2010</v>
      </c>
      <c r="E2138" s="2" t="s">
        <v>1</v>
      </c>
      <c r="F2138" s="2" t="s">
        <v>41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2114</v>
      </c>
      <c r="C2139" s="3" t="s">
        <v>16</v>
      </c>
      <c r="D2139" s="3">
        <v>2003</v>
      </c>
      <c r="E2139" s="3" t="s">
        <v>1</v>
      </c>
      <c r="F2139" s="3" t="s">
        <v>43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8652</v>
      </c>
      <c r="C2140" s="2" t="s">
        <v>16</v>
      </c>
      <c r="D2140" s="2">
        <v>2007</v>
      </c>
      <c r="E2140" s="2" t="s">
        <v>9</v>
      </c>
      <c r="F2140" s="2" t="s">
        <v>34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4133</v>
      </c>
      <c r="C2141" s="3" t="s">
        <v>52</v>
      </c>
      <c r="D2141" s="3">
        <v>2015</v>
      </c>
      <c r="E2141" s="3" t="s">
        <v>1</v>
      </c>
      <c r="F2141" s="3" t="s">
        <v>34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2756</v>
      </c>
      <c r="C2142" s="2" t="s">
        <v>21</v>
      </c>
      <c r="D2142" s="2">
        <v>2004</v>
      </c>
      <c r="E2142" s="2" t="s">
        <v>1</v>
      </c>
      <c r="F2142" s="2" t="s">
        <v>43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693</v>
      </c>
      <c r="C2143" s="3" t="s">
        <v>24</v>
      </c>
      <c r="D2143" s="3">
        <v>2012</v>
      </c>
      <c r="E2143" s="3" t="s">
        <v>9</v>
      </c>
      <c r="F2143" s="3" t="s">
        <v>102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9680</v>
      </c>
      <c r="C2144" s="2" t="s">
        <v>29</v>
      </c>
      <c r="D2144" s="2">
        <v>1992</v>
      </c>
      <c r="E2144" s="2" t="s">
        <v>4</v>
      </c>
      <c r="F2144" s="2" t="s">
        <v>107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9681</v>
      </c>
      <c r="C2145" s="3" t="s">
        <v>65</v>
      </c>
      <c r="D2145" s="3">
        <v>1981</v>
      </c>
      <c r="E2145" s="3" t="s">
        <v>2</v>
      </c>
      <c r="F2145" s="3" t="s">
        <v>100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510</v>
      </c>
      <c r="C2146" s="2" t="s">
        <v>131</v>
      </c>
      <c r="D2146" s="2">
        <v>2006</v>
      </c>
      <c r="E2146" s="2" t="s">
        <v>9</v>
      </c>
      <c r="F2146" s="2" t="s">
        <v>86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651</v>
      </c>
      <c r="C2147" s="3" t="s">
        <v>51</v>
      </c>
      <c r="D2147" s="4" t="s">
        <v>127</v>
      </c>
      <c r="E2147" s="3" t="s">
        <v>9</v>
      </c>
      <c r="F2147" s="3" t="s">
        <v>102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9356</v>
      </c>
      <c r="C2148" s="2" t="s">
        <v>38</v>
      </c>
      <c r="D2148" s="2">
        <v>2013</v>
      </c>
      <c r="E2148" s="2" t="s">
        <v>4</v>
      </c>
      <c r="F2148" s="2" t="s">
        <v>119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4680</v>
      </c>
      <c r="C2149" s="3" t="s">
        <v>54</v>
      </c>
      <c r="D2149" s="3">
        <v>2000</v>
      </c>
      <c r="E2149" s="3" t="s">
        <v>7</v>
      </c>
      <c r="F2149" s="3" t="s">
        <v>43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713</v>
      </c>
      <c r="C2150" s="2" t="s">
        <v>31</v>
      </c>
      <c r="D2150" s="2">
        <v>2005</v>
      </c>
      <c r="E2150" s="2" t="s">
        <v>8</v>
      </c>
      <c r="F2150" s="2" t="s">
        <v>43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9682</v>
      </c>
      <c r="C2151" s="3" t="s">
        <v>16</v>
      </c>
      <c r="D2151" s="3">
        <v>2002</v>
      </c>
      <c r="E2151" s="3" t="s">
        <v>4</v>
      </c>
      <c r="F2151" s="3" t="s">
        <v>39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9683</v>
      </c>
      <c r="C2152" s="2" t="s">
        <v>54</v>
      </c>
      <c r="D2152" s="2">
        <v>1999</v>
      </c>
      <c r="E2152" s="2" t="s">
        <v>6</v>
      </c>
      <c r="F2152" s="2" t="s">
        <v>39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210</v>
      </c>
      <c r="C2153" s="3" t="s">
        <v>51</v>
      </c>
      <c r="D2153" s="3">
        <v>2012</v>
      </c>
      <c r="E2153" s="3" t="s">
        <v>9</v>
      </c>
      <c r="F2153" s="3" t="s">
        <v>39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9684</v>
      </c>
      <c r="C2154" s="2" t="s">
        <v>54</v>
      </c>
      <c r="D2154" s="2">
        <v>1999</v>
      </c>
      <c r="E2154" s="2" t="s">
        <v>8</v>
      </c>
      <c r="F2154" s="2" t="s">
        <v>20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9685</v>
      </c>
      <c r="C2155" s="3" t="s">
        <v>31</v>
      </c>
      <c r="D2155" s="3">
        <v>2011</v>
      </c>
      <c r="E2155" s="3" t="s">
        <v>6</v>
      </c>
      <c r="F2155" s="3" t="s">
        <v>49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652</v>
      </c>
      <c r="C2156" s="2" t="s">
        <v>24</v>
      </c>
      <c r="D2156" s="2">
        <v>2012</v>
      </c>
      <c r="E2156" s="2" t="s">
        <v>4</v>
      </c>
      <c r="F2156" s="2" t="s">
        <v>119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853</v>
      </c>
      <c r="C2157" s="3" t="s">
        <v>31</v>
      </c>
      <c r="D2157" s="3">
        <v>2011</v>
      </c>
      <c r="E2157" s="3" t="s">
        <v>9</v>
      </c>
      <c r="F2157" s="3" t="s">
        <v>41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9686</v>
      </c>
      <c r="C2158" s="2" t="s">
        <v>26</v>
      </c>
      <c r="D2158" s="2">
        <v>2006</v>
      </c>
      <c r="E2158" s="2" t="s">
        <v>11</v>
      </c>
      <c r="F2158" s="2" t="s">
        <v>39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8855</v>
      </c>
      <c r="C2159" s="3" t="s">
        <v>128</v>
      </c>
      <c r="D2159" s="3">
        <v>1996</v>
      </c>
      <c r="E2159" s="3" t="s">
        <v>10</v>
      </c>
      <c r="F2159" s="3" t="s">
        <v>473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9687</v>
      </c>
      <c r="C2160" s="2" t="s">
        <v>205</v>
      </c>
      <c r="D2160" s="2">
        <v>1986</v>
      </c>
      <c r="E2160" s="2" t="s">
        <v>7</v>
      </c>
      <c r="F2160" s="2" t="s">
        <v>166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8960</v>
      </c>
      <c r="C2161" s="3" t="s">
        <v>52</v>
      </c>
      <c r="D2161" s="3">
        <v>2008</v>
      </c>
      <c r="E2161" s="3" t="s">
        <v>2</v>
      </c>
      <c r="F2161" s="3" t="s">
        <v>28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7064</v>
      </c>
      <c r="C2162" s="2" t="s">
        <v>51</v>
      </c>
      <c r="D2162" s="2">
        <v>2010</v>
      </c>
      <c r="E2162" s="2" t="s">
        <v>7</v>
      </c>
      <c r="F2162" s="2" t="s">
        <v>73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9688</v>
      </c>
      <c r="C2163" s="3" t="s">
        <v>16</v>
      </c>
      <c r="D2163" s="3">
        <v>2000</v>
      </c>
      <c r="E2163" s="3" t="s">
        <v>1</v>
      </c>
      <c r="F2163" s="3" t="s">
        <v>43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9689</v>
      </c>
      <c r="C2164" s="2" t="s">
        <v>70</v>
      </c>
      <c r="D2164" s="2">
        <v>2012</v>
      </c>
      <c r="E2164" s="2" t="s">
        <v>4</v>
      </c>
      <c r="F2164" s="2" t="s">
        <v>119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9690</v>
      </c>
      <c r="C2165" s="3" t="s">
        <v>31</v>
      </c>
      <c r="D2165" s="3">
        <v>2008</v>
      </c>
      <c r="E2165" s="3" t="s">
        <v>1</v>
      </c>
      <c r="F2165" s="3" t="s">
        <v>32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2063</v>
      </c>
      <c r="C2166" s="2" t="s">
        <v>51</v>
      </c>
      <c r="D2166" s="2">
        <v>2012</v>
      </c>
      <c r="E2166" s="2" t="s">
        <v>7</v>
      </c>
      <c r="F2166" s="2" t="s">
        <v>32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9691</v>
      </c>
      <c r="C2167" s="3" t="s">
        <v>31</v>
      </c>
      <c r="D2167" s="3">
        <v>2006</v>
      </c>
      <c r="E2167" s="3" t="s">
        <v>9</v>
      </c>
      <c r="F2167" s="3" t="s">
        <v>73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1365</v>
      </c>
      <c r="C2168" s="2" t="s">
        <v>16</v>
      </c>
      <c r="D2168" s="2">
        <v>2002</v>
      </c>
      <c r="E2168" s="2" t="s">
        <v>2</v>
      </c>
      <c r="F2168" s="2" t="s">
        <v>39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631</v>
      </c>
      <c r="C2169" s="3" t="s">
        <v>21</v>
      </c>
      <c r="D2169" s="3">
        <v>2002</v>
      </c>
      <c r="E2169" s="3" t="s">
        <v>10</v>
      </c>
      <c r="F2169" s="3" t="s">
        <v>58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9692</v>
      </c>
      <c r="C2170" s="2" t="s">
        <v>76</v>
      </c>
      <c r="D2170" s="2">
        <v>2011</v>
      </c>
      <c r="E2170" s="2" t="s">
        <v>9</v>
      </c>
      <c r="F2170" s="2" t="s">
        <v>57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9693</v>
      </c>
      <c r="C2171" s="3" t="s">
        <v>70</v>
      </c>
      <c r="D2171" s="3">
        <v>2011</v>
      </c>
      <c r="E2171" s="3" t="s">
        <v>8</v>
      </c>
      <c r="F2171" s="3" t="s">
        <v>35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224</v>
      </c>
      <c r="C2172" s="2" t="s">
        <v>51</v>
      </c>
      <c r="D2172" s="2">
        <v>2013</v>
      </c>
      <c r="E2172" s="2" t="s">
        <v>10</v>
      </c>
      <c r="F2172" s="2" t="s">
        <v>57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164</v>
      </c>
      <c r="C2173" s="3" t="s">
        <v>52</v>
      </c>
      <c r="D2173" s="3">
        <v>2015</v>
      </c>
      <c r="E2173" s="3" t="s">
        <v>9</v>
      </c>
      <c r="F2173" s="3" t="s">
        <v>102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9197</v>
      </c>
      <c r="C2174" s="2" t="s">
        <v>21</v>
      </c>
      <c r="D2174" s="2">
        <v>2004</v>
      </c>
      <c r="E2174" s="2" t="s">
        <v>1</v>
      </c>
      <c r="F2174" s="2" t="s">
        <v>571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533</v>
      </c>
      <c r="C2175" s="3" t="s">
        <v>16</v>
      </c>
      <c r="D2175" s="4" t="s">
        <v>127</v>
      </c>
      <c r="E2175" s="3" t="s">
        <v>6</v>
      </c>
      <c r="F2175" s="3" t="s">
        <v>116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247</v>
      </c>
      <c r="C2176" s="2" t="s">
        <v>16</v>
      </c>
      <c r="D2176" s="2">
        <v>2004</v>
      </c>
      <c r="E2176" s="2" t="s">
        <v>6</v>
      </c>
      <c r="F2176" s="2" t="s">
        <v>928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3785</v>
      </c>
      <c r="C2177" s="3" t="s">
        <v>16</v>
      </c>
      <c r="D2177" s="3">
        <v>2005</v>
      </c>
      <c r="E2177" s="3" t="s">
        <v>9</v>
      </c>
      <c r="F2177" s="3" t="s">
        <v>32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9162</v>
      </c>
      <c r="C2178" s="2" t="s">
        <v>131</v>
      </c>
      <c r="D2178" s="2">
        <v>2003</v>
      </c>
      <c r="E2178" s="2" t="s">
        <v>2</v>
      </c>
      <c r="F2178" s="2" t="s">
        <v>49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1729</v>
      </c>
      <c r="C2179" s="3" t="s">
        <v>52</v>
      </c>
      <c r="D2179" s="3">
        <v>2014</v>
      </c>
      <c r="E2179" s="3" t="s">
        <v>4</v>
      </c>
      <c r="F2179" s="3" t="s">
        <v>32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9694</v>
      </c>
      <c r="C2180" s="2" t="s">
        <v>31</v>
      </c>
      <c r="D2180" s="2">
        <v>2008</v>
      </c>
      <c r="E2180" s="2" t="s">
        <v>9</v>
      </c>
      <c r="F2180" s="2" t="s">
        <v>418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9333</v>
      </c>
      <c r="C2181" s="3" t="s">
        <v>51</v>
      </c>
      <c r="D2181" s="3">
        <v>2008</v>
      </c>
      <c r="E2181" s="3" t="s">
        <v>6</v>
      </c>
      <c r="F2181" s="3" t="s">
        <v>39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137</v>
      </c>
      <c r="C2182" s="2" t="s">
        <v>24</v>
      </c>
      <c r="D2182" s="2">
        <v>2011</v>
      </c>
      <c r="E2182" s="2" t="s">
        <v>3</v>
      </c>
      <c r="F2182" s="2" t="s">
        <v>41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9695</v>
      </c>
      <c r="C2183" s="3" t="s">
        <v>54</v>
      </c>
      <c r="D2183" s="3">
        <v>1996</v>
      </c>
      <c r="E2183" s="3" t="s">
        <v>4</v>
      </c>
      <c r="F2183" s="3" t="s">
        <v>39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9696</v>
      </c>
      <c r="C2184" s="2" t="s">
        <v>16</v>
      </c>
      <c r="D2184" s="2">
        <v>2000</v>
      </c>
      <c r="E2184" s="2" t="s">
        <v>12</v>
      </c>
      <c r="F2184" s="2" t="s">
        <v>43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9697</v>
      </c>
      <c r="C2185" s="3" t="s">
        <v>18</v>
      </c>
      <c r="D2185" s="3">
        <v>2003</v>
      </c>
      <c r="E2185" s="3" t="s">
        <v>6</v>
      </c>
      <c r="F2185" s="3" t="s">
        <v>20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9698</v>
      </c>
      <c r="C2186" s="2" t="s">
        <v>54</v>
      </c>
      <c r="D2186" s="2">
        <v>1999</v>
      </c>
      <c r="E2186" s="2" t="s">
        <v>1</v>
      </c>
      <c r="F2186" s="2" t="s">
        <v>43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9674</v>
      </c>
      <c r="C2187" s="3" t="s">
        <v>51</v>
      </c>
      <c r="D2187" s="3">
        <v>2009</v>
      </c>
      <c r="E2187" s="3" t="s">
        <v>9</v>
      </c>
      <c r="F2187" s="3" t="s">
        <v>43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4008</v>
      </c>
      <c r="C2188" s="2" t="s">
        <v>51</v>
      </c>
      <c r="D2188" s="2">
        <v>2011</v>
      </c>
      <c r="E2188" s="2" t="s">
        <v>9</v>
      </c>
      <c r="F2188" s="2" t="s">
        <v>25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839</v>
      </c>
      <c r="C2189" s="3" t="s">
        <v>24</v>
      </c>
      <c r="D2189" s="3">
        <v>2009</v>
      </c>
      <c r="E2189" s="3" t="s">
        <v>6</v>
      </c>
      <c r="F2189" s="3" t="s">
        <v>25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1992</v>
      </c>
      <c r="C2190" s="2" t="s">
        <v>84</v>
      </c>
      <c r="D2190" s="2">
        <v>2015</v>
      </c>
      <c r="E2190" s="2" t="s">
        <v>7</v>
      </c>
      <c r="F2190" s="2" t="s">
        <v>34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1951</v>
      </c>
      <c r="C2191" s="3" t="s">
        <v>51</v>
      </c>
      <c r="D2191" s="3">
        <v>2008</v>
      </c>
      <c r="E2191" s="3" t="s">
        <v>10</v>
      </c>
      <c r="F2191" s="3" t="s">
        <v>49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940</v>
      </c>
      <c r="C2192" s="2" t="s">
        <v>52</v>
      </c>
      <c r="D2192" s="2">
        <v>2010</v>
      </c>
      <c r="E2192" s="2" t="s">
        <v>7</v>
      </c>
      <c r="F2192" s="2" t="s">
        <v>43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9699</v>
      </c>
      <c r="C2193" s="3" t="s">
        <v>24</v>
      </c>
      <c r="D2193" s="3">
        <v>2009</v>
      </c>
      <c r="E2193" s="3" t="s">
        <v>1</v>
      </c>
      <c r="F2193" s="3" t="s">
        <v>25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301</v>
      </c>
      <c r="C2194" s="2" t="s">
        <v>52</v>
      </c>
      <c r="D2194" s="2">
        <v>2014</v>
      </c>
      <c r="E2194" s="2" t="s">
        <v>9</v>
      </c>
      <c r="F2194" s="2" t="s">
        <v>102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9700</v>
      </c>
      <c r="C2195" s="3" t="s">
        <v>24</v>
      </c>
      <c r="D2195" s="3">
        <v>2011</v>
      </c>
      <c r="E2195" s="3" t="s">
        <v>6</v>
      </c>
      <c r="F2195" s="3" t="s">
        <v>35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9701</v>
      </c>
      <c r="C2196" s="2" t="s">
        <v>16</v>
      </c>
      <c r="D2196" s="2">
        <v>2004</v>
      </c>
      <c r="E2196" s="2" t="s">
        <v>7</v>
      </c>
      <c r="F2196" s="2" t="s">
        <v>39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9702</v>
      </c>
      <c r="C2197" s="3" t="s">
        <v>51</v>
      </c>
      <c r="D2197" s="3">
        <v>2011</v>
      </c>
      <c r="E2197" s="3" t="s">
        <v>9</v>
      </c>
      <c r="F2197" s="3" t="s">
        <v>119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3828</v>
      </c>
      <c r="C2198" s="2" t="s">
        <v>16</v>
      </c>
      <c r="D2198" s="2">
        <v>2003</v>
      </c>
      <c r="E2198" s="2" t="s">
        <v>3</v>
      </c>
      <c r="F2198" s="2" t="s">
        <v>44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9703</v>
      </c>
      <c r="C2199" s="3" t="s">
        <v>70</v>
      </c>
      <c r="D2199" s="3">
        <v>2011</v>
      </c>
      <c r="E2199" s="3" t="s">
        <v>7</v>
      </c>
      <c r="F2199" s="3" t="s">
        <v>35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105</v>
      </c>
      <c r="C2200" s="2" t="s">
        <v>131</v>
      </c>
      <c r="D2200" s="2">
        <v>2004</v>
      </c>
      <c r="E2200" s="2" t="s">
        <v>2</v>
      </c>
      <c r="F2200" s="2" t="s">
        <v>49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662</v>
      </c>
      <c r="C2201" s="3" t="s">
        <v>52</v>
      </c>
      <c r="D2201" s="3">
        <v>2013</v>
      </c>
      <c r="E2201" s="3" t="s">
        <v>6</v>
      </c>
      <c r="F2201" s="3" t="s">
        <v>32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9704</v>
      </c>
      <c r="C2202" s="2" t="s">
        <v>54</v>
      </c>
      <c r="D2202" s="2">
        <v>1996</v>
      </c>
      <c r="E2202" s="2" t="s">
        <v>6</v>
      </c>
      <c r="F2202" s="2" t="s">
        <v>473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1223</v>
      </c>
      <c r="C2203" s="3" t="s">
        <v>24</v>
      </c>
      <c r="D2203" s="3">
        <v>2006</v>
      </c>
      <c r="E2203" s="3" t="s">
        <v>3</v>
      </c>
      <c r="F2203" s="3" t="s">
        <v>49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791</v>
      </c>
      <c r="C2204" s="2" t="s">
        <v>76</v>
      </c>
      <c r="D2204" s="2">
        <v>2012</v>
      </c>
      <c r="E2204" s="2" t="s">
        <v>9</v>
      </c>
      <c r="F2204" s="2" t="s">
        <v>32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9705</v>
      </c>
      <c r="C2205" s="3" t="s">
        <v>16</v>
      </c>
      <c r="D2205" s="3">
        <v>2003</v>
      </c>
      <c r="E2205" s="3" t="s">
        <v>9</v>
      </c>
      <c r="F2205" s="3" t="s">
        <v>20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9706</v>
      </c>
      <c r="C2206" s="2" t="s">
        <v>70</v>
      </c>
      <c r="D2206" s="2">
        <v>2012</v>
      </c>
      <c r="E2206" s="2" t="s">
        <v>1</v>
      </c>
      <c r="F2206" s="2" t="s">
        <v>35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9692</v>
      </c>
      <c r="C2207" s="3" t="s">
        <v>52</v>
      </c>
      <c r="D2207" s="3">
        <v>2012</v>
      </c>
      <c r="E2207" s="3" t="s">
        <v>9</v>
      </c>
      <c r="F2207" s="3" t="s">
        <v>57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9436</v>
      </c>
      <c r="C2208" s="2" t="s">
        <v>52</v>
      </c>
      <c r="D2208" s="2">
        <v>2009</v>
      </c>
      <c r="E2208" s="2" t="s">
        <v>9</v>
      </c>
      <c r="F2208" s="2" t="s">
        <v>28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400</v>
      </c>
      <c r="C2209" s="3" t="s">
        <v>16</v>
      </c>
      <c r="D2209" s="3">
        <v>2005</v>
      </c>
      <c r="E2209" s="3" t="s">
        <v>7</v>
      </c>
      <c r="F2209" s="3" t="s">
        <v>49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918</v>
      </c>
      <c r="C2210" s="2" t="s">
        <v>21</v>
      </c>
      <c r="D2210" s="2">
        <v>2005</v>
      </c>
      <c r="E2210" s="2" t="s">
        <v>1</v>
      </c>
      <c r="F2210" s="2" t="s">
        <v>43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9707</v>
      </c>
      <c r="C2211" s="3" t="s">
        <v>54</v>
      </c>
      <c r="D2211" s="3">
        <v>1999</v>
      </c>
      <c r="E2211" s="3" t="s">
        <v>4</v>
      </c>
      <c r="F2211" s="3" t="s">
        <v>107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1574</v>
      </c>
      <c r="C2212" s="2" t="s">
        <v>52</v>
      </c>
      <c r="D2212" s="2">
        <v>2009</v>
      </c>
      <c r="E2212" s="2" t="s">
        <v>1</v>
      </c>
      <c r="F2212" s="2" t="s">
        <v>43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9708</v>
      </c>
      <c r="C2213" s="3" t="s">
        <v>54</v>
      </c>
      <c r="D2213" s="3">
        <v>1999</v>
      </c>
      <c r="E2213" s="3" t="s">
        <v>1</v>
      </c>
      <c r="F2213" s="3" t="s">
        <v>39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9709</v>
      </c>
      <c r="C2214" s="2" t="s">
        <v>165</v>
      </c>
      <c r="D2214" s="2">
        <v>2016</v>
      </c>
      <c r="E2214" s="2" t="s">
        <v>9</v>
      </c>
      <c r="F2214" s="2" t="s">
        <v>35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9710</v>
      </c>
      <c r="C2215" s="3" t="s">
        <v>16</v>
      </c>
      <c r="D2215" s="3">
        <v>2006</v>
      </c>
      <c r="E2215" s="3" t="s">
        <v>9</v>
      </c>
      <c r="F2215" s="3" t="s">
        <v>34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952</v>
      </c>
      <c r="C2216" s="2" t="s">
        <v>21</v>
      </c>
      <c r="D2216" s="2">
        <v>2003</v>
      </c>
      <c r="E2216" s="2" t="s">
        <v>9</v>
      </c>
      <c r="F2216" s="2" t="s">
        <v>32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9711</v>
      </c>
      <c r="C2217" s="3" t="s">
        <v>26</v>
      </c>
      <c r="D2217" s="3">
        <v>2008</v>
      </c>
      <c r="E2217" s="3" t="s">
        <v>4</v>
      </c>
      <c r="F2217" s="3" t="s">
        <v>28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9712</v>
      </c>
      <c r="C2218" s="2" t="s">
        <v>16</v>
      </c>
      <c r="D2218" s="2">
        <v>2003</v>
      </c>
      <c r="E2218" s="2" t="s">
        <v>1</v>
      </c>
      <c r="F2218" s="2" t="s">
        <v>39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849</v>
      </c>
      <c r="C2219" s="3" t="s">
        <v>16</v>
      </c>
      <c r="D2219" s="3">
        <v>2006</v>
      </c>
      <c r="E2219" s="3" t="s">
        <v>1</v>
      </c>
      <c r="F2219" s="3" t="s">
        <v>39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1562</v>
      </c>
      <c r="C2220" s="2" t="s">
        <v>16</v>
      </c>
      <c r="D2220" s="2">
        <v>2002</v>
      </c>
      <c r="E2220" s="2" t="s">
        <v>1</v>
      </c>
      <c r="F2220" s="2" t="s">
        <v>43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5798</v>
      </c>
      <c r="C2221" s="3" t="s">
        <v>52</v>
      </c>
      <c r="D2221" s="3">
        <v>2009</v>
      </c>
      <c r="E2221" s="3" t="s">
        <v>7</v>
      </c>
      <c r="F2221" s="3" t="s">
        <v>44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9713</v>
      </c>
      <c r="C2222" s="2" t="s">
        <v>24</v>
      </c>
      <c r="D2222" s="2">
        <v>2010</v>
      </c>
      <c r="E2222" s="2" t="s">
        <v>1</v>
      </c>
      <c r="F2222" s="2" t="s">
        <v>34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9714</v>
      </c>
      <c r="C2223" s="3" t="s">
        <v>51</v>
      </c>
      <c r="D2223" s="3">
        <v>2009</v>
      </c>
      <c r="E2223" s="3" t="s">
        <v>6</v>
      </c>
      <c r="F2223" s="3" t="s">
        <v>39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9715</v>
      </c>
      <c r="C2224" s="2" t="s">
        <v>18</v>
      </c>
      <c r="D2224" s="2">
        <v>2005</v>
      </c>
      <c r="E2224" s="2" t="s">
        <v>6</v>
      </c>
      <c r="F2224" s="2" t="s">
        <v>127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8737</v>
      </c>
      <c r="C2225" s="3" t="s">
        <v>21</v>
      </c>
      <c r="D2225" s="3">
        <v>2002</v>
      </c>
      <c r="E2225" s="3" t="s">
        <v>1</v>
      </c>
      <c r="F2225" s="3" t="s">
        <v>25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8803</v>
      </c>
      <c r="C2226" s="2" t="s">
        <v>76</v>
      </c>
      <c r="D2226" s="2">
        <v>2012</v>
      </c>
      <c r="E2226" s="2" t="s">
        <v>7</v>
      </c>
      <c r="F2226" s="2" t="s">
        <v>34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9716</v>
      </c>
      <c r="C2227" s="3" t="s">
        <v>24</v>
      </c>
      <c r="D2227" s="3">
        <v>2009</v>
      </c>
      <c r="E2227" s="3" t="s">
        <v>1</v>
      </c>
      <c r="F2227" s="3" t="s">
        <v>43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9717</v>
      </c>
      <c r="C2228" s="2" t="s">
        <v>51</v>
      </c>
      <c r="D2228" s="2">
        <v>2008</v>
      </c>
      <c r="E2228" s="2" t="s">
        <v>4</v>
      </c>
      <c r="F2228" s="2" t="s">
        <v>39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9165</v>
      </c>
      <c r="C2229" s="3" t="s">
        <v>51</v>
      </c>
      <c r="D2229" s="3">
        <v>2012</v>
      </c>
      <c r="E2229" s="3" t="s">
        <v>1</v>
      </c>
      <c r="F2229" s="3" t="s">
        <v>43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2101</v>
      </c>
      <c r="C2230" s="2" t="s">
        <v>24</v>
      </c>
      <c r="D2230" s="2">
        <v>2008</v>
      </c>
      <c r="E2230" s="2" t="s">
        <v>3</v>
      </c>
      <c r="F2230" s="2" t="s">
        <v>28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164</v>
      </c>
      <c r="C2231" s="3" t="s">
        <v>51</v>
      </c>
      <c r="D2231" s="3">
        <v>2015</v>
      </c>
      <c r="E2231" s="3" t="s">
        <v>9</v>
      </c>
      <c r="F2231" s="3" t="s">
        <v>102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9718</v>
      </c>
      <c r="C2232" s="2" t="s">
        <v>31</v>
      </c>
      <c r="D2232" s="2">
        <v>2007</v>
      </c>
      <c r="E2232" s="2" t="s">
        <v>8</v>
      </c>
      <c r="F2232" s="2" t="s">
        <v>770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9719</v>
      </c>
      <c r="C2233" s="3" t="s">
        <v>18</v>
      </c>
      <c r="D2233" s="3">
        <v>2004</v>
      </c>
      <c r="E2233" s="3" t="s">
        <v>3</v>
      </c>
      <c r="F2233" s="3" t="s">
        <v>49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175</v>
      </c>
      <c r="C2234" s="2" t="s">
        <v>65</v>
      </c>
      <c r="D2234" s="2">
        <v>1981</v>
      </c>
      <c r="E2234" s="2" t="s">
        <v>9</v>
      </c>
      <c r="F2234" s="2" t="s">
        <v>147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9720</v>
      </c>
      <c r="C2235" s="3" t="s">
        <v>205</v>
      </c>
      <c r="D2235" s="3">
        <v>1991</v>
      </c>
      <c r="E2235" s="3" t="s">
        <v>2</v>
      </c>
      <c r="F2235" s="3" t="s">
        <v>73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9721</v>
      </c>
      <c r="C2236" s="2" t="s">
        <v>205</v>
      </c>
      <c r="D2236" s="2">
        <v>1987</v>
      </c>
      <c r="E2236" s="2" t="s">
        <v>2</v>
      </c>
      <c r="F2236" s="2" t="s">
        <v>20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9133</v>
      </c>
      <c r="C2237" s="3" t="s">
        <v>128</v>
      </c>
      <c r="D2237" s="3">
        <v>1999</v>
      </c>
      <c r="E2237" s="3" t="s">
        <v>2</v>
      </c>
      <c r="F2237" s="3" t="s">
        <v>25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875</v>
      </c>
      <c r="C2238" s="2" t="s">
        <v>18</v>
      </c>
      <c r="D2238" s="2">
        <v>2003</v>
      </c>
      <c r="E2238" s="2" t="s">
        <v>9</v>
      </c>
      <c r="F2238" s="2" t="s">
        <v>116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984</v>
      </c>
      <c r="C2239" s="3" t="s">
        <v>16</v>
      </c>
      <c r="D2239" s="3">
        <v>2007</v>
      </c>
      <c r="E2239" s="3" t="s">
        <v>1</v>
      </c>
      <c r="F2239" s="3" t="s">
        <v>39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555</v>
      </c>
      <c r="C2240" s="2" t="s">
        <v>52</v>
      </c>
      <c r="D2240" s="2">
        <v>2014</v>
      </c>
      <c r="E2240" s="2" t="s">
        <v>9</v>
      </c>
      <c r="F2240" s="2" t="s">
        <v>25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1223</v>
      </c>
      <c r="C2241" s="3" t="s">
        <v>131</v>
      </c>
      <c r="D2241" s="3">
        <v>2006</v>
      </c>
      <c r="E2241" s="3" t="s">
        <v>3</v>
      </c>
      <c r="F2241" s="3" t="s">
        <v>49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7253</v>
      </c>
      <c r="C2242" s="2" t="s">
        <v>51</v>
      </c>
      <c r="D2242" s="2">
        <v>2008</v>
      </c>
      <c r="E2242" s="2" t="s">
        <v>7</v>
      </c>
      <c r="F2242" s="2" t="s">
        <v>32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4214</v>
      </c>
      <c r="C2243" s="3" t="s">
        <v>31</v>
      </c>
      <c r="D2243" s="3">
        <v>2010</v>
      </c>
      <c r="E2243" s="3" t="s">
        <v>4</v>
      </c>
      <c r="F2243" s="3" t="s">
        <v>71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9722</v>
      </c>
      <c r="C2244" s="2" t="s">
        <v>165</v>
      </c>
      <c r="D2244" s="2">
        <v>2016</v>
      </c>
      <c r="E2244" s="2" t="s">
        <v>10</v>
      </c>
      <c r="F2244" s="2" t="s">
        <v>57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9723</v>
      </c>
      <c r="C2245" s="3" t="s">
        <v>54</v>
      </c>
      <c r="D2245" s="3">
        <v>1999</v>
      </c>
      <c r="E2245" s="3" t="s">
        <v>3</v>
      </c>
      <c r="F2245" s="3" t="s">
        <v>32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875</v>
      </c>
      <c r="C2246" s="2" t="s">
        <v>16</v>
      </c>
      <c r="D2246" s="2">
        <v>2003</v>
      </c>
      <c r="E2246" s="2" t="s">
        <v>9</v>
      </c>
      <c r="F2246" s="2" t="s">
        <v>20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2600</v>
      </c>
      <c r="C2247" s="3" t="s">
        <v>16</v>
      </c>
      <c r="D2247" s="3">
        <v>2001</v>
      </c>
      <c r="E2247" s="3" t="s">
        <v>8</v>
      </c>
      <c r="F2247" s="3" t="s">
        <v>384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9724</v>
      </c>
      <c r="C2248" s="2" t="s">
        <v>52</v>
      </c>
      <c r="D2248" s="2">
        <v>2006</v>
      </c>
      <c r="E2248" s="2" t="s">
        <v>4</v>
      </c>
      <c r="F2248" s="2" t="s">
        <v>22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9219</v>
      </c>
      <c r="C2249" s="3" t="s">
        <v>54</v>
      </c>
      <c r="D2249" s="3">
        <v>2000</v>
      </c>
      <c r="E2249" s="3" t="s">
        <v>9</v>
      </c>
      <c r="F2249" s="3" t="s">
        <v>43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739</v>
      </c>
      <c r="C2250" s="2" t="s">
        <v>52</v>
      </c>
      <c r="D2250" s="2">
        <v>2010</v>
      </c>
      <c r="E2250" s="2" t="s">
        <v>1</v>
      </c>
      <c r="F2250" s="2" t="s">
        <v>43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9725</v>
      </c>
      <c r="C2251" s="3" t="s">
        <v>54</v>
      </c>
      <c r="D2251" s="3">
        <v>1997</v>
      </c>
      <c r="E2251" s="3" t="s">
        <v>1</v>
      </c>
      <c r="F2251" s="3" t="s">
        <v>43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981</v>
      </c>
      <c r="C2252" s="2" t="s">
        <v>52</v>
      </c>
      <c r="D2252" s="2">
        <v>2012</v>
      </c>
      <c r="E2252" s="2" t="s">
        <v>1</v>
      </c>
      <c r="F2252" s="2" t="s">
        <v>43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701</v>
      </c>
      <c r="C2253" s="3" t="s">
        <v>51</v>
      </c>
      <c r="D2253" s="3">
        <v>2010</v>
      </c>
      <c r="E2253" s="3" t="s">
        <v>1</v>
      </c>
      <c r="F2253" s="3" t="s">
        <v>43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836</v>
      </c>
      <c r="C2254" s="2" t="s">
        <v>26</v>
      </c>
      <c r="D2254" s="2">
        <v>2006</v>
      </c>
      <c r="E2254" s="2" t="s">
        <v>9</v>
      </c>
      <c r="F2254" s="2" t="s">
        <v>49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1951</v>
      </c>
      <c r="C2255" s="3" t="s">
        <v>52</v>
      </c>
      <c r="D2255" s="3">
        <v>2008</v>
      </c>
      <c r="E2255" s="3" t="s">
        <v>10</v>
      </c>
      <c r="F2255" s="3" t="s">
        <v>49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1815</v>
      </c>
      <c r="C2256" s="2" t="s">
        <v>52</v>
      </c>
      <c r="D2256" s="2">
        <v>2010</v>
      </c>
      <c r="E2256" s="2" t="s">
        <v>9</v>
      </c>
      <c r="F2256" s="2" t="s">
        <v>43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9726</v>
      </c>
      <c r="C2257" s="3" t="s">
        <v>52</v>
      </c>
      <c r="D2257" s="3">
        <v>2011</v>
      </c>
      <c r="E2257" s="3" t="s">
        <v>6</v>
      </c>
      <c r="F2257" s="3" t="s">
        <v>25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9727</v>
      </c>
      <c r="C2258" s="2" t="s">
        <v>54</v>
      </c>
      <c r="D2258" s="2">
        <v>1996</v>
      </c>
      <c r="E2258" s="2" t="s">
        <v>1</v>
      </c>
      <c r="F2258" s="2" t="s">
        <v>96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212</v>
      </c>
      <c r="C2259" s="3" t="s">
        <v>24</v>
      </c>
      <c r="D2259" s="3">
        <v>2008</v>
      </c>
      <c r="E2259" s="3" t="s">
        <v>9</v>
      </c>
      <c r="F2259" s="3" t="s">
        <v>25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9314</v>
      </c>
      <c r="C2260" s="2" t="s">
        <v>128</v>
      </c>
      <c r="D2260" s="2">
        <v>1999</v>
      </c>
      <c r="E2260" s="2" t="s">
        <v>10</v>
      </c>
      <c r="F2260" s="2" t="s">
        <v>43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9728</v>
      </c>
      <c r="C2261" s="3" t="s">
        <v>205</v>
      </c>
      <c r="D2261" s="3">
        <v>1985</v>
      </c>
      <c r="E2261" s="3" t="s">
        <v>2</v>
      </c>
      <c r="F2261" s="3" t="s">
        <v>35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8627</v>
      </c>
      <c r="C2262" s="2" t="s">
        <v>76</v>
      </c>
      <c r="D2262" s="2">
        <v>2008</v>
      </c>
      <c r="E2262" s="2" t="s">
        <v>11</v>
      </c>
      <c r="F2262" s="2" t="s">
        <v>32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9729</v>
      </c>
      <c r="C2263" s="3" t="s">
        <v>70</v>
      </c>
      <c r="D2263" s="3">
        <v>2013</v>
      </c>
      <c r="E2263" s="3" t="s">
        <v>11</v>
      </c>
      <c r="F2263" s="3" t="s">
        <v>35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9730</v>
      </c>
      <c r="C2264" s="2" t="s">
        <v>52</v>
      </c>
      <c r="D2264" s="2">
        <v>2013</v>
      </c>
      <c r="E2264" s="2" t="s">
        <v>7</v>
      </c>
      <c r="F2264" s="2" t="s">
        <v>43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301</v>
      </c>
      <c r="C2265" s="3" t="s">
        <v>84</v>
      </c>
      <c r="D2265" s="3">
        <v>2014</v>
      </c>
      <c r="E2265" s="3" t="s">
        <v>9</v>
      </c>
      <c r="F2265" s="3" t="s">
        <v>102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1259</v>
      </c>
      <c r="C2266" s="2" t="s">
        <v>51</v>
      </c>
      <c r="D2266" s="2">
        <v>2011</v>
      </c>
      <c r="E2266" s="2" t="s">
        <v>9</v>
      </c>
      <c r="F2266" s="2" t="s">
        <v>93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295</v>
      </c>
      <c r="C2267" s="3" t="s">
        <v>51</v>
      </c>
      <c r="D2267" s="3">
        <v>2014</v>
      </c>
      <c r="E2267" s="3" t="s">
        <v>9</v>
      </c>
      <c r="F2267" s="3" t="s">
        <v>253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1651</v>
      </c>
      <c r="C2268" s="2" t="s">
        <v>51</v>
      </c>
      <c r="D2268" s="2">
        <v>2012</v>
      </c>
      <c r="E2268" s="2" t="s">
        <v>1</v>
      </c>
      <c r="F2268" s="2" t="s">
        <v>39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264</v>
      </c>
      <c r="C2269" s="3" t="s">
        <v>131</v>
      </c>
      <c r="D2269" s="3">
        <v>2006</v>
      </c>
      <c r="E2269" s="3" t="s">
        <v>3</v>
      </c>
      <c r="F2269" s="3" t="s">
        <v>28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1313</v>
      </c>
      <c r="C2270" s="2" t="s">
        <v>16</v>
      </c>
      <c r="D2270" s="2">
        <v>2003</v>
      </c>
      <c r="E2270" s="2" t="s">
        <v>3</v>
      </c>
      <c r="F2270" s="2" t="s">
        <v>142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9731</v>
      </c>
      <c r="C2271" s="3" t="s">
        <v>54</v>
      </c>
      <c r="D2271" s="3">
        <v>1996</v>
      </c>
      <c r="E2271" s="3" t="s">
        <v>10</v>
      </c>
      <c r="F2271" s="3" t="s">
        <v>39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9732</v>
      </c>
      <c r="C2272" s="2" t="s">
        <v>52</v>
      </c>
      <c r="D2272" s="2">
        <v>2007</v>
      </c>
      <c r="E2272" s="2" t="s">
        <v>4</v>
      </c>
      <c r="F2272" s="2" t="s">
        <v>22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703</v>
      </c>
      <c r="C2273" s="3" t="s">
        <v>84</v>
      </c>
      <c r="D2273" s="3">
        <v>2015</v>
      </c>
      <c r="E2273" s="3" t="s">
        <v>1</v>
      </c>
      <c r="F2273" s="3" t="s">
        <v>39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5798</v>
      </c>
      <c r="C2274" s="2" t="s">
        <v>51</v>
      </c>
      <c r="D2274" s="2">
        <v>2009</v>
      </c>
      <c r="E2274" s="2" t="s">
        <v>7</v>
      </c>
      <c r="F2274" s="2" t="s">
        <v>44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1263</v>
      </c>
      <c r="C2275" s="3" t="s">
        <v>51</v>
      </c>
      <c r="D2275" s="3">
        <v>2011</v>
      </c>
      <c r="E2275" s="3" t="s">
        <v>7</v>
      </c>
      <c r="F2275" s="3" t="s">
        <v>49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4908</v>
      </c>
      <c r="C2276" s="2" t="s">
        <v>24</v>
      </c>
      <c r="D2276" s="2">
        <v>2007</v>
      </c>
      <c r="E2276" s="2" t="s">
        <v>1</v>
      </c>
      <c r="F2276" s="2" t="s">
        <v>253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1079</v>
      </c>
      <c r="C2277" s="3" t="s">
        <v>16</v>
      </c>
      <c r="D2277" s="3">
        <v>2002</v>
      </c>
      <c r="E2277" s="3" t="s">
        <v>1</v>
      </c>
      <c r="F2277" s="3" t="s">
        <v>25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643</v>
      </c>
      <c r="C2278" s="2" t="s">
        <v>51</v>
      </c>
      <c r="D2278" s="2">
        <v>2009</v>
      </c>
      <c r="E2278" s="2" t="s">
        <v>9</v>
      </c>
      <c r="F2278" s="2" t="s">
        <v>32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9733</v>
      </c>
      <c r="C2279" s="3" t="s">
        <v>70</v>
      </c>
      <c r="D2279" s="3">
        <v>2012</v>
      </c>
      <c r="E2279" s="3" t="s">
        <v>9</v>
      </c>
      <c r="F2279" s="3" t="s">
        <v>796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3346</v>
      </c>
      <c r="C2280" s="2" t="s">
        <v>52</v>
      </c>
      <c r="D2280" s="2">
        <v>2008</v>
      </c>
      <c r="E2280" s="2" t="s">
        <v>12</v>
      </c>
      <c r="F2280" s="2" t="s">
        <v>32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1158</v>
      </c>
      <c r="C2281" s="3" t="s">
        <v>16</v>
      </c>
      <c r="D2281" s="3">
        <v>2002</v>
      </c>
      <c r="E2281" s="3" t="s">
        <v>1</v>
      </c>
      <c r="F2281" s="3" t="s">
        <v>43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9734</v>
      </c>
      <c r="C2282" s="2" t="s">
        <v>16</v>
      </c>
      <c r="D2282" s="2">
        <v>2003</v>
      </c>
      <c r="E2282" s="2" t="s">
        <v>3</v>
      </c>
      <c r="F2282" s="2" t="s">
        <v>2041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5805</v>
      </c>
      <c r="C2283" s="3" t="s">
        <v>51</v>
      </c>
      <c r="D2283" s="3">
        <v>2009</v>
      </c>
      <c r="E2283" s="3" t="s">
        <v>9</v>
      </c>
      <c r="F2283" s="3" t="s">
        <v>25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7225</v>
      </c>
      <c r="C2284" s="2" t="s">
        <v>54</v>
      </c>
      <c r="D2284" s="2">
        <v>2000</v>
      </c>
      <c r="E2284" s="2" t="s">
        <v>3</v>
      </c>
      <c r="F2284" s="2" t="s">
        <v>44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2211</v>
      </c>
      <c r="C2285" s="3" t="s">
        <v>128</v>
      </c>
      <c r="D2285" s="3">
        <v>1998</v>
      </c>
      <c r="E2285" s="3" t="s">
        <v>2</v>
      </c>
      <c r="F2285" s="3" t="s">
        <v>612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1289</v>
      </c>
      <c r="C2286" s="2" t="s">
        <v>51</v>
      </c>
      <c r="D2286" s="2">
        <v>2009</v>
      </c>
      <c r="E2286" s="2" t="s">
        <v>3</v>
      </c>
      <c r="F2286" s="2" t="s">
        <v>49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121</v>
      </c>
      <c r="C2287" s="3" t="s">
        <v>52</v>
      </c>
      <c r="D2287" s="3">
        <v>2015</v>
      </c>
      <c r="E2287" s="3" t="s">
        <v>11</v>
      </c>
      <c r="F2287" s="3" t="s">
        <v>122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8690</v>
      </c>
      <c r="C2288" s="2" t="s">
        <v>21</v>
      </c>
      <c r="D2288" s="5" t="s">
        <v>127</v>
      </c>
      <c r="E2288" s="2" t="s">
        <v>6</v>
      </c>
      <c r="F2288" s="2" t="s">
        <v>116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637</v>
      </c>
      <c r="C2289" s="3" t="s">
        <v>52</v>
      </c>
      <c r="D2289" s="3">
        <v>2009</v>
      </c>
      <c r="E2289" s="3" t="s">
        <v>4</v>
      </c>
      <c r="F2289" s="3" t="s">
        <v>25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1935</v>
      </c>
      <c r="C2290" s="2" t="s">
        <v>31</v>
      </c>
      <c r="D2290" s="2">
        <v>2008</v>
      </c>
      <c r="E2290" s="2" t="s">
        <v>7</v>
      </c>
      <c r="F2290" s="2" t="s">
        <v>25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9735</v>
      </c>
      <c r="C2291" s="3" t="s">
        <v>29</v>
      </c>
      <c r="D2291" s="3">
        <v>1994</v>
      </c>
      <c r="E2291" s="3" t="s">
        <v>8</v>
      </c>
      <c r="F2291" s="3" t="s">
        <v>166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8832</v>
      </c>
      <c r="C2292" s="2" t="s">
        <v>21</v>
      </c>
      <c r="D2292" s="2">
        <v>2004</v>
      </c>
      <c r="E2292" s="2" t="s">
        <v>6</v>
      </c>
      <c r="F2292" s="2" t="s">
        <v>28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973</v>
      </c>
      <c r="C2293" s="3" t="s">
        <v>51</v>
      </c>
      <c r="D2293" s="3">
        <v>2009</v>
      </c>
      <c r="E2293" s="3" t="s">
        <v>6</v>
      </c>
      <c r="F2293" s="3" t="s">
        <v>25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59</v>
      </c>
      <c r="C2294" s="2" t="s">
        <v>37</v>
      </c>
      <c r="D2294" s="2">
        <v>2014</v>
      </c>
      <c r="E2294" s="2" t="s">
        <v>4</v>
      </c>
      <c r="F2294" s="2" t="s">
        <v>43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9234</v>
      </c>
      <c r="C2295" s="3" t="s">
        <v>51</v>
      </c>
      <c r="D2295" s="3">
        <v>2007</v>
      </c>
      <c r="E2295" s="3" t="s">
        <v>9</v>
      </c>
      <c r="F2295" s="3" t="s">
        <v>43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9736</v>
      </c>
      <c r="C2296" s="2" t="s">
        <v>16</v>
      </c>
      <c r="D2296" s="2">
        <v>2002</v>
      </c>
      <c r="E2296" s="2" t="s">
        <v>1</v>
      </c>
      <c r="F2296" s="2" t="s">
        <v>43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8790</v>
      </c>
      <c r="C2297" s="3" t="s">
        <v>24</v>
      </c>
      <c r="D2297" s="4" t="s">
        <v>127</v>
      </c>
      <c r="E2297" s="3" t="s">
        <v>6</v>
      </c>
      <c r="F2297" s="3" t="s">
        <v>116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9737</v>
      </c>
      <c r="C2298" s="2" t="s">
        <v>29</v>
      </c>
      <c r="D2298" s="2">
        <v>1996</v>
      </c>
      <c r="E2298" s="2" t="s">
        <v>3</v>
      </c>
      <c r="F2298" s="2" t="s">
        <v>153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9738</v>
      </c>
      <c r="C2299" s="3" t="s">
        <v>16</v>
      </c>
      <c r="D2299" s="3">
        <v>2004</v>
      </c>
      <c r="E2299" s="3" t="s">
        <v>1</v>
      </c>
      <c r="F2299" s="3" t="s">
        <v>39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9739</v>
      </c>
      <c r="C2300" s="2" t="s">
        <v>51</v>
      </c>
      <c r="D2300" s="2">
        <v>2011</v>
      </c>
      <c r="E2300" s="2" t="s">
        <v>7</v>
      </c>
      <c r="F2300" s="2" t="s">
        <v>39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169</v>
      </c>
      <c r="C2301" s="3" t="s">
        <v>16</v>
      </c>
      <c r="D2301" s="3">
        <v>2005</v>
      </c>
      <c r="E2301" s="3" t="s">
        <v>3</v>
      </c>
      <c r="F2301" s="3" t="s">
        <v>43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9740</v>
      </c>
      <c r="C2302" s="2" t="s">
        <v>51</v>
      </c>
      <c r="D2302" s="2">
        <v>2008</v>
      </c>
      <c r="E2302" s="2" t="s">
        <v>6</v>
      </c>
      <c r="F2302" s="2" t="s">
        <v>39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9741</v>
      </c>
      <c r="C2303" s="3" t="s">
        <v>24</v>
      </c>
      <c r="D2303" s="3">
        <v>2008</v>
      </c>
      <c r="E2303" s="3" t="s">
        <v>1</v>
      </c>
      <c r="F2303" s="3" t="s">
        <v>100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9742</v>
      </c>
      <c r="C2304" s="2" t="s">
        <v>54</v>
      </c>
      <c r="D2304" s="2">
        <v>1995</v>
      </c>
      <c r="E2304" s="2" t="s">
        <v>3</v>
      </c>
      <c r="F2304" s="2" t="s">
        <v>376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9743</v>
      </c>
      <c r="C2305" s="3" t="s">
        <v>31</v>
      </c>
      <c r="D2305" s="3">
        <v>2008</v>
      </c>
      <c r="E2305" s="3" t="s">
        <v>5</v>
      </c>
      <c r="F2305" s="3" t="s">
        <v>58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9730</v>
      </c>
      <c r="C2306" s="2" t="s">
        <v>51</v>
      </c>
      <c r="D2306" s="2">
        <v>2013</v>
      </c>
      <c r="E2306" s="2" t="s">
        <v>7</v>
      </c>
      <c r="F2306" s="2" t="s">
        <v>43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9744</v>
      </c>
      <c r="C2307" s="3" t="s">
        <v>54</v>
      </c>
      <c r="D2307" s="3">
        <v>1999</v>
      </c>
      <c r="E2307" s="3" t="s">
        <v>9</v>
      </c>
      <c r="F2307" s="3" t="s">
        <v>353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9745</v>
      </c>
      <c r="C2308" s="2" t="s">
        <v>16</v>
      </c>
      <c r="D2308" s="2">
        <v>2006</v>
      </c>
      <c r="E2308" s="2" t="s">
        <v>1</v>
      </c>
      <c r="F2308" s="2" t="s">
        <v>39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8822</v>
      </c>
      <c r="C2309" s="3" t="s">
        <v>21</v>
      </c>
      <c r="D2309" s="3">
        <v>2003</v>
      </c>
      <c r="E2309" s="3" t="s">
        <v>2</v>
      </c>
      <c r="F2309" s="3" t="s">
        <v>28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9746</v>
      </c>
      <c r="C2310" s="2" t="s">
        <v>26</v>
      </c>
      <c r="D2310" s="2">
        <v>2009</v>
      </c>
      <c r="E2310" s="2" t="s">
        <v>7</v>
      </c>
      <c r="F2310" s="2" t="s">
        <v>39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764</v>
      </c>
      <c r="C2311" s="3" t="s">
        <v>51</v>
      </c>
      <c r="D2311" s="3">
        <v>2011</v>
      </c>
      <c r="E2311" s="3" t="s">
        <v>1</v>
      </c>
      <c r="F2311" s="3" t="s">
        <v>43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8848</v>
      </c>
      <c r="C2312" s="2" t="s">
        <v>31</v>
      </c>
      <c r="D2312" s="2">
        <v>2008</v>
      </c>
      <c r="E2312" s="2" t="s">
        <v>9</v>
      </c>
      <c r="F2312" s="2" t="s">
        <v>86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9122</v>
      </c>
      <c r="C2313" s="3" t="s">
        <v>128</v>
      </c>
      <c r="D2313" s="3">
        <v>1998</v>
      </c>
      <c r="E2313" s="3" t="s">
        <v>1</v>
      </c>
      <c r="F2313" s="3" t="s">
        <v>43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354</v>
      </c>
      <c r="C2314" s="2" t="s">
        <v>16</v>
      </c>
      <c r="D2314" s="2">
        <v>2007</v>
      </c>
      <c r="E2314" s="2" t="s">
        <v>2</v>
      </c>
      <c r="F2314" s="2" t="s">
        <v>25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8749</v>
      </c>
      <c r="C2315" s="3" t="s">
        <v>21</v>
      </c>
      <c r="D2315" s="3">
        <v>2002</v>
      </c>
      <c r="E2315" s="3" t="s">
        <v>7</v>
      </c>
      <c r="F2315" s="3" t="s">
        <v>43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9747</v>
      </c>
      <c r="C2316" s="2" t="s">
        <v>24</v>
      </c>
      <c r="D2316" s="2">
        <v>2008</v>
      </c>
      <c r="E2316" s="2" t="s">
        <v>6</v>
      </c>
      <c r="F2316" s="2" t="s">
        <v>28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9127</v>
      </c>
      <c r="C2317" s="3" t="s">
        <v>76</v>
      </c>
      <c r="D2317" s="3">
        <v>2014</v>
      </c>
      <c r="E2317" s="3" t="s">
        <v>4</v>
      </c>
      <c r="F2317" s="3" t="s">
        <v>253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8899</v>
      </c>
      <c r="C2318" s="2" t="s">
        <v>51</v>
      </c>
      <c r="D2318" s="2">
        <v>2008</v>
      </c>
      <c r="E2318" s="2" t="s">
        <v>3</v>
      </c>
      <c r="F2318" s="2" t="s">
        <v>41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9748</v>
      </c>
      <c r="C2319" s="3" t="s">
        <v>24</v>
      </c>
      <c r="D2319" s="3">
        <v>2008</v>
      </c>
      <c r="E2319" s="3" t="s">
        <v>1</v>
      </c>
      <c r="F2319" s="3" t="s">
        <v>43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9749</v>
      </c>
      <c r="C2320" s="2" t="s">
        <v>31</v>
      </c>
      <c r="D2320" s="2">
        <v>2008</v>
      </c>
      <c r="E2320" s="2" t="s">
        <v>4</v>
      </c>
      <c r="F2320" s="2" t="s">
        <v>35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9750</v>
      </c>
      <c r="C2321" s="3" t="s">
        <v>51</v>
      </c>
      <c r="D2321" s="3">
        <v>2012</v>
      </c>
      <c r="E2321" s="3" t="s">
        <v>9</v>
      </c>
      <c r="F2321" s="3" t="s">
        <v>39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178</v>
      </c>
      <c r="C2322" s="2" t="s">
        <v>21</v>
      </c>
      <c r="D2322" s="2">
        <v>2004</v>
      </c>
      <c r="E2322" s="2" t="s">
        <v>4</v>
      </c>
      <c r="F2322" s="2" t="s">
        <v>25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484</v>
      </c>
      <c r="C2323" s="3" t="s">
        <v>21</v>
      </c>
      <c r="D2323" s="3">
        <v>2004</v>
      </c>
      <c r="E2323" s="3" t="s">
        <v>1</v>
      </c>
      <c r="F2323" s="3" t="s">
        <v>43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658</v>
      </c>
      <c r="C2324" s="2" t="s">
        <v>16</v>
      </c>
      <c r="D2324" s="2">
        <v>2003</v>
      </c>
      <c r="E2324" s="2" t="s">
        <v>1</v>
      </c>
      <c r="F2324" s="2" t="s">
        <v>43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9751</v>
      </c>
      <c r="C2325" s="3" t="s">
        <v>52</v>
      </c>
      <c r="D2325" s="3">
        <v>2010</v>
      </c>
      <c r="E2325" s="3" t="s">
        <v>1</v>
      </c>
      <c r="F2325" s="3" t="s">
        <v>49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996</v>
      </c>
      <c r="C2326" s="2" t="s">
        <v>18</v>
      </c>
      <c r="D2326" s="2">
        <v>2005</v>
      </c>
      <c r="E2326" s="2" t="s">
        <v>2</v>
      </c>
      <c r="F2326" s="2" t="s">
        <v>25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6581</v>
      </c>
      <c r="C2327" s="3" t="s">
        <v>51</v>
      </c>
      <c r="D2327" s="3">
        <v>2009</v>
      </c>
      <c r="E2327" s="3" t="s">
        <v>7</v>
      </c>
      <c r="F2327" s="3" t="s">
        <v>32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9752</v>
      </c>
      <c r="C2328" s="2" t="s">
        <v>26</v>
      </c>
      <c r="D2328" s="2">
        <v>2006</v>
      </c>
      <c r="E2328" s="2" t="s">
        <v>7</v>
      </c>
      <c r="F2328" s="2" t="s">
        <v>39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1059</v>
      </c>
      <c r="C2329" s="3" t="s">
        <v>24</v>
      </c>
      <c r="D2329" s="3">
        <v>2007</v>
      </c>
      <c r="E2329" s="3" t="s">
        <v>1</v>
      </c>
      <c r="F2329" s="3" t="s">
        <v>43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163</v>
      </c>
      <c r="C2330" s="2" t="s">
        <v>16</v>
      </c>
      <c r="D2330" s="2">
        <v>2005</v>
      </c>
      <c r="E2330" s="2" t="s">
        <v>1</v>
      </c>
      <c r="F2330" s="2" t="s">
        <v>116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164</v>
      </c>
      <c r="C2331" s="3" t="s">
        <v>84</v>
      </c>
      <c r="D2331" s="3">
        <v>2015</v>
      </c>
      <c r="E2331" s="3" t="s">
        <v>9</v>
      </c>
      <c r="F2331" s="3" t="s">
        <v>102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9753</v>
      </c>
      <c r="C2332" s="2" t="s">
        <v>18</v>
      </c>
      <c r="D2332" s="2">
        <v>2001</v>
      </c>
      <c r="E2332" s="2" t="s">
        <v>2</v>
      </c>
      <c r="F2332" s="2" t="s">
        <v>20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9754</v>
      </c>
      <c r="C2333" s="3" t="s">
        <v>31</v>
      </c>
      <c r="D2333" s="3">
        <v>2008</v>
      </c>
      <c r="E2333" s="3" t="s">
        <v>4</v>
      </c>
      <c r="F2333" s="3" t="s">
        <v>28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360</v>
      </c>
      <c r="C2334" s="2" t="s">
        <v>16</v>
      </c>
      <c r="D2334" s="2">
        <v>2005</v>
      </c>
      <c r="E2334" s="2" t="s">
        <v>1</v>
      </c>
      <c r="F2334" s="2" t="s">
        <v>43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9755</v>
      </c>
      <c r="C2335" s="3" t="s">
        <v>18</v>
      </c>
      <c r="D2335" s="3">
        <v>2004</v>
      </c>
      <c r="E2335" s="3" t="s">
        <v>11</v>
      </c>
      <c r="F2335" s="3" t="s">
        <v>35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9756</v>
      </c>
      <c r="C2336" s="2" t="s">
        <v>51</v>
      </c>
      <c r="D2336" s="2">
        <v>2012</v>
      </c>
      <c r="E2336" s="2" t="s">
        <v>2</v>
      </c>
      <c r="F2336" s="2" t="s">
        <v>39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9757</v>
      </c>
      <c r="C2337" s="3" t="s">
        <v>18</v>
      </c>
      <c r="D2337" s="3">
        <v>2004</v>
      </c>
      <c r="E2337" s="3" t="s">
        <v>12</v>
      </c>
      <c r="F2337" s="3" t="s">
        <v>35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9758</v>
      </c>
      <c r="C2338" s="2" t="s">
        <v>108</v>
      </c>
      <c r="D2338" s="2">
        <v>2001</v>
      </c>
      <c r="E2338" s="2" t="s">
        <v>12</v>
      </c>
      <c r="F2338" s="2" t="s">
        <v>35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8845</v>
      </c>
      <c r="C2339" s="3" t="s">
        <v>131</v>
      </c>
      <c r="D2339" s="3">
        <v>2003</v>
      </c>
      <c r="E2339" s="3" t="s">
        <v>9</v>
      </c>
      <c r="F2339" s="3" t="s">
        <v>49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3949</v>
      </c>
      <c r="C2340" s="2" t="s">
        <v>24</v>
      </c>
      <c r="D2340" s="2">
        <v>2008</v>
      </c>
      <c r="E2340" s="2" t="s">
        <v>11</v>
      </c>
      <c r="F2340" s="2" t="s">
        <v>32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9759</v>
      </c>
      <c r="C2341" s="3" t="s">
        <v>54</v>
      </c>
      <c r="D2341" s="3">
        <v>1997</v>
      </c>
      <c r="E2341" s="3" t="s">
        <v>8</v>
      </c>
      <c r="F2341" s="3" t="s">
        <v>39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183</v>
      </c>
      <c r="C2342" s="2" t="s">
        <v>24</v>
      </c>
      <c r="D2342" s="2">
        <v>2009</v>
      </c>
      <c r="E2342" s="2" t="s">
        <v>3</v>
      </c>
      <c r="F2342" s="2" t="s">
        <v>44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2115</v>
      </c>
      <c r="C2343" s="3" t="s">
        <v>16</v>
      </c>
      <c r="D2343" s="3">
        <v>2001</v>
      </c>
      <c r="E2343" s="3" t="s">
        <v>1</v>
      </c>
      <c r="F2343" s="3" t="s">
        <v>28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666</v>
      </c>
      <c r="C2344" s="2" t="s">
        <v>84</v>
      </c>
      <c r="D2344" s="2">
        <v>2016</v>
      </c>
      <c r="E2344" s="2" t="s">
        <v>1</v>
      </c>
      <c r="F2344" s="2" t="s">
        <v>43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9760</v>
      </c>
      <c r="C2345" s="3" t="s">
        <v>26</v>
      </c>
      <c r="D2345" s="3">
        <v>2011</v>
      </c>
      <c r="E2345" s="3" t="s">
        <v>10</v>
      </c>
      <c r="F2345" s="3" t="s">
        <v>119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318</v>
      </c>
      <c r="C2346" s="2" t="s">
        <v>70</v>
      </c>
      <c r="D2346" s="2">
        <v>2013</v>
      </c>
      <c r="E2346" s="2" t="s">
        <v>9</v>
      </c>
      <c r="F2346" s="2" t="s">
        <v>102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5471</v>
      </c>
      <c r="C2347" s="3" t="s">
        <v>52</v>
      </c>
      <c r="D2347" s="3">
        <v>2010</v>
      </c>
      <c r="E2347" s="3" t="s">
        <v>3</v>
      </c>
      <c r="F2347" s="3" t="s">
        <v>44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9761</v>
      </c>
      <c r="C2348" s="2" t="s">
        <v>24</v>
      </c>
      <c r="D2348" s="2">
        <v>2006</v>
      </c>
      <c r="E2348" s="2" t="s">
        <v>3</v>
      </c>
      <c r="F2348" s="2" t="s">
        <v>32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8538</v>
      </c>
      <c r="C2349" s="3" t="s">
        <v>76</v>
      </c>
      <c r="D2349" s="3">
        <v>2009</v>
      </c>
      <c r="E2349" s="3" t="s">
        <v>7</v>
      </c>
      <c r="F2349" s="3" t="s">
        <v>25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9762</v>
      </c>
      <c r="C2350" s="2" t="s">
        <v>165</v>
      </c>
      <c r="D2350" s="2">
        <v>2013</v>
      </c>
      <c r="E2350" s="2" t="s">
        <v>1</v>
      </c>
      <c r="F2350" s="2" t="s">
        <v>35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1001</v>
      </c>
      <c r="C2351" s="3" t="s">
        <v>52</v>
      </c>
      <c r="D2351" s="3">
        <v>2012</v>
      </c>
      <c r="E2351" s="3" t="s">
        <v>4</v>
      </c>
      <c r="F2351" s="3" t="s">
        <v>43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8534</v>
      </c>
      <c r="C2352" s="2" t="s">
        <v>24</v>
      </c>
      <c r="D2352" s="2">
        <v>2011</v>
      </c>
      <c r="E2352" s="2" t="s">
        <v>7</v>
      </c>
      <c r="F2352" s="2" t="s">
        <v>25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9763</v>
      </c>
      <c r="C2353" s="3" t="s">
        <v>54</v>
      </c>
      <c r="D2353" s="3">
        <v>2000</v>
      </c>
      <c r="E2353" s="3" t="s">
        <v>1</v>
      </c>
      <c r="F2353" s="3" t="s">
        <v>39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9764</v>
      </c>
      <c r="C2354" s="2" t="s">
        <v>16</v>
      </c>
      <c r="D2354" s="2">
        <v>2006</v>
      </c>
      <c r="E2354" s="2" t="s">
        <v>6</v>
      </c>
      <c r="F2354" s="2" t="s">
        <v>39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9765</v>
      </c>
      <c r="C2355" s="3" t="s">
        <v>29</v>
      </c>
      <c r="D2355" s="3">
        <v>1995</v>
      </c>
      <c r="E2355" s="3" t="s">
        <v>4</v>
      </c>
      <c r="F2355" s="3" t="s">
        <v>107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5504</v>
      </c>
      <c r="C2356" s="2" t="s">
        <v>54</v>
      </c>
      <c r="D2356" s="2">
        <v>1996</v>
      </c>
      <c r="E2356" s="2" t="s">
        <v>2</v>
      </c>
      <c r="F2356" s="2" t="s">
        <v>73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379</v>
      </c>
      <c r="C2357" s="3" t="s">
        <v>52</v>
      </c>
      <c r="D2357" s="3">
        <v>2010</v>
      </c>
      <c r="E2357" s="3" t="s">
        <v>10</v>
      </c>
      <c r="F2357" s="3" t="s">
        <v>49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540</v>
      </c>
      <c r="C2358" s="2" t="s">
        <v>52</v>
      </c>
      <c r="D2358" s="2">
        <v>2012</v>
      </c>
      <c r="E2358" s="2" t="s">
        <v>9</v>
      </c>
      <c r="F2358" s="2" t="s">
        <v>119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8549</v>
      </c>
      <c r="C2359" s="3" t="s">
        <v>76</v>
      </c>
      <c r="D2359" s="3">
        <v>2008</v>
      </c>
      <c r="E2359" s="3" t="s">
        <v>9</v>
      </c>
      <c r="F2359" s="3" t="s">
        <v>34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729</v>
      </c>
      <c r="C2360" s="2" t="s">
        <v>31</v>
      </c>
      <c r="D2360" s="2">
        <v>2008</v>
      </c>
      <c r="E2360" s="2" t="s">
        <v>6</v>
      </c>
      <c r="F2360" s="2" t="s">
        <v>730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118</v>
      </c>
      <c r="C2361" s="3" t="s">
        <v>52</v>
      </c>
      <c r="D2361" s="3">
        <v>2011</v>
      </c>
      <c r="E2361" s="3" t="s">
        <v>6</v>
      </c>
      <c r="F2361" s="3" t="s">
        <v>32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543</v>
      </c>
      <c r="C2362" s="2" t="s">
        <v>24</v>
      </c>
      <c r="D2362" s="2">
        <v>2009</v>
      </c>
      <c r="E2362" s="2" t="s">
        <v>9</v>
      </c>
      <c r="F2362" s="2" t="s">
        <v>100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3888</v>
      </c>
      <c r="C2363" s="3" t="s">
        <v>52</v>
      </c>
      <c r="D2363" s="3">
        <v>2010</v>
      </c>
      <c r="E2363" s="3" t="s">
        <v>6</v>
      </c>
      <c r="F2363" s="3" t="s">
        <v>345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1146</v>
      </c>
      <c r="C2364" s="2" t="s">
        <v>70</v>
      </c>
      <c r="D2364" s="2">
        <v>2012</v>
      </c>
      <c r="E2364" s="2" t="s">
        <v>9</v>
      </c>
      <c r="F2364" s="2" t="s">
        <v>73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794</v>
      </c>
      <c r="C2365" s="3" t="s">
        <v>16</v>
      </c>
      <c r="D2365" s="3">
        <v>2005</v>
      </c>
      <c r="E2365" s="3" t="s">
        <v>9</v>
      </c>
      <c r="F2365" s="3" t="s">
        <v>34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9766</v>
      </c>
      <c r="C2366" s="2" t="s">
        <v>16</v>
      </c>
      <c r="D2366" s="2">
        <v>2007</v>
      </c>
      <c r="E2366" s="2" t="s">
        <v>6</v>
      </c>
      <c r="F2366" s="2" t="s">
        <v>39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9767</v>
      </c>
      <c r="C2367" s="3" t="s">
        <v>24</v>
      </c>
      <c r="D2367" s="3">
        <v>2009</v>
      </c>
      <c r="E2367" s="3" t="s">
        <v>8</v>
      </c>
      <c r="F2367" s="3" t="s">
        <v>35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9768</v>
      </c>
      <c r="C2368" s="2" t="s">
        <v>54</v>
      </c>
      <c r="D2368" s="2">
        <v>1996</v>
      </c>
      <c r="E2368" s="2" t="s">
        <v>7</v>
      </c>
      <c r="F2368" s="2" t="s">
        <v>7394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2821</v>
      </c>
      <c r="C2369" s="3" t="s">
        <v>37</v>
      </c>
      <c r="D2369" s="3">
        <v>2015</v>
      </c>
      <c r="E2369" s="3" t="s">
        <v>9</v>
      </c>
      <c r="F2369" s="3" t="s">
        <v>119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9769</v>
      </c>
      <c r="C2370" s="2" t="s">
        <v>26</v>
      </c>
      <c r="D2370" s="2">
        <v>2004</v>
      </c>
      <c r="E2370" s="2" t="s">
        <v>12</v>
      </c>
      <c r="F2370" s="2" t="s">
        <v>20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9770</v>
      </c>
      <c r="C2371" s="3" t="s">
        <v>24</v>
      </c>
      <c r="D2371" s="3">
        <v>2008</v>
      </c>
      <c r="E2371" s="3" t="s">
        <v>8</v>
      </c>
      <c r="F2371" s="3" t="s">
        <v>176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826</v>
      </c>
      <c r="C2372" s="2" t="s">
        <v>51</v>
      </c>
      <c r="D2372" s="2">
        <v>2012</v>
      </c>
      <c r="E2372" s="2" t="s">
        <v>10</v>
      </c>
      <c r="F2372" s="2" t="s">
        <v>57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570</v>
      </c>
      <c r="C2373" s="3" t="s">
        <v>16</v>
      </c>
      <c r="D2373" s="3">
        <v>2004</v>
      </c>
      <c r="E2373" s="3" t="s">
        <v>1</v>
      </c>
      <c r="F2373" s="3" t="s">
        <v>571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5506</v>
      </c>
      <c r="C2374" s="2" t="s">
        <v>52</v>
      </c>
      <c r="D2374" s="2">
        <v>2008</v>
      </c>
      <c r="E2374" s="2" t="s">
        <v>3</v>
      </c>
      <c r="F2374" s="2" t="s">
        <v>44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9771</v>
      </c>
      <c r="C2375" s="3" t="s">
        <v>26</v>
      </c>
      <c r="D2375" s="3">
        <v>2009</v>
      </c>
      <c r="E2375" s="3" t="s">
        <v>4</v>
      </c>
      <c r="F2375" s="3" t="s">
        <v>28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9772</v>
      </c>
      <c r="C2376" s="2" t="s">
        <v>21</v>
      </c>
      <c r="D2376" s="2">
        <v>2003</v>
      </c>
      <c r="E2376" s="2" t="s">
        <v>8</v>
      </c>
      <c r="F2376" s="2" t="s">
        <v>22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9773</v>
      </c>
      <c r="C2377" s="3" t="s">
        <v>54</v>
      </c>
      <c r="D2377" s="3">
        <v>2001</v>
      </c>
      <c r="E2377" s="3" t="s">
        <v>7</v>
      </c>
      <c r="F2377" s="3" t="s">
        <v>9774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9775</v>
      </c>
      <c r="C2378" s="2" t="s">
        <v>54</v>
      </c>
      <c r="D2378" s="2">
        <v>1995</v>
      </c>
      <c r="E2378" s="2" t="s">
        <v>2</v>
      </c>
      <c r="F2378" s="2" t="s">
        <v>514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8901</v>
      </c>
      <c r="C2379" s="3" t="s">
        <v>37</v>
      </c>
      <c r="D2379" s="3">
        <v>2013</v>
      </c>
      <c r="E2379" s="3" t="s">
        <v>1</v>
      </c>
      <c r="F2379" s="3" t="s">
        <v>34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7313</v>
      </c>
      <c r="C2380" s="2" t="s">
        <v>52</v>
      </c>
      <c r="D2380" s="2">
        <v>2007</v>
      </c>
      <c r="E2380" s="2" t="s">
        <v>3</v>
      </c>
      <c r="F2380" s="2" t="s">
        <v>44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9776</v>
      </c>
      <c r="C2381" s="3" t="s">
        <v>29</v>
      </c>
      <c r="D2381" s="3">
        <v>1994</v>
      </c>
      <c r="E2381" s="3" t="s">
        <v>1</v>
      </c>
      <c r="F2381" s="3" t="s">
        <v>153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9777</v>
      </c>
      <c r="C2382" s="2" t="s">
        <v>24</v>
      </c>
      <c r="D2382" s="2">
        <v>2010</v>
      </c>
      <c r="E2382" s="2" t="s">
        <v>1</v>
      </c>
      <c r="F2382" s="2" t="s">
        <v>32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6568</v>
      </c>
      <c r="C2383" s="3" t="s">
        <v>52</v>
      </c>
      <c r="D2383" s="3">
        <v>2009</v>
      </c>
      <c r="E2383" s="3" t="s">
        <v>7</v>
      </c>
      <c r="F2383" s="3" t="s">
        <v>49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9778</v>
      </c>
      <c r="C2384" s="2" t="s">
        <v>21</v>
      </c>
      <c r="D2384" s="2">
        <v>2003</v>
      </c>
      <c r="E2384" s="2" t="s">
        <v>7</v>
      </c>
      <c r="F2384" s="2" t="s">
        <v>32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744</v>
      </c>
      <c r="C2385" s="3" t="s">
        <v>51</v>
      </c>
      <c r="D2385" s="3">
        <v>2008</v>
      </c>
      <c r="E2385" s="3" t="s">
        <v>7</v>
      </c>
      <c r="F2385" s="3" t="s">
        <v>43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9779</v>
      </c>
      <c r="C2386" s="2" t="s">
        <v>54</v>
      </c>
      <c r="D2386" s="2">
        <v>1997</v>
      </c>
      <c r="E2386" s="2" t="s">
        <v>3</v>
      </c>
      <c r="F2386" s="2" t="s">
        <v>207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9780</v>
      </c>
      <c r="C2387" s="3" t="s">
        <v>16</v>
      </c>
      <c r="D2387" s="3">
        <v>2008</v>
      </c>
      <c r="E2387" s="3" t="s">
        <v>4</v>
      </c>
      <c r="F2387" s="3" t="s">
        <v>119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1911</v>
      </c>
      <c r="C2388" s="2" t="s">
        <v>24</v>
      </c>
      <c r="D2388" s="2">
        <v>2010</v>
      </c>
      <c r="E2388" s="2" t="s">
        <v>5</v>
      </c>
      <c r="F2388" s="2" t="s">
        <v>49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9584</v>
      </c>
      <c r="C2389" s="3" t="s">
        <v>51</v>
      </c>
      <c r="D2389" s="3">
        <v>2012</v>
      </c>
      <c r="E2389" s="3" t="s">
        <v>9</v>
      </c>
      <c r="F2389" s="3" t="s">
        <v>43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1001</v>
      </c>
      <c r="C2390" s="2" t="s">
        <v>51</v>
      </c>
      <c r="D2390" s="2">
        <v>2012</v>
      </c>
      <c r="E2390" s="2" t="s">
        <v>4</v>
      </c>
      <c r="F2390" s="2" t="s">
        <v>43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9781</v>
      </c>
      <c r="C2391" s="3" t="s">
        <v>54</v>
      </c>
      <c r="D2391" s="3">
        <v>1996</v>
      </c>
      <c r="E2391" s="3" t="s">
        <v>1</v>
      </c>
      <c r="F2391" s="3" t="s">
        <v>39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9782</v>
      </c>
      <c r="C2392" s="2" t="s">
        <v>51</v>
      </c>
      <c r="D2392" s="2">
        <v>2008</v>
      </c>
      <c r="E2392" s="2" t="s">
        <v>1</v>
      </c>
      <c r="F2392" s="2" t="s">
        <v>28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9783</v>
      </c>
      <c r="C2393" s="3" t="s">
        <v>24</v>
      </c>
      <c r="D2393" s="3">
        <v>2009</v>
      </c>
      <c r="E2393" s="3" t="s">
        <v>7</v>
      </c>
      <c r="F2393" s="3" t="s">
        <v>28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298</v>
      </c>
      <c r="C2394" s="2" t="s">
        <v>16</v>
      </c>
      <c r="D2394" s="2">
        <v>2006</v>
      </c>
      <c r="E2394" s="2" t="s">
        <v>1</v>
      </c>
      <c r="F2394" s="2" t="s">
        <v>25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1674</v>
      </c>
      <c r="C2395" s="3" t="s">
        <v>84</v>
      </c>
      <c r="D2395" s="3">
        <v>2013</v>
      </c>
      <c r="E2395" s="3" t="s">
        <v>10</v>
      </c>
      <c r="F2395" s="3" t="s">
        <v>102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9784</v>
      </c>
      <c r="C2396" s="2" t="s">
        <v>54</v>
      </c>
      <c r="D2396" s="2">
        <v>1998</v>
      </c>
      <c r="E2396" s="2" t="s">
        <v>1</v>
      </c>
      <c r="F2396" s="2" t="s">
        <v>43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9785</v>
      </c>
      <c r="C2397" s="3" t="s">
        <v>26</v>
      </c>
      <c r="D2397" s="3">
        <v>2008</v>
      </c>
      <c r="E2397" s="3" t="s">
        <v>6</v>
      </c>
      <c r="F2397" s="3" t="s">
        <v>39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7253</v>
      </c>
      <c r="C2398" s="2" t="s">
        <v>52</v>
      </c>
      <c r="D2398" s="2">
        <v>2008</v>
      </c>
      <c r="E2398" s="2" t="s">
        <v>7</v>
      </c>
      <c r="F2398" s="2" t="s">
        <v>32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2174</v>
      </c>
      <c r="C2399" s="3" t="s">
        <v>16</v>
      </c>
      <c r="D2399" s="3">
        <v>2005</v>
      </c>
      <c r="E2399" s="3" t="s">
        <v>10</v>
      </c>
      <c r="F2399" s="3" t="s">
        <v>43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9786</v>
      </c>
      <c r="C2400" s="2" t="s">
        <v>31</v>
      </c>
      <c r="D2400" s="2">
        <v>2009</v>
      </c>
      <c r="E2400" s="2" t="s">
        <v>6</v>
      </c>
      <c r="F2400" s="2" t="s">
        <v>41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902</v>
      </c>
      <c r="C2401" s="3" t="s">
        <v>31</v>
      </c>
      <c r="D2401" s="3">
        <v>2009</v>
      </c>
      <c r="E2401" s="3" t="s">
        <v>9</v>
      </c>
      <c r="F2401" s="3" t="s">
        <v>102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4665</v>
      </c>
      <c r="C2402" s="2" t="s">
        <v>21</v>
      </c>
      <c r="D2402" s="2">
        <v>2002</v>
      </c>
      <c r="E2402" s="2" t="s">
        <v>7</v>
      </c>
      <c r="F2402" s="2" t="s">
        <v>159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1218</v>
      </c>
      <c r="C2403" s="3" t="s">
        <v>16</v>
      </c>
      <c r="D2403" s="3">
        <v>2002</v>
      </c>
      <c r="E2403" s="3" t="s">
        <v>1</v>
      </c>
      <c r="F2403" s="3" t="s">
        <v>43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9787</v>
      </c>
      <c r="C2404" s="2" t="s">
        <v>54</v>
      </c>
      <c r="D2404" s="2">
        <v>2000</v>
      </c>
      <c r="E2404" s="2" t="s">
        <v>4</v>
      </c>
      <c r="F2404" s="2" t="s">
        <v>248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9788</v>
      </c>
      <c r="C2405" s="3" t="s">
        <v>26</v>
      </c>
      <c r="D2405" s="3">
        <v>2006</v>
      </c>
      <c r="E2405" s="3" t="s">
        <v>5</v>
      </c>
      <c r="F2405" s="3" t="s">
        <v>39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1660</v>
      </c>
      <c r="C2406" s="2" t="s">
        <v>16</v>
      </c>
      <c r="D2406" s="2">
        <v>2007</v>
      </c>
      <c r="E2406" s="2" t="s">
        <v>9</v>
      </c>
      <c r="F2406" s="2" t="s">
        <v>93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9643</v>
      </c>
      <c r="C2407" s="3" t="s">
        <v>52</v>
      </c>
      <c r="D2407" s="3">
        <v>2010</v>
      </c>
      <c r="E2407" s="3" t="s">
        <v>6</v>
      </c>
      <c r="F2407" s="3" t="s">
        <v>25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9789</v>
      </c>
      <c r="C2408" s="2" t="s">
        <v>65</v>
      </c>
      <c r="D2408" s="2">
        <v>1982</v>
      </c>
      <c r="E2408" s="2" t="s">
        <v>6</v>
      </c>
      <c r="F2408" s="2" t="s">
        <v>9790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9791</v>
      </c>
      <c r="C2409" s="3" t="s">
        <v>51</v>
      </c>
      <c r="D2409" s="3">
        <v>2012</v>
      </c>
      <c r="E2409" s="3" t="s">
        <v>4</v>
      </c>
      <c r="F2409" s="3" t="s">
        <v>57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9792</v>
      </c>
      <c r="C2410" s="2" t="s">
        <v>16</v>
      </c>
      <c r="D2410" s="2">
        <v>2007</v>
      </c>
      <c r="E2410" s="2" t="s">
        <v>6</v>
      </c>
      <c r="F2410" s="2" t="s">
        <v>39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9793</v>
      </c>
      <c r="C2411" s="3" t="s">
        <v>70</v>
      </c>
      <c r="D2411" s="3">
        <v>2015</v>
      </c>
      <c r="E2411" s="3" t="s">
        <v>9</v>
      </c>
      <c r="F2411" s="3" t="s">
        <v>9794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293</v>
      </c>
      <c r="C2412" s="2" t="s">
        <v>24</v>
      </c>
      <c r="D2412" s="2">
        <v>2007</v>
      </c>
      <c r="E2412" s="2" t="s">
        <v>9</v>
      </c>
      <c r="F2412" s="2" t="s">
        <v>60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2127</v>
      </c>
      <c r="C2413" s="3" t="s">
        <v>26</v>
      </c>
      <c r="D2413" s="3">
        <v>2006</v>
      </c>
      <c r="E2413" s="3" t="s">
        <v>1</v>
      </c>
      <c r="F2413" s="3" t="s">
        <v>20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1420</v>
      </c>
      <c r="C2414" s="2" t="s">
        <v>51</v>
      </c>
      <c r="D2414" s="2">
        <v>2012</v>
      </c>
      <c r="E2414" s="2" t="s">
        <v>9</v>
      </c>
      <c r="F2414" s="2" t="s">
        <v>49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543</v>
      </c>
      <c r="C2415" s="3" t="s">
        <v>51</v>
      </c>
      <c r="D2415" s="3">
        <v>2009</v>
      </c>
      <c r="E2415" s="3" t="s">
        <v>9</v>
      </c>
      <c r="F2415" s="3" t="s">
        <v>39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9795</v>
      </c>
      <c r="C2416" s="2" t="s">
        <v>31</v>
      </c>
      <c r="D2416" s="2">
        <v>2007</v>
      </c>
      <c r="E2416" s="2" t="s">
        <v>4</v>
      </c>
      <c r="F2416" s="2" t="s">
        <v>119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1971</v>
      </c>
      <c r="C2417" s="3" t="s">
        <v>51</v>
      </c>
      <c r="D2417" s="4" t="s">
        <v>127</v>
      </c>
      <c r="E2417" s="3" t="s">
        <v>9</v>
      </c>
      <c r="F2417" s="3" t="s">
        <v>102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2616</v>
      </c>
      <c r="C2418" s="2" t="s">
        <v>16</v>
      </c>
      <c r="D2418" s="2">
        <v>2002</v>
      </c>
      <c r="E2418" s="2" t="s">
        <v>10</v>
      </c>
      <c r="F2418" s="2" t="s">
        <v>2617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8642</v>
      </c>
      <c r="C2419" s="3" t="s">
        <v>70</v>
      </c>
      <c r="D2419" s="3">
        <v>2015</v>
      </c>
      <c r="E2419" s="3" t="s">
        <v>4</v>
      </c>
      <c r="F2419" s="3" t="s">
        <v>119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9796</v>
      </c>
      <c r="C2420" s="2" t="s">
        <v>54</v>
      </c>
      <c r="D2420" s="2">
        <v>2001</v>
      </c>
      <c r="E2420" s="2" t="s">
        <v>3</v>
      </c>
      <c r="F2420" s="2" t="s">
        <v>142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9797</v>
      </c>
      <c r="C2421" s="3" t="s">
        <v>128</v>
      </c>
      <c r="D2421" s="3">
        <v>1997</v>
      </c>
      <c r="E2421" s="3" t="s">
        <v>1</v>
      </c>
      <c r="F2421" s="3" t="s">
        <v>43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9798</v>
      </c>
      <c r="C2422" s="2" t="s">
        <v>54</v>
      </c>
      <c r="D2422" s="2">
        <v>1998</v>
      </c>
      <c r="E2422" s="2" t="s">
        <v>1</v>
      </c>
      <c r="F2422" s="2" t="s">
        <v>39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311</v>
      </c>
      <c r="C2423" s="3" t="s">
        <v>51</v>
      </c>
      <c r="D2423" s="3">
        <v>2008</v>
      </c>
      <c r="E2423" s="3" t="s">
        <v>10</v>
      </c>
      <c r="F2423" s="3" t="s">
        <v>100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1971</v>
      </c>
      <c r="C2424" s="2" t="s">
        <v>52</v>
      </c>
      <c r="D2424" s="5" t="s">
        <v>127</v>
      </c>
      <c r="E2424" s="2" t="s">
        <v>9</v>
      </c>
      <c r="F2424" s="2" t="s">
        <v>102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9799</v>
      </c>
      <c r="C2425" s="3" t="s">
        <v>31</v>
      </c>
      <c r="D2425" s="3">
        <v>2008</v>
      </c>
      <c r="E2425" s="3" t="s">
        <v>2</v>
      </c>
      <c r="F2425" s="3" t="s">
        <v>35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346</v>
      </c>
      <c r="C2426" s="2" t="s">
        <v>52</v>
      </c>
      <c r="D2426" s="2">
        <v>2010</v>
      </c>
      <c r="E2426" s="2" t="s">
        <v>1</v>
      </c>
      <c r="F2426" s="2" t="s">
        <v>43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9800</v>
      </c>
      <c r="C2427" s="3" t="s">
        <v>16</v>
      </c>
      <c r="D2427" s="3">
        <v>2003</v>
      </c>
      <c r="E2427" s="3" t="s">
        <v>9</v>
      </c>
      <c r="F2427" s="3" t="s">
        <v>93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8134</v>
      </c>
      <c r="C2428" s="2" t="s">
        <v>51</v>
      </c>
      <c r="D2428" s="2">
        <v>2009</v>
      </c>
      <c r="E2428" s="2" t="s">
        <v>9</v>
      </c>
      <c r="F2428" s="2" t="s">
        <v>439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9329</v>
      </c>
      <c r="C2429" s="3" t="s">
        <v>52</v>
      </c>
      <c r="D2429" s="3">
        <v>2014</v>
      </c>
      <c r="E2429" s="3" t="s">
        <v>3</v>
      </c>
      <c r="F2429" s="3" t="s">
        <v>22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9569</v>
      </c>
      <c r="C2430" s="2" t="s">
        <v>51</v>
      </c>
      <c r="D2430" s="2">
        <v>2009</v>
      </c>
      <c r="E2430" s="2" t="s">
        <v>1</v>
      </c>
      <c r="F2430" s="2" t="s">
        <v>43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7898</v>
      </c>
      <c r="C2431" s="3" t="s">
        <v>31</v>
      </c>
      <c r="D2431" s="3">
        <v>2007</v>
      </c>
      <c r="E2431" s="3" t="s">
        <v>1</v>
      </c>
      <c r="F2431" s="3" t="s">
        <v>43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9801</v>
      </c>
      <c r="C2432" s="2" t="s">
        <v>54</v>
      </c>
      <c r="D2432" s="2">
        <v>1999</v>
      </c>
      <c r="E2432" s="2" t="s">
        <v>9</v>
      </c>
      <c r="F2432" s="2" t="s">
        <v>82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700</v>
      </c>
      <c r="C2433" s="3" t="s">
        <v>24</v>
      </c>
      <c r="D2433" s="3">
        <v>2009</v>
      </c>
      <c r="E2433" s="3" t="s">
        <v>3</v>
      </c>
      <c r="F2433" s="3" t="s">
        <v>43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9802</v>
      </c>
      <c r="C2434" s="2" t="s">
        <v>24</v>
      </c>
      <c r="D2434" s="2">
        <v>2008</v>
      </c>
      <c r="E2434" s="2" t="s">
        <v>1</v>
      </c>
      <c r="F2434" s="2" t="s">
        <v>43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78</v>
      </c>
      <c r="C2435" s="3" t="s">
        <v>52</v>
      </c>
      <c r="D2435" s="3">
        <v>2007</v>
      </c>
      <c r="E2435" s="3" t="s">
        <v>1</v>
      </c>
      <c r="F2435" s="3" t="s">
        <v>34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2913</v>
      </c>
      <c r="C2436" s="2" t="s">
        <v>37</v>
      </c>
      <c r="D2436" s="2">
        <v>2016</v>
      </c>
      <c r="E2436" s="2" t="s">
        <v>9</v>
      </c>
      <c r="F2436" s="2" t="s">
        <v>32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958</v>
      </c>
      <c r="C2437" s="3" t="s">
        <v>54</v>
      </c>
      <c r="D2437" s="3">
        <v>1996</v>
      </c>
      <c r="E2437" s="3" t="s">
        <v>10</v>
      </c>
      <c r="F2437" s="3" t="s">
        <v>426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2963</v>
      </c>
      <c r="C2438" s="2" t="s">
        <v>21</v>
      </c>
      <c r="D2438" s="2">
        <v>2004</v>
      </c>
      <c r="E2438" s="2" t="s">
        <v>1</v>
      </c>
      <c r="F2438" s="2" t="s">
        <v>43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940</v>
      </c>
      <c r="C2439" s="3" t="s">
        <v>51</v>
      </c>
      <c r="D2439" s="3">
        <v>2010</v>
      </c>
      <c r="E2439" s="3" t="s">
        <v>7</v>
      </c>
      <c r="F2439" s="3" t="s">
        <v>43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591</v>
      </c>
      <c r="C2440" s="2" t="s">
        <v>24</v>
      </c>
      <c r="D2440" s="2">
        <v>2007</v>
      </c>
      <c r="E2440" s="2" t="s">
        <v>8</v>
      </c>
      <c r="F2440" s="2" t="s">
        <v>32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9803</v>
      </c>
      <c r="C2441" s="3" t="s">
        <v>205</v>
      </c>
      <c r="D2441" s="3">
        <v>1989</v>
      </c>
      <c r="E2441" s="3" t="s">
        <v>2</v>
      </c>
      <c r="F2441" s="3" t="s">
        <v>20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332</v>
      </c>
      <c r="C2442" s="2" t="s">
        <v>31</v>
      </c>
      <c r="D2442" s="2">
        <v>2007</v>
      </c>
      <c r="E2442" s="2" t="s">
        <v>9</v>
      </c>
      <c r="F2442" s="2" t="s">
        <v>43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472</v>
      </c>
      <c r="C2443" s="3" t="s">
        <v>54</v>
      </c>
      <c r="D2443" s="3">
        <v>1997</v>
      </c>
      <c r="E2443" s="3" t="s">
        <v>9</v>
      </c>
      <c r="F2443" s="3" t="s">
        <v>473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2051</v>
      </c>
      <c r="C2444" s="2" t="s">
        <v>26</v>
      </c>
      <c r="D2444" s="2">
        <v>2005</v>
      </c>
      <c r="E2444" s="2" t="s">
        <v>3</v>
      </c>
      <c r="F2444" s="2" t="s">
        <v>43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36</v>
      </c>
      <c r="C2445" s="3" t="s">
        <v>51</v>
      </c>
      <c r="D2445" s="3">
        <v>2014</v>
      </c>
      <c r="E2445" s="3" t="s">
        <v>1</v>
      </c>
      <c r="F2445" s="3" t="s">
        <v>34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536</v>
      </c>
      <c r="C2446" s="2" t="s">
        <v>37</v>
      </c>
      <c r="D2446" s="2">
        <v>2016</v>
      </c>
      <c r="E2446" s="2" t="s">
        <v>7</v>
      </c>
      <c r="F2446" s="2" t="s">
        <v>25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211</v>
      </c>
      <c r="C2447" s="3" t="s">
        <v>16</v>
      </c>
      <c r="D2447" s="3">
        <v>2007</v>
      </c>
      <c r="E2447" s="3" t="s">
        <v>9</v>
      </c>
      <c r="F2447" s="3" t="s">
        <v>49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9804</v>
      </c>
      <c r="C2448" s="2" t="s">
        <v>54</v>
      </c>
      <c r="D2448" s="2">
        <v>1995</v>
      </c>
      <c r="E2448" s="2" t="s">
        <v>1</v>
      </c>
      <c r="F2448" s="2" t="s">
        <v>39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1273</v>
      </c>
      <c r="C2449" s="3" t="s">
        <v>16</v>
      </c>
      <c r="D2449" s="3">
        <v>2002</v>
      </c>
      <c r="E2449" s="3" t="s">
        <v>3</v>
      </c>
      <c r="F2449" s="3" t="s">
        <v>96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9805</v>
      </c>
      <c r="C2450" s="2" t="s">
        <v>70</v>
      </c>
      <c r="D2450" s="2">
        <v>2016</v>
      </c>
      <c r="E2450" s="2" t="s">
        <v>9</v>
      </c>
      <c r="F2450" s="2" t="s">
        <v>35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9806</v>
      </c>
      <c r="C2451" s="3" t="s">
        <v>16</v>
      </c>
      <c r="D2451" s="3">
        <v>2000</v>
      </c>
      <c r="E2451" s="3" t="s">
        <v>10</v>
      </c>
      <c r="F2451" s="3" t="s">
        <v>426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9807</v>
      </c>
      <c r="C2452" s="2" t="s">
        <v>24</v>
      </c>
      <c r="D2452" s="2">
        <v>2010</v>
      </c>
      <c r="E2452" s="2" t="s">
        <v>6</v>
      </c>
      <c r="F2452" s="2" t="s">
        <v>20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7443</v>
      </c>
      <c r="C2453" s="3" t="s">
        <v>52</v>
      </c>
      <c r="D2453" s="3">
        <v>2012</v>
      </c>
      <c r="E2453" s="3" t="s">
        <v>7</v>
      </c>
      <c r="F2453" s="3" t="s">
        <v>176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438</v>
      </c>
      <c r="C2454" s="2" t="s">
        <v>84</v>
      </c>
      <c r="D2454" s="2">
        <v>2014</v>
      </c>
      <c r="E2454" s="2" t="s">
        <v>9</v>
      </c>
      <c r="F2454" s="2" t="s">
        <v>119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281</v>
      </c>
      <c r="C2455" s="3" t="s">
        <v>131</v>
      </c>
      <c r="D2455" s="3">
        <v>2004</v>
      </c>
      <c r="E2455" s="3" t="s">
        <v>9</v>
      </c>
      <c r="F2455" s="3" t="s">
        <v>25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9808</v>
      </c>
      <c r="C2456" s="2" t="s">
        <v>31</v>
      </c>
      <c r="D2456" s="2">
        <v>2010</v>
      </c>
      <c r="E2456" s="2" t="s">
        <v>4</v>
      </c>
      <c r="F2456" s="2" t="s">
        <v>35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42</v>
      </c>
      <c r="C2457" s="3" t="s">
        <v>51</v>
      </c>
      <c r="D2457" s="3">
        <v>2010</v>
      </c>
      <c r="E2457" s="3" t="s">
        <v>1</v>
      </c>
      <c r="F2457" s="3" t="s">
        <v>43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522</v>
      </c>
      <c r="C2458" s="2" t="s">
        <v>51</v>
      </c>
      <c r="D2458" s="2">
        <v>2012</v>
      </c>
      <c r="E2458" s="2" t="s">
        <v>9</v>
      </c>
      <c r="F2458" s="2" t="s">
        <v>73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2317</v>
      </c>
      <c r="C2459" s="3" t="s">
        <v>84</v>
      </c>
      <c r="D2459" s="3">
        <v>2016</v>
      </c>
      <c r="E2459" s="3" t="s">
        <v>9</v>
      </c>
      <c r="F2459" s="3" t="s">
        <v>39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654</v>
      </c>
      <c r="C2460" s="2" t="s">
        <v>51</v>
      </c>
      <c r="D2460" s="2">
        <v>2009</v>
      </c>
      <c r="E2460" s="2" t="s">
        <v>1</v>
      </c>
      <c r="F2460" s="2" t="s">
        <v>34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9809</v>
      </c>
      <c r="C2461" s="3" t="s">
        <v>165</v>
      </c>
      <c r="D2461" s="3">
        <v>2015</v>
      </c>
      <c r="E2461" s="3" t="s">
        <v>4</v>
      </c>
      <c r="F2461" s="3" t="s">
        <v>35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9810</v>
      </c>
      <c r="C2462" s="2" t="s">
        <v>31</v>
      </c>
      <c r="D2462" s="2">
        <v>2008</v>
      </c>
      <c r="E2462" s="2" t="s">
        <v>8</v>
      </c>
      <c r="F2462" s="2" t="s">
        <v>32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8922</v>
      </c>
      <c r="C2463" s="3" t="s">
        <v>131</v>
      </c>
      <c r="D2463" s="3">
        <v>2004</v>
      </c>
      <c r="E2463" s="3" t="s">
        <v>9</v>
      </c>
      <c r="F2463" s="3" t="s">
        <v>49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739</v>
      </c>
      <c r="C2464" s="2" t="s">
        <v>51</v>
      </c>
      <c r="D2464" s="2">
        <v>2010</v>
      </c>
      <c r="E2464" s="2" t="s">
        <v>1</v>
      </c>
      <c r="F2464" s="2" t="s">
        <v>43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9537</v>
      </c>
      <c r="C2465" s="3" t="s">
        <v>51</v>
      </c>
      <c r="D2465" s="3">
        <v>2011</v>
      </c>
      <c r="E2465" s="3" t="s">
        <v>9</v>
      </c>
      <c r="F2465" s="3" t="s">
        <v>43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485</v>
      </c>
      <c r="C2466" s="2" t="s">
        <v>16</v>
      </c>
      <c r="D2466" s="2">
        <v>2003</v>
      </c>
      <c r="E2466" s="2" t="s">
        <v>3</v>
      </c>
      <c r="F2466" s="2" t="s">
        <v>96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9811</v>
      </c>
      <c r="C2467" s="3" t="s">
        <v>24</v>
      </c>
      <c r="D2467" s="3">
        <v>2007</v>
      </c>
      <c r="E2467" s="3" t="s">
        <v>8</v>
      </c>
      <c r="F2467" s="3" t="s">
        <v>45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250</v>
      </c>
      <c r="C2468" s="2" t="s">
        <v>205</v>
      </c>
      <c r="D2468" s="2">
        <v>1987</v>
      </c>
      <c r="E2468" s="2" t="s">
        <v>4</v>
      </c>
      <c r="F2468" s="2" t="s">
        <v>107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370</v>
      </c>
      <c r="C2469" s="3" t="s">
        <v>51</v>
      </c>
      <c r="D2469" s="3">
        <v>2012</v>
      </c>
      <c r="E2469" s="3" t="s">
        <v>10</v>
      </c>
      <c r="F2469" s="3" t="s">
        <v>73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9812</v>
      </c>
      <c r="C2470" s="2" t="s">
        <v>54</v>
      </c>
      <c r="D2470" s="2">
        <v>2001</v>
      </c>
      <c r="E2470" s="2" t="s">
        <v>1</v>
      </c>
      <c r="F2470" s="2" t="s">
        <v>49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636</v>
      </c>
      <c r="C2471" s="3" t="s">
        <v>52</v>
      </c>
      <c r="D2471" s="3">
        <v>2011</v>
      </c>
      <c r="E2471" s="3" t="s">
        <v>7</v>
      </c>
      <c r="F2471" s="3" t="s">
        <v>34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1773</v>
      </c>
      <c r="C2472" s="2" t="s">
        <v>16</v>
      </c>
      <c r="D2472" s="2">
        <v>2002</v>
      </c>
      <c r="E2472" s="2" t="s">
        <v>3</v>
      </c>
      <c r="F2472" s="2" t="s">
        <v>142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640</v>
      </c>
      <c r="C2473" s="3" t="s">
        <v>84</v>
      </c>
      <c r="D2473" s="3">
        <v>2015</v>
      </c>
      <c r="E2473" s="3" t="s">
        <v>7</v>
      </c>
      <c r="F2473" s="3" t="s">
        <v>34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9813</v>
      </c>
      <c r="C2474" s="2" t="s">
        <v>16</v>
      </c>
      <c r="D2474" s="2">
        <v>2005</v>
      </c>
      <c r="E2474" s="2" t="s">
        <v>4</v>
      </c>
      <c r="F2474" s="2" t="s">
        <v>39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726</v>
      </c>
      <c r="C2475" s="3" t="s">
        <v>16</v>
      </c>
      <c r="D2475" s="3">
        <v>2004</v>
      </c>
      <c r="E2475" s="3" t="s">
        <v>1</v>
      </c>
      <c r="F2475" s="3" t="s">
        <v>28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9814</v>
      </c>
      <c r="C2476" s="2" t="s">
        <v>18</v>
      </c>
      <c r="D2476" s="2">
        <v>2004</v>
      </c>
      <c r="E2476" s="2" t="s">
        <v>11</v>
      </c>
      <c r="F2476" s="2" t="s">
        <v>35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474</v>
      </c>
      <c r="C2477" s="3" t="s">
        <v>38</v>
      </c>
      <c r="D2477" s="3">
        <v>2014</v>
      </c>
      <c r="E2477" s="3" t="s">
        <v>1</v>
      </c>
      <c r="F2477" s="3" t="s">
        <v>43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9815</v>
      </c>
      <c r="C2478" s="2" t="s">
        <v>51</v>
      </c>
      <c r="D2478" s="2">
        <v>2007</v>
      </c>
      <c r="E2478" s="2" t="s">
        <v>7</v>
      </c>
      <c r="F2478" s="2" t="s">
        <v>57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9140</v>
      </c>
      <c r="C2479" s="3" t="s">
        <v>16</v>
      </c>
      <c r="D2479" s="3">
        <v>2007</v>
      </c>
      <c r="E2479" s="3" t="s">
        <v>9</v>
      </c>
      <c r="F2479" s="3" t="s">
        <v>66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1141</v>
      </c>
      <c r="C2480" s="2" t="s">
        <v>52</v>
      </c>
      <c r="D2480" s="2">
        <v>2013</v>
      </c>
      <c r="E2480" s="2" t="s">
        <v>3</v>
      </c>
      <c r="F2480" s="2" t="s">
        <v>43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9816</v>
      </c>
      <c r="C2481" s="3" t="s">
        <v>54</v>
      </c>
      <c r="D2481" s="3">
        <v>1999</v>
      </c>
      <c r="E2481" s="3" t="s">
        <v>5</v>
      </c>
      <c r="F2481" s="3" t="s">
        <v>100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1951</v>
      </c>
      <c r="C2482" s="2" t="s">
        <v>24</v>
      </c>
      <c r="D2482" s="2">
        <v>2008</v>
      </c>
      <c r="E2482" s="2" t="s">
        <v>10</v>
      </c>
      <c r="F2482" s="2" t="s">
        <v>49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9817</v>
      </c>
      <c r="C2483" s="3" t="s">
        <v>54</v>
      </c>
      <c r="D2483" s="3">
        <v>1999</v>
      </c>
      <c r="E2483" s="3" t="s">
        <v>8</v>
      </c>
      <c r="F2483" s="3" t="s">
        <v>39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9818</v>
      </c>
      <c r="C2484" s="2" t="s">
        <v>16</v>
      </c>
      <c r="D2484" s="2">
        <v>2000</v>
      </c>
      <c r="E2484" s="2" t="s">
        <v>9</v>
      </c>
      <c r="F2484" s="2" t="s">
        <v>49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9819</v>
      </c>
      <c r="C2485" s="3" t="s">
        <v>31</v>
      </c>
      <c r="D2485" s="3">
        <v>2008</v>
      </c>
      <c r="E2485" s="3" t="s">
        <v>12</v>
      </c>
      <c r="F2485" s="3" t="s">
        <v>32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216</v>
      </c>
      <c r="C2486" s="2" t="s">
        <v>26</v>
      </c>
      <c r="D2486" s="5" t="s">
        <v>127</v>
      </c>
      <c r="E2486" s="2" t="s">
        <v>1</v>
      </c>
      <c r="F2486" s="2" t="s">
        <v>116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9820</v>
      </c>
      <c r="C2487" s="3" t="s">
        <v>18</v>
      </c>
      <c r="D2487" s="3">
        <v>2004</v>
      </c>
      <c r="E2487" s="3" t="s">
        <v>9</v>
      </c>
      <c r="F2487" s="3" t="s">
        <v>41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8803</v>
      </c>
      <c r="C2488" s="2" t="s">
        <v>38</v>
      </c>
      <c r="D2488" s="2">
        <v>2014</v>
      </c>
      <c r="E2488" s="2" t="s">
        <v>7</v>
      </c>
      <c r="F2488" s="2" t="s">
        <v>34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9821</v>
      </c>
      <c r="C2489" s="3" t="s">
        <v>16</v>
      </c>
      <c r="D2489" s="3">
        <v>2000</v>
      </c>
      <c r="E2489" s="3" t="s">
        <v>1</v>
      </c>
      <c r="F2489" s="3" t="s">
        <v>43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9822</v>
      </c>
      <c r="C2490" s="2" t="s">
        <v>21</v>
      </c>
      <c r="D2490" s="2">
        <v>2003</v>
      </c>
      <c r="E2490" s="2" t="s">
        <v>7</v>
      </c>
      <c r="F2490" s="2" t="s">
        <v>22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9823</v>
      </c>
      <c r="C2491" s="3" t="s">
        <v>52</v>
      </c>
      <c r="D2491" s="3">
        <v>2012</v>
      </c>
      <c r="E2491" s="3" t="s">
        <v>6</v>
      </c>
      <c r="F2491" s="3" t="s">
        <v>22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9824</v>
      </c>
      <c r="C2492" s="2" t="s">
        <v>108</v>
      </c>
      <c r="D2492" s="2">
        <v>2000</v>
      </c>
      <c r="E2492" s="2" t="s">
        <v>6</v>
      </c>
      <c r="F2492" s="2" t="s">
        <v>20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9825</v>
      </c>
      <c r="C2493" s="3" t="s">
        <v>54</v>
      </c>
      <c r="D2493" s="3">
        <v>1998</v>
      </c>
      <c r="E2493" s="3" t="s">
        <v>6</v>
      </c>
      <c r="F2493" s="3" t="s">
        <v>116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9826</v>
      </c>
      <c r="C2494" s="2" t="s">
        <v>54</v>
      </c>
      <c r="D2494" s="2">
        <v>1997</v>
      </c>
      <c r="E2494" s="2" t="s">
        <v>11</v>
      </c>
      <c r="F2494" s="2" t="s">
        <v>73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9664</v>
      </c>
      <c r="C2495" s="3" t="s">
        <v>51</v>
      </c>
      <c r="D2495" s="3">
        <v>2011</v>
      </c>
      <c r="E2495" s="3" t="s">
        <v>1</v>
      </c>
      <c r="F2495" s="3" t="s">
        <v>43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9827</v>
      </c>
      <c r="C2496" s="2" t="s">
        <v>16</v>
      </c>
      <c r="D2496" s="2">
        <v>2005</v>
      </c>
      <c r="E2496" s="2" t="s">
        <v>2</v>
      </c>
      <c r="F2496" s="2" t="s">
        <v>39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289</v>
      </c>
      <c r="C2497" s="3" t="s">
        <v>24</v>
      </c>
      <c r="D2497" s="3">
        <v>2008</v>
      </c>
      <c r="E2497" s="3" t="s">
        <v>6</v>
      </c>
      <c r="F2497" s="3" t="s">
        <v>32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408</v>
      </c>
      <c r="C2498" s="2" t="s">
        <v>52</v>
      </c>
      <c r="D2498" s="2">
        <v>2008</v>
      </c>
      <c r="E2498" s="2" t="s">
        <v>12</v>
      </c>
      <c r="F2498" s="2" t="s">
        <v>34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1635</v>
      </c>
      <c r="C2499" s="3" t="s">
        <v>16</v>
      </c>
      <c r="D2499" s="4" t="s">
        <v>127</v>
      </c>
      <c r="E2499" s="3" t="s">
        <v>1</v>
      </c>
      <c r="F2499" s="3" t="s">
        <v>116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9828</v>
      </c>
      <c r="C2500" s="2" t="s">
        <v>31</v>
      </c>
      <c r="D2500" s="2">
        <v>2007</v>
      </c>
      <c r="E2500" s="2" t="s">
        <v>5</v>
      </c>
      <c r="F2500" s="2" t="s">
        <v>306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1573</v>
      </c>
      <c r="C2501" s="3" t="s">
        <v>51</v>
      </c>
      <c r="D2501" s="3">
        <v>2012</v>
      </c>
      <c r="E2501" s="3" t="s">
        <v>9</v>
      </c>
      <c r="F2501" s="3" t="s">
        <v>25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9829</v>
      </c>
      <c r="C2502" s="2" t="s">
        <v>51</v>
      </c>
      <c r="D2502" s="2">
        <v>2010</v>
      </c>
      <c r="E2502" s="2" t="s">
        <v>10</v>
      </c>
      <c r="F2502" s="2" t="s">
        <v>57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9830</v>
      </c>
      <c r="C2503" s="3" t="s">
        <v>54</v>
      </c>
      <c r="D2503" s="3">
        <v>1998</v>
      </c>
      <c r="E2503" s="3" t="s">
        <v>2</v>
      </c>
      <c r="F2503" s="3" t="s">
        <v>39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8196</v>
      </c>
      <c r="C2504" s="2" t="s">
        <v>54</v>
      </c>
      <c r="D2504" s="2">
        <v>1996</v>
      </c>
      <c r="E2504" s="2" t="s">
        <v>11</v>
      </c>
      <c r="F2504" s="2" t="s">
        <v>233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9831</v>
      </c>
      <c r="C2505" s="3" t="s">
        <v>24</v>
      </c>
      <c r="D2505" s="3">
        <v>2009</v>
      </c>
      <c r="E2505" s="3" t="s">
        <v>1</v>
      </c>
      <c r="F2505" s="3" t="s">
        <v>166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2975</v>
      </c>
      <c r="C2506" s="2" t="s">
        <v>21</v>
      </c>
      <c r="D2506" s="2">
        <v>2002</v>
      </c>
      <c r="E2506" s="2" t="s">
        <v>7</v>
      </c>
      <c r="F2506" s="2" t="s">
        <v>43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4570</v>
      </c>
      <c r="C2507" s="3" t="s">
        <v>37</v>
      </c>
      <c r="D2507" s="3">
        <v>2016</v>
      </c>
      <c r="E2507" s="3" t="s">
        <v>1</v>
      </c>
      <c r="F2507" s="3" t="s">
        <v>43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9832</v>
      </c>
      <c r="C2508" s="2" t="s">
        <v>26</v>
      </c>
      <c r="D2508" s="2">
        <v>2005</v>
      </c>
      <c r="E2508" s="2" t="s">
        <v>1</v>
      </c>
      <c r="F2508" s="2" t="s">
        <v>25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81</v>
      </c>
      <c r="C2509" s="3" t="s">
        <v>131</v>
      </c>
      <c r="D2509" s="3">
        <v>2001</v>
      </c>
      <c r="E2509" s="3" t="s">
        <v>1</v>
      </c>
      <c r="F2509" s="3" t="s">
        <v>25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632</v>
      </c>
      <c r="C2510" s="2" t="s">
        <v>16</v>
      </c>
      <c r="D2510" s="2">
        <v>2006</v>
      </c>
      <c r="E2510" s="2" t="s">
        <v>4</v>
      </c>
      <c r="F2510" s="2" t="s">
        <v>25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416</v>
      </c>
      <c r="C2511" s="3" t="s">
        <v>24</v>
      </c>
      <c r="D2511" s="3">
        <v>2009</v>
      </c>
      <c r="E2511" s="3" t="s">
        <v>9</v>
      </c>
      <c r="F2511" s="3" t="s">
        <v>86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9833</v>
      </c>
      <c r="C2512" s="2" t="s">
        <v>52</v>
      </c>
      <c r="D2512" s="2">
        <v>2010</v>
      </c>
      <c r="E2512" s="2" t="s">
        <v>6</v>
      </c>
      <c r="F2512" s="2" t="s">
        <v>25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5689</v>
      </c>
      <c r="C2513" s="3" t="s">
        <v>84</v>
      </c>
      <c r="D2513" s="3">
        <v>2016</v>
      </c>
      <c r="E2513" s="3" t="s">
        <v>10</v>
      </c>
      <c r="F2513" s="3" t="s">
        <v>73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8987</v>
      </c>
      <c r="C2514" s="2" t="s">
        <v>21</v>
      </c>
      <c r="D2514" s="2">
        <v>2002</v>
      </c>
      <c r="E2514" s="2" t="s">
        <v>3</v>
      </c>
      <c r="F2514" s="2" t="s">
        <v>43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9834</v>
      </c>
      <c r="C2515" s="3" t="s">
        <v>205</v>
      </c>
      <c r="D2515" s="3">
        <v>1984</v>
      </c>
      <c r="E2515" s="3" t="s">
        <v>5</v>
      </c>
      <c r="F2515" s="3" t="s">
        <v>35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9835</v>
      </c>
      <c r="C2516" s="2" t="s">
        <v>128</v>
      </c>
      <c r="D2516" s="2">
        <v>1996</v>
      </c>
      <c r="E2516" s="2" t="s">
        <v>10</v>
      </c>
      <c r="F2516" s="2" t="s">
        <v>35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9836</v>
      </c>
      <c r="C2517" s="3" t="s">
        <v>21</v>
      </c>
      <c r="D2517" s="3">
        <v>2001</v>
      </c>
      <c r="E2517" s="3" t="s">
        <v>1</v>
      </c>
      <c r="F2517" s="3" t="s">
        <v>22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9837</v>
      </c>
      <c r="C2518" s="2" t="s">
        <v>65</v>
      </c>
      <c r="D2518" s="2">
        <v>1981</v>
      </c>
      <c r="E2518" s="2" t="s">
        <v>9</v>
      </c>
      <c r="F2518" s="2" t="s">
        <v>9838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9839</v>
      </c>
      <c r="C2519" s="3" t="s">
        <v>26</v>
      </c>
      <c r="D2519" s="3">
        <v>2005</v>
      </c>
      <c r="E2519" s="3" t="s">
        <v>11</v>
      </c>
      <c r="F2519" s="3" t="s">
        <v>39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503</v>
      </c>
      <c r="C2520" s="2" t="s">
        <v>51</v>
      </c>
      <c r="D2520" s="2">
        <v>2013</v>
      </c>
      <c r="E2520" s="2" t="s">
        <v>9</v>
      </c>
      <c r="F2520" s="2" t="s">
        <v>73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9840</v>
      </c>
      <c r="C2521" s="3" t="s">
        <v>70</v>
      </c>
      <c r="D2521" s="3">
        <v>2011</v>
      </c>
      <c r="E2521" s="3" t="s">
        <v>4</v>
      </c>
      <c r="F2521" s="3" t="s">
        <v>57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1093</v>
      </c>
      <c r="C2522" s="2" t="s">
        <v>16</v>
      </c>
      <c r="D2522" s="2">
        <v>2002</v>
      </c>
      <c r="E2522" s="2" t="s">
        <v>2</v>
      </c>
      <c r="F2522" s="2" t="s">
        <v>49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9643</v>
      </c>
      <c r="C2523" s="3" t="s">
        <v>51</v>
      </c>
      <c r="D2523" s="3">
        <v>2010</v>
      </c>
      <c r="E2523" s="3" t="s">
        <v>6</v>
      </c>
      <c r="F2523" s="3" t="s">
        <v>25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1251</v>
      </c>
      <c r="C2524" s="2" t="s">
        <v>24</v>
      </c>
      <c r="D2524" s="2">
        <v>2010</v>
      </c>
      <c r="E2524" s="2" t="s">
        <v>6</v>
      </c>
      <c r="F2524" s="2" t="s">
        <v>43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8779</v>
      </c>
      <c r="C2525" s="3" t="s">
        <v>51</v>
      </c>
      <c r="D2525" s="3">
        <v>2015</v>
      </c>
      <c r="E2525" s="3" t="s">
        <v>1</v>
      </c>
      <c r="F2525" s="3" t="s">
        <v>43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1009</v>
      </c>
      <c r="C2526" s="2" t="s">
        <v>52</v>
      </c>
      <c r="D2526" s="2">
        <v>2007</v>
      </c>
      <c r="E2526" s="2" t="s">
        <v>7</v>
      </c>
      <c r="F2526" s="2" t="s">
        <v>58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9841</v>
      </c>
      <c r="C2527" s="3" t="s">
        <v>31</v>
      </c>
      <c r="D2527" s="3">
        <v>2008</v>
      </c>
      <c r="E2527" s="3" t="s">
        <v>8</v>
      </c>
      <c r="F2527" s="3" t="s">
        <v>32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9842</v>
      </c>
      <c r="C2528" s="2" t="s">
        <v>16</v>
      </c>
      <c r="D2528" s="2">
        <v>2008</v>
      </c>
      <c r="E2528" s="2" t="s">
        <v>4</v>
      </c>
      <c r="F2528" s="2" t="s">
        <v>477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9843</v>
      </c>
      <c r="C2529" s="3" t="s">
        <v>51</v>
      </c>
      <c r="D2529" s="3">
        <v>2008</v>
      </c>
      <c r="E2529" s="3" t="s">
        <v>6</v>
      </c>
      <c r="F2529" s="3" t="s">
        <v>39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957</v>
      </c>
      <c r="C2530" s="2" t="s">
        <v>52</v>
      </c>
      <c r="D2530" s="5" t="s">
        <v>127</v>
      </c>
      <c r="E2530" s="2" t="s">
        <v>1</v>
      </c>
      <c r="F2530" s="2" t="s">
        <v>32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8967</v>
      </c>
      <c r="C2531" s="3" t="s">
        <v>84</v>
      </c>
      <c r="D2531" s="3">
        <v>2013</v>
      </c>
      <c r="E2531" s="3" t="s">
        <v>1</v>
      </c>
      <c r="F2531" s="3" t="s">
        <v>43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9844</v>
      </c>
      <c r="C2532" s="2" t="s">
        <v>51</v>
      </c>
      <c r="D2532" s="2">
        <v>2012</v>
      </c>
      <c r="E2532" s="2" t="s">
        <v>9</v>
      </c>
      <c r="F2532" s="2" t="s">
        <v>39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8721</v>
      </c>
      <c r="C2533" s="3" t="s">
        <v>108</v>
      </c>
      <c r="D2533" s="3">
        <v>2000</v>
      </c>
      <c r="E2533" s="3" t="s">
        <v>4</v>
      </c>
      <c r="F2533" s="3" t="s">
        <v>132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9845</v>
      </c>
      <c r="C2534" s="2" t="s">
        <v>31</v>
      </c>
      <c r="D2534" s="2">
        <v>2006</v>
      </c>
      <c r="E2534" s="2" t="s">
        <v>9</v>
      </c>
      <c r="F2534" s="2" t="s">
        <v>41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204</v>
      </c>
      <c r="C2535" s="3" t="s">
        <v>16</v>
      </c>
      <c r="D2535" s="3">
        <v>2000</v>
      </c>
      <c r="E2535" s="3" t="s">
        <v>10</v>
      </c>
      <c r="F2535" s="3" t="s">
        <v>58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9846</v>
      </c>
      <c r="C2536" s="2" t="s">
        <v>29</v>
      </c>
      <c r="D2536" s="2">
        <v>1994</v>
      </c>
      <c r="E2536" s="2" t="s">
        <v>11</v>
      </c>
      <c r="F2536" s="2" t="s">
        <v>546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9847</v>
      </c>
      <c r="C2537" s="3" t="s">
        <v>26</v>
      </c>
      <c r="D2537" s="3">
        <v>2007</v>
      </c>
      <c r="E2537" s="3" t="s">
        <v>6</v>
      </c>
      <c r="F2537" s="3" t="s">
        <v>39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9848</v>
      </c>
      <c r="C2538" s="2" t="s">
        <v>54</v>
      </c>
      <c r="D2538" s="2">
        <v>2000</v>
      </c>
      <c r="E2538" s="2" t="s">
        <v>4</v>
      </c>
      <c r="F2538" s="2" t="s">
        <v>57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9849</v>
      </c>
      <c r="C2539" s="3" t="s">
        <v>29</v>
      </c>
      <c r="D2539" s="3">
        <v>1994</v>
      </c>
      <c r="E2539" s="3" t="s">
        <v>5</v>
      </c>
      <c r="F2539" s="3" t="s">
        <v>166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9850</v>
      </c>
      <c r="C2540" s="2" t="s">
        <v>54</v>
      </c>
      <c r="D2540" s="2">
        <v>2000</v>
      </c>
      <c r="E2540" s="2" t="s">
        <v>3</v>
      </c>
      <c r="F2540" s="2" t="s">
        <v>43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9851</v>
      </c>
      <c r="C2541" s="3" t="s">
        <v>24</v>
      </c>
      <c r="D2541" s="3">
        <v>2010</v>
      </c>
      <c r="E2541" s="3" t="s">
        <v>1</v>
      </c>
      <c r="F2541" s="3" t="s">
        <v>43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9852</v>
      </c>
      <c r="C2542" s="2" t="s">
        <v>131</v>
      </c>
      <c r="D2542" s="2">
        <v>2004</v>
      </c>
      <c r="E2542" s="2" t="s">
        <v>9</v>
      </c>
      <c r="F2542" s="2" t="s">
        <v>35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9853</v>
      </c>
      <c r="C2543" s="3" t="s">
        <v>54</v>
      </c>
      <c r="D2543" s="3">
        <v>1999</v>
      </c>
      <c r="E2543" s="3" t="s">
        <v>1</v>
      </c>
      <c r="F2543" s="3" t="s">
        <v>20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257</v>
      </c>
      <c r="C2544" s="2" t="s">
        <v>84</v>
      </c>
      <c r="D2544" s="2">
        <v>2015</v>
      </c>
      <c r="E2544" s="2" t="s">
        <v>6</v>
      </c>
      <c r="F2544" s="2" t="s">
        <v>25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9854</v>
      </c>
      <c r="C2545" s="3" t="s">
        <v>54</v>
      </c>
      <c r="D2545" s="3">
        <v>1999</v>
      </c>
      <c r="E2545" s="3" t="s">
        <v>4</v>
      </c>
      <c r="F2545" s="3" t="s">
        <v>132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1240</v>
      </c>
      <c r="C2546" s="2" t="s">
        <v>26</v>
      </c>
      <c r="D2546" s="2">
        <v>2011</v>
      </c>
      <c r="E2546" s="2" t="s">
        <v>4</v>
      </c>
      <c r="F2546" s="2" t="s">
        <v>116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229</v>
      </c>
      <c r="C2547" s="3" t="s">
        <v>52</v>
      </c>
      <c r="D2547" s="3">
        <v>2009</v>
      </c>
      <c r="E2547" s="3" t="s">
        <v>1</v>
      </c>
      <c r="F2547" s="3" t="s">
        <v>20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9855</v>
      </c>
      <c r="C2548" s="2" t="s">
        <v>128</v>
      </c>
      <c r="D2548" s="2">
        <v>1999</v>
      </c>
      <c r="E2548" s="2" t="s">
        <v>9</v>
      </c>
      <c r="F2548" s="2" t="s">
        <v>82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9856</v>
      </c>
      <c r="C2549" s="3" t="s">
        <v>205</v>
      </c>
      <c r="D2549" s="3">
        <v>1987</v>
      </c>
      <c r="E2549" s="3" t="s">
        <v>2</v>
      </c>
      <c r="F2549" s="3" t="s">
        <v>73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5500</v>
      </c>
      <c r="C2550" s="2" t="s">
        <v>16</v>
      </c>
      <c r="D2550" s="2">
        <v>2004</v>
      </c>
      <c r="E2550" s="2" t="s">
        <v>7</v>
      </c>
      <c r="F2550" s="2" t="s">
        <v>32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301</v>
      </c>
      <c r="C2551" s="3" t="s">
        <v>51</v>
      </c>
      <c r="D2551" s="3">
        <v>2014</v>
      </c>
      <c r="E2551" s="3" t="s">
        <v>9</v>
      </c>
      <c r="F2551" s="3" t="s">
        <v>102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9857</v>
      </c>
      <c r="C2552" s="2" t="s">
        <v>29</v>
      </c>
      <c r="D2552" s="2">
        <v>1994</v>
      </c>
      <c r="E2552" s="2" t="s">
        <v>4</v>
      </c>
      <c r="F2552" s="2" t="s">
        <v>35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745</v>
      </c>
      <c r="C2553" s="3" t="s">
        <v>52</v>
      </c>
      <c r="D2553" s="3">
        <v>2009</v>
      </c>
      <c r="E2553" s="3" t="s">
        <v>3</v>
      </c>
      <c r="F2553" s="3" t="s">
        <v>44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9858</v>
      </c>
      <c r="C2554" s="2" t="s">
        <v>70</v>
      </c>
      <c r="D2554" s="2">
        <v>2012</v>
      </c>
      <c r="E2554" s="2" t="s">
        <v>5</v>
      </c>
      <c r="F2554" s="2" t="s">
        <v>71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9859</v>
      </c>
      <c r="C2555" s="3" t="s">
        <v>54</v>
      </c>
      <c r="D2555" s="3">
        <v>1998</v>
      </c>
      <c r="E2555" s="3" t="s">
        <v>5</v>
      </c>
      <c r="F2555" s="3" t="s">
        <v>100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2027</v>
      </c>
      <c r="C2556" s="2" t="s">
        <v>37</v>
      </c>
      <c r="D2556" s="2">
        <v>2015</v>
      </c>
      <c r="E2556" s="2" t="s">
        <v>9</v>
      </c>
      <c r="F2556" s="2" t="s">
        <v>102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1574</v>
      </c>
      <c r="C2557" s="3" t="s">
        <v>51</v>
      </c>
      <c r="D2557" s="3">
        <v>2009</v>
      </c>
      <c r="E2557" s="3" t="s">
        <v>1</v>
      </c>
      <c r="F2557" s="3" t="s">
        <v>43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9694</v>
      </c>
      <c r="C2558" s="2" t="s">
        <v>24</v>
      </c>
      <c r="D2558" s="2">
        <v>2008</v>
      </c>
      <c r="E2558" s="2" t="s">
        <v>9</v>
      </c>
      <c r="F2558" s="2" t="s">
        <v>418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9860</v>
      </c>
      <c r="C2559" s="3" t="s">
        <v>54</v>
      </c>
      <c r="D2559" s="3">
        <v>1998</v>
      </c>
      <c r="E2559" s="3" t="s">
        <v>1</v>
      </c>
      <c r="F2559" s="3" t="s">
        <v>20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1029</v>
      </c>
      <c r="C2560" s="2" t="s">
        <v>16</v>
      </c>
      <c r="D2560" s="2">
        <v>2007</v>
      </c>
      <c r="E2560" s="2" t="s">
        <v>4</v>
      </c>
      <c r="F2560" s="2" t="s">
        <v>119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713</v>
      </c>
      <c r="C2561" s="3" t="s">
        <v>16</v>
      </c>
      <c r="D2561" s="3">
        <v>2005</v>
      </c>
      <c r="E2561" s="3" t="s">
        <v>8</v>
      </c>
      <c r="F2561" s="3" t="s">
        <v>43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839</v>
      </c>
      <c r="C2562" s="2" t="s">
        <v>52</v>
      </c>
      <c r="D2562" s="2">
        <v>2009</v>
      </c>
      <c r="E2562" s="2" t="s">
        <v>6</v>
      </c>
      <c r="F2562" s="2" t="s">
        <v>25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9592</v>
      </c>
      <c r="C2563" s="3" t="s">
        <v>51</v>
      </c>
      <c r="D2563" s="3">
        <v>2013</v>
      </c>
      <c r="E2563" s="3" t="s">
        <v>1</v>
      </c>
      <c r="F2563" s="3" t="s">
        <v>43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9861</v>
      </c>
      <c r="C2564" s="2" t="s">
        <v>24</v>
      </c>
      <c r="D2564" s="2">
        <v>2009</v>
      </c>
      <c r="E2564" s="2" t="s">
        <v>9</v>
      </c>
      <c r="F2564" s="2" t="s">
        <v>28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9515</v>
      </c>
      <c r="C2565" s="3" t="s">
        <v>52</v>
      </c>
      <c r="D2565" s="3">
        <v>2011</v>
      </c>
      <c r="E2565" s="3" t="s">
        <v>10</v>
      </c>
      <c r="F2565" s="3" t="s">
        <v>43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9035</v>
      </c>
      <c r="C2566" s="2" t="s">
        <v>54</v>
      </c>
      <c r="D2566" s="2">
        <v>2000</v>
      </c>
      <c r="E2566" s="2" t="s">
        <v>6</v>
      </c>
      <c r="F2566" s="2" t="s">
        <v>60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3446</v>
      </c>
      <c r="C2567" s="3" t="s">
        <v>16</v>
      </c>
      <c r="D2567" s="3">
        <v>2005</v>
      </c>
      <c r="E2567" s="3" t="s">
        <v>9</v>
      </c>
      <c r="F2567" s="3" t="s">
        <v>28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9862</v>
      </c>
      <c r="C2568" s="2" t="s">
        <v>131</v>
      </c>
      <c r="D2568" s="2">
        <v>2003</v>
      </c>
      <c r="E2568" s="2" t="s">
        <v>8</v>
      </c>
      <c r="F2568" s="2" t="s">
        <v>86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9863</v>
      </c>
      <c r="C2569" s="3" t="s">
        <v>24</v>
      </c>
      <c r="D2569" s="3">
        <v>2011</v>
      </c>
      <c r="E2569" s="3" t="s">
        <v>6</v>
      </c>
      <c r="F2569" s="3" t="s">
        <v>32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9864</v>
      </c>
      <c r="C2570" s="2" t="s">
        <v>54</v>
      </c>
      <c r="D2570" s="2">
        <v>1997</v>
      </c>
      <c r="E2570" s="2" t="s">
        <v>3</v>
      </c>
      <c r="F2570" s="2" t="s">
        <v>43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861</v>
      </c>
      <c r="C2571" s="3" t="s">
        <v>16</v>
      </c>
      <c r="D2571" s="3">
        <v>2004</v>
      </c>
      <c r="E2571" s="3" t="s">
        <v>7</v>
      </c>
      <c r="F2571" s="3" t="s">
        <v>60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336</v>
      </c>
      <c r="C2572" s="2" t="s">
        <v>26</v>
      </c>
      <c r="D2572" s="2">
        <v>2006</v>
      </c>
      <c r="E2572" s="2" t="s">
        <v>8</v>
      </c>
      <c r="F2572" s="2" t="s">
        <v>43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9865</v>
      </c>
      <c r="C2573" s="3" t="s">
        <v>54</v>
      </c>
      <c r="D2573" s="3">
        <v>1999</v>
      </c>
      <c r="E2573" s="3" t="s">
        <v>4</v>
      </c>
      <c r="F2573" s="3" t="s">
        <v>9866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2056</v>
      </c>
      <c r="C2574" s="2" t="s">
        <v>52</v>
      </c>
      <c r="D2574" s="2">
        <v>2013</v>
      </c>
      <c r="E2574" s="2" t="s">
        <v>7</v>
      </c>
      <c r="F2574" s="2" t="s">
        <v>28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229</v>
      </c>
      <c r="C2575" s="3" t="s">
        <v>26</v>
      </c>
      <c r="D2575" s="3">
        <v>2009</v>
      </c>
      <c r="E2575" s="3" t="s">
        <v>1</v>
      </c>
      <c r="F2575" s="3" t="s">
        <v>20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3881</v>
      </c>
      <c r="C2576" s="2" t="s">
        <v>52</v>
      </c>
      <c r="D2576" s="2">
        <v>2012</v>
      </c>
      <c r="E2576" s="2" t="s">
        <v>9</v>
      </c>
      <c r="F2576" s="2" t="s">
        <v>25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9867</v>
      </c>
      <c r="C2577" s="3" t="s">
        <v>52</v>
      </c>
      <c r="D2577" s="3">
        <v>2010</v>
      </c>
      <c r="E2577" s="3" t="s">
        <v>3</v>
      </c>
      <c r="F2577" s="3" t="s">
        <v>28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230</v>
      </c>
      <c r="C2578" s="2" t="s">
        <v>51</v>
      </c>
      <c r="D2578" s="2">
        <v>2011</v>
      </c>
      <c r="E2578" s="2" t="s">
        <v>7</v>
      </c>
      <c r="F2578" s="2" t="s">
        <v>25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4133</v>
      </c>
      <c r="C2579" s="3" t="s">
        <v>51</v>
      </c>
      <c r="D2579" s="3">
        <v>2015</v>
      </c>
      <c r="E2579" s="3" t="s">
        <v>1</v>
      </c>
      <c r="F2579" s="3" t="s">
        <v>34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1073</v>
      </c>
      <c r="C2580" s="2" t="s">
        <v>24</v>
      </c>
      <c r="D2580" s="2">
        <v>2008</v>
      </c>
      <c r="E2580" s="2" t="s">
        <v>1</v>
      </c>
      <c r="F2580" s="2" t="s">
        <v>49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777</v>
      </c>
      <c r="C2581" s="3" t="s">
        <v>26</v>
      </c>
      <c r="D2581" s="3">
        <v>2007</v>
      </c>
      <c r="E2581" s="3" t="s">
        <v>8</v>
      </c>
      <c r="F2581" s="3" t="s">
        <v>43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1753</v>
      </c>
      <c r="C2582" s="2" t="s">
        <v>21</v>
      </c>
      <c r="D2582" s="2">
        <v>2004</v>
      </c>
      <c r="E2582" s="2" t="s">
        <v>9</v>
      </c>
      <c r="F2582" s="2" t="s">
        <v>32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9096</v>
      </c>
      <c r="C2583" s="3" t="s">
        <v>52</v>
      </c>
      <c r="D2583" s="3">
        <v>2012</v>
      </c>
      <c r="E2583" s="3" t="s">
        <v>4</v>
      </c>
      <c r="F2583" s="3" t="s">
        <v>73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1420</v>
      </c>
      <c r="C2584" s="2" t="s">
        <v>52</v>
      </c>
      <c r="D2584" s="2">
        <v>2012</v>
      </c>
      <c r="E2584" s="2" t="s">
        <v>9</v>
      </c>
      <c r="F2584" s="2" t="s">
        <v>49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1146</v>
      </c>
      <c r="C2585" s="3" t="s">
        <v>51</v>
      </c>
      <c r="D2585" s="3">
        <v>2013</v>
      </c>
      <c r="E2585" s="3" t="s">
        <v>9</v>
      </c>
      <c r="F2585" s="3" t="s">
        <v>73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9068</v>
      </c>
      <c r="C2586" s="2" t="s">
        <v>31</v>
      </c>
      <c r="D2586" s="2">
        <v>2007</v>
      </c>
      <c r="E2586" s="2" t="s">
        <v>6</v>
      </c>
      <c r="F2586" s="2" t="s">
        <v>32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9868</v>
      </c>
      <c r="C2587" s="3" t="s">
        <v>54</v>
      </c>
      <c r="D2587" s="3">
        <v>2000</v>
      </c>
      <c r="E2587" s="3" t="s">
        <v>12</v>
      </c>
      <c r="F2587" s="3" t="s">
        <v>64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468</v>
      </c>
      <c r="C2588" s="2" t="s">
        <v>26</v>
      </c>
      <c r="D2588" s="5" t="s">
        <v>127</v>
      </c>
      <c r="E2588" s="2" t="s">
        <v>1</v>
      </c>
      <c r="F2588" s="2" t="s">
        <v>20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8987</v>
      </c>
      <c r="C2589" s="3" t="s">
        <v>131</v>
      </c>
      <c r="D2589" s="3">
        <v>2002</v>
      </c>
      <c r="E2589" s="3" t="s">
        <v>3</v>
      </c>
      <c r="F2589" s="3" t="s">
        <v>43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1309</v>
      </c>
      <c r="C2590" s="2" t="s">
        <v>24</v>
      </c>
      <c r="D2590" s="2">
        <v>2010</v>
      </c>
      <c r="E2590" s="2" t="s">
        <v>9</v>
      </c>
      <c r="F2590" s="2" t="s">
        <v>86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478</v>
      </c>
      <c r="C2591" s="3" t="s">
        <v>52</v>
      </c>
      <c r="D2591" s="3">
        <v>2009</v>
      </c>
      <c r="E2591" s="3" t="s">
        <v>6</v>
      </c>
      <c r="F2591" s="3" t="s">
        <v>25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9869</v>
      </c>
      <c r="C2592" s="2" t="s">
        <v>165</v>
      </c>
      <c r="D2592" s="2">
        <v>2013</v>
      </c>
      <c r="E2592" s="2" t="s">
        <v>1</v>
      </c>
      <c r="F2592" s="2" t="s">
        <v>35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3409</v>
      </c>
      <c r="C2593" s="3" t="s">
        <v>16</v>
      </c>
      <c r="D2593" s="3">
        <v>2002</v>
      </c>
      <c r="E2593" s="3" t="s">
        <v>4</v>
      </c>
      <c r="F2593" s="3" t="s">
        <v>57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9870</v>
      </c>
      <c r="C2594" s="2" t="s">
        <v>29</v>
      </c>
      <c r="D2594" s="2">
        <v>1993</v>
      </c>
      <c r="E2594" s="2" t="s">
        <v>1</v>
      </c>
      <c r="F2594" s="2" t="s">
        <v>35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2461</v>
      </c>
      <c r="C2595" s="3" t="s">
        <v>51</v>
      </c>
      <c r="D2595" s="3">
        <v>2011</v>
      </c>
      <c r="E2595" s="3" t="s">
        <v>7</v>
      </c>
      <c r="F2595" s="3" t="s">
        <v>320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9871</v>
      </c>
      <c r="C2596" s="2" t="s">
        <v>52</v>
      </c>
      <c r="D2596" s="2">
        <v>2009</v>
      </c>
      <c r="E2596" s="2" t="s">
        <v>9</v>
      </c>
      <c r="F2596" s="2" t="s">
        <v>43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608</v>
      </c>
      <c r="C2597" s="3" t="s">
        <v>26</v>
      </c>
      <c r="D2597" s="3">
        <v>2010</v>
      </c>
      <c r="E2597" s="3" t="s">
        <v>1</v>
      </c>
      <c r="F2597" s="3" t="s">
        <v>20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9872</v>
      </c>
      <c r="C2598" s="2" t="s">
        <v>65</v>
      </c>
      <c r="D2598" s="2">
        <v>1981</v>
      </c>
      <c r="E2598" s="2" t="s">
        <v>9</v>
      </c>
      <c r="F2598" s="2" t="s">
        <v>863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1033</v>
      </c>
      <c r="C2599" s="3" t="s">
        <v>16</v>
      </c>
      <c r="D2599" s="3">
        <v>2006</v>
      </c>
      <c r="E2599" s="3" t="s">
        <v>10</v>
      </c>
      <c r="F2599" s="3" t="s">
        <v>100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442</v>
      </c>
      <c r="C2600" s="2" t="s">
        <v>51</v>
      </c>
      <c r="D2600" s="2">
        <v>2012</v>
      </c>
      <c r="E2600" s="2" t="s">
        <v>11</v>
      </c>
      <c r="F2600" s="2" t="s">
        <v>6640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2668</v>
      </c>
      <c r="C2601" s="3" t="s">
        <v>52</v>
      </c>
      <c r="D2601" s="3">
        <v>2011</v>
      </c>
      <c r="E2601" s="3" t="s">
        <v>2</v>
      </c>
      <c r="F2601" s="3" t="s">
        <v>32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9383</v>
      </c>
      <c r="C2602" s="2" t="s">
        <v>16</v>
      </c>
      <c r="D2602" s="2">
        <v>2008</v>
      </c>
      <c r="E2602" s="2" t="s">
        <v>6</v>
      </c>
      <c r="F2602" s="2" t="s">
        <v>25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1715</v>
      </c>
      <c r="C2603" s="3" t="s">
        <v>54</v>
      </c>
      <c r="D2603" s="3">
        <v>1994</v>
      </c>
      <c r="E2603" s="3" t="s">
        <v>3</v>
      </c>
      <c r="F2603" s="3" t="s">
        <v>39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9873</v>
      </c>
      <c r="C2604" s="2" t="s">
        <v>31</v>
      </c>
      <c r="D2604" s="2">
        <v>2007</v>
      </c>
      <c r="E2604" s="2" t="s">
        <v>4</v>
      </c>
      <c r="F2604" s="2" t="s">
        <v>119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9874</v>
      </c>
      <c r="C2605" s="3" t="s">
        <v>131</v>
      </c>
      <c r="D2605" s="3">
        <v>2003</v>
      </c>
      <c r="E2605" s="3" t="s">
        <v>4</v>
      </c>
      <c r="F2605" s="3" t="s">
        <v>32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9875</v>
      </c>
      <c r="C2606" s="2" t="s">
        <v>54</v>
      </c>
      <c r="D2606" s="2">
        <v>1997</v>
      </c>
      <c r="E2606" s="2" t="s">
        <v>8</v>
      </c>
      <c r="F2606" s="2" t="s">
        <v>385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9876</v>
      </c>
      <c r="C2607" s="3" t="s">
        <v>26</v>
      </c>
      <c r="D2607" s="3">
        <v>2009</v>
      </c>
      <c r="E2607" s="3" t="s">
        <v>12</v>
      </c>
      <c r="F2607" s="3" t="s">
        <v>39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9877</v>
      </c>
      <c r="C2608" s="2" t="s">
        <v>54</v>
      </c>
      <c r="D2608" s="2">
        <v>2001</v>
      </c>
      <c r="E2608" s="2" t="s">
        <v>3</v>
      </c>
      <c r="F2608" s="2" t="s">
        <v>34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1197</v>
      </c>
      <c r="C2609" s="3" t="s">
        <v>51</v>
      </c>
      <c r="D2609" s="3">
        <v>2009</v>
      </c>
      <c r="E2609" s="3" t="s">
        <v>1</v>
      </c>
      <c r="F2609" s="3" t="s">
        <v>43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9878</v>
      </c>
      <c r="C2610" s="2" t="s">
        <v>31</v>
      </c>
      <c r="D2610" s="2">
        <v>2008</v>
      </c>
      <c r="E2610" s="2" t="s">
        <v>9</v>
      </c>
      <c r="F2610" s="2" t="s">
        <v>86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9447</v>
      </c>
      <c r="C2611" s="3" t="s">
        <v>128</v>
      </c>
      <c r="D2611" s="3">
        <v>1999</v>
      </c>
      <c r="E2611" s="3" t="s">
        <v>10</v>
      </c>
      <c r="F2611" s="3" t="s">
        <v>43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9879</v>
      </c>
      <c r="C2612" s="2" t="s">
        <v>205</v>
      </c>
      <c r="D2612" s="2">
        <v>1992</v>
      </c>
      <c r="E2612" s="2" t="s">
        <v>2</v>
      </c>
      <c r="F2612" s="2" t="s">
        <v>73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9880</v>
      </c>
      <c r="C2613" s="3" t="s">
        <v>52</v>
      </c>
      <c r="D2613" s="3">
        <v>2009</v>
      </c>
      <c r="E2613" s="3" t="s">
        <v>4</v>
      </c>
      <c r="F2613" s="3" t="s">
        <v>119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9881</v>
      </c>
      <c r="C2614" s="2" t="s">
        <v>16</v>
      </c>
      <c r="D2614" s="2">
        <v>2007</v>
      </c>
      <c r="E2614" s="2" t="s">
        <v>8</v>
      </c>
      <c r="F2614" s="2" t="s">
        <v>20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9882</v>
      </c>
      <c r="C2615" s="3" t="s">
        <v>16</v>
      </c>
      <c r="D2615" s="3">
        <v>2000</v>
      </c>
      <c r="E2615" s="3" t="s">
        <v>8</v>
      </c>
      <c r="F2615" s="3" t="s">
        <v>32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9216</v>
      </c>
      <c r="C2616" s="2" t="s">
        <v>70</v>
      </c>
      <c r="D2616" s="2">
        <v>2014</v>
      </c>
      <c r="E2616" s="2" t="s">
        <v>4</v>
      </c>
      <c r="F2616" s="2" t="s">
        <v>119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9883</v>
      </c>
      <c r="C2617" s="3" t="s">
        <v>24</v>
      </c>
      <c r="D2617" s="3">
        <v>2007</v>
      </c>
      <c r="E2617" s="3" t="s">
        <v>7</v>
      </c>
      <c r="F2617" s="3" t="s">
        <v>28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4575</v>
      </c>
      <c r="C2618" s="2" t="s">
        <v>52</v>
      </c>
      <c r="D2618" s="2">
        <v>2013</v>
      </c>
      <c r="E2618" s="2" t="s">
        <v>9</v>
      </c>
      <c r="F2618" s="2" t="s">
        <v>80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9884</v>
      </c>
      <c r="C2619" s="3" t="s">
        <v>31</v>
      </c>
      <c r="D2619" s="3">
        <v>2007</v>
      </c>
      <c r="E2619" s="3" t="s">
        <v>9</v>
      </c>
      <c r="F2619" s="3" t="s">
        <v>49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9885</v>
      </c>
      <c r="C2620" s="2" t="s">
        <v>128</v>
      </c>
      <c r="D2620" s="2">
        <v>1998</v>
      </c>
      <c r="E2620" s="2" t="s">
        <v>1</v>
      </c>
      <c r="F2620" s="2" t="s">
        <v>35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170</v>
      </c>
      <c r="C2621" s="3" t="s">
        <v>24</v>
      </c>
      <c r="D2621" s="3">
        <v>2011</v>
      </c>
      <c r="E2621" s="3" t="s">
        <v>1</v>
      </c>
      <c r="F2621" s="3" t="s">
        <v>43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9886</v>
      </c>
      <c r="C2622" s="2" t="s">
        <v>52</v>
      </c>
      <c r="D2622" s="2">
        <v>2008</v>
      </c>
      <c r="E2622" s="2" t="s">
        <v>4</v>
      </c>
      <c r="F2622" s="2" t="s">
        <v>22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408</v>
      </c>
      <c r="C2623" s="3" t="s">
        <v>51</v>
      </c>
      <c r="D2623" s="3">
        <v>2008</v>
      </c>
      <c r="E2623" s="3" t="s">
        <v>12</v>
      </c>
      <c r="F2623" s="3" t="s">
        <v>34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736</v>
      </c>
      <c r="C2624" s="2" t="s">
        <v>16</v>
      </c>
      <c r="D2624" s="2">
        <v>2007</v>
      </c>
      <c r="E2624" s="2" t="s">
        <v>1</v>
      </c>
      <c r="F2624" s="2" t="s">
        <v>43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4887</v>
      </c>
      <c r="C2625" s="3" t="s">
        <v>21</v>
      </c>
      <c r="D2625" s="3">
        <v>2003</v>
      </c>
      <c r="E2625" s="3" t="s">
        <v>1</v>
      </c>
      <c r="F2625" s="3" t="s">
        <v>43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9887</v>
      </c>
      <c r="C2626" s="2" t="s">
        <v>31</v>
      </c>
      <c r="D2626" s="2">
        <v>2008</v>
      </c>
      <c r="E2626" s="2" t="s">
        <v>1</v>
      </c>
      <c r="F2626" s="2" t="s">
        <v>35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9439</v>
      </c>
      <c r="C2627" s="3" t="s">
        <v>52</v>
      </c>
      <c r="D2627" s="3">
        <v>2010</v>
      </c>
      <c r="E2627" s="3" t="s">
        <v>10</v>
      </c>
      <c r="F2627" s="3" t="s">
        <v>57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9888</v>
      </c>
      <c r="C2628" s="2" t="s">
        <v>24</v>
      </c>
      <c r="D2628" s="2">
        <v>2011</v>
      </c>
      <c r="E2628" s="2" t="s">
        <v>9</v>
      </c>
      <c r="F2628" s="2" t="s">
        <v>35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9889</v>
      </c>
      <c r="C2629" s="3" t="s">
        <v>70</v>
      </c>
      <c r="D2629" s="3">
        <v>2013</v>
      </c>
      <c r="E2629" s="3" t="s">
        <v>5</v>
      </c>
      <c r="F2629" s="3" t="s">
        <v>35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1198</v>
      </c>
      <c r="C2630" s="2" t="s">
        <v>52</v>
      </c>
      <c r="D2630" s="2">
        <v>2006</v>
      </c>
      <c r="E2630" s="2" t="s">
        <v>9</v>
      </c>
      <c r="F2630" s="2" t="s">
        <v>32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9890</v>
      </c>
      <c r="C2631" s="3" t="s">
        <v>65</v>
      </c>
      <c r="D2631" s="3">
        <v>1982</v>
      </c>
      <c r="E2631" s="3" t="s">
        <v>7</v>
      </c>
      <c r="F2631" s="3" t="s">
        <v>100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9891</v>
      </c>
      <c r="C2632" s="2" t="s">
        <v>52</v>
      </c>
      <c r="D2632" s="2">
        <v>2008</v>
      </c>
      <c r="E2632" s="2" t="s">
        <v>6</v>
      </c>
      <c r="F2632" s="2" t="s">
        <v>22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9892</v>
      </c>
      <c r="C2633" s="3" t="s">
        <v>18</v>
      </c>
      <c r="D2633" s="3">
        <v>2002</v>
      </c>
      <c r="E2633" s="3" t="s">
        <v>2</v>
      </c>
      <c r="F2633" s="3" t="s">
        <v>17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9893</v>
      </c>
      <c r="C2634" s="2" t="s">
        <v>31</v>
      </c>
      <c r="D2634" s="2">
        <v>2006</v>
      </c>
      <c r="E2634" s="2" t="s">
        <v>7</v>
      </c>
      <c r="F2634" s="2" t="s">
        <v>35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9894</v>
      </c>
      <c r="C2635" s="3" t="s">
        <v>76</v>
      </c>
      <c r="D2635" s="3">
        <v>1992</v>
      </c>
      <c r="E2635" s="3" t="s">
        <v>11</v>
      </c>
      <c r="F2635" s="3" t="s">
        <v>426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2780</v>
      </c>
      <c r="C2636" s="2" t="s">
        <v>54</v>
      </c>
      <c r="D2636" s="2">
        <v>1994</v>
      </c>
      <c r="E2636" s="2" t="s">
        <v>7</v>
      </c>
      <c r="F2636" s="2" t="s">
        <v>207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9895</v>
      </c>
      <c r="C2637" s="3" t="s">
        <v>16</v>
      </c>
      <c r="D2637" s="3">
        <v>2007</v>
      </c>
      <c r="E2637" s="3" t="s">
        <v>6</v>
      </c>
      <c r="F2637" s="3" t="s">
        <v>39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9896</v>
      </c>
      <c r="C2638" s="2" t="s">
        <v>31</v>
      </c>
      <c r="D2638" s="2">
        <v>2009</v>
      </c>
      <c r="E2638" s="2" t="s">
        <v>5</v>
      </c>
      <c r="F2638" s="2" t="s">
        <v>32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9897</v>
      </c>
      <c r="C2639" s="3" t="s">
        <v>31</v>
      </c>
      <c r="D2639" s="3">
        <v>2008</v>
      </c>
      <c r="E2639" s="3" t="s">
        <v>11</v>
      </c>
      <c r="F2639" s="3" t="s">
        <v>49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9898</v>
      </c>
      <c r="C2640" s="2" t="s">
        <v>24</v>
      </c>
      <c r="D2640" s="2">
        <v>2009</v>
      </c>
      <c r="E2640" s="2" t="s">
        <v>6</v>
      </c>
      <c r="F2640" s="2" t="s">
        <v>395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3921</v>
      </c>
      <c r="C2641" s="3" t="s">
        <v>54</v>
      </c>
      <c r="D2641" s="3">
        <v>1999</v>
      </c>
      <c r="E2641" s="3" t="s">
        <v>10</v>
      </c>
      <c r="F2641" s="3" t="s">
        <v>73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9899</v>
      </c>
      <c r="C2642" s="2" t="s">
        <v>51</v>
      </c>
      <c r="D2642" s="2">
        <v>2012</v>
      </c>
      <c r="E2642" s="2" t="s">
        <v>9</v>
      </c>
      <c r="F2642" s="2" t="s">
        <v>39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9900</v>
      </c>
      <c r="C2643" s="3" t="s">
        <v>54</v>
      </c>
      <c r="D2643" s="3">
        <v>1997</v>
      </c>
      <c r="E2643" s="3" t="s">
        <v>12</v>
      </c>
      <c r="F2643" s="3" t="s">
        <v>43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9901</v>
      </c>
      <c r="C2644" s="2" t="s">
        <v>31</v>
      </c>
      <c r="D2644" s="2">
        <v>2010</v>
      </c>
      <c r="E2644" s="2" t="s">
        <v>5</v>
      </c>
      <c r="F2644" s="2" t="s">
        <v>35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467</v>
      </c>
      <c r="C2645" s="3" t="s">
        <v>84</v>
      </c>
      <c r="D2645" s="3">
        <v>2015</v>
      </c>
      <c r="E2645" s="3" t="s">
        <v>1</v>
      </c>
      <c r="F2645" s="3" t="s">
        <v>20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4426</v>
      </c>
      <c r="C2646" s="2" t="s">
        <v>26</v>
      </c>
      <c r="D2646" s="2">
        <v>2006</v>
      </c>
      <c r="E2646" s="2" t="s">
        <v>12</v>
      </c>
      <c r="F2646" s="2" t="s">
        <v>49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197</v>
      </c>
      <c r="C2647" s="3" t="s">
        <v>26</v>
      </c>
      <c r="D2647" s="3">
        <v>2009</v>
      </c>
      <c r="E2647" s="3" t="s">
        <v>7</v>
      </c>
      <c r="F2647" s="3" t="s">
        <v>86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1700</v>
      </c>
      <c r="C2648" s="2" t="s">
        <v>52</v>
      </c>
      <c r="D2648" s="2">
        <v>2011</v>
      </c>
      <c r="E2648" s="2" t="s">
        <v>1</v>
      </c>
      <c r="F2648" s="2" t="s">
        <v>49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6220</v>
      </c>
      <c r="C2649" s="3" t="s">
        <v>52</v>
      </c>
      <c r="D2649" s="3">
        <v>2012</v>
      </c>
      <c r="E2649" s="3" t="s">
        <v>9</v>
      </c>
      <c r="F2649" s="3" t="s">
        <v>73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741</v>
      </c>
      <c r="C2650" s="2" t="s">
        <v>16</v>
      </c>
      <c r="D2650" s="2">
        <v>2006</v>
      </c>
      <c r="E2650" s="2" t="s">
        <v>1</v>
      </c>
      <c r="F2650" s="2" t="s">
        <v>34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3145</v>
      </c>
      <c r="C2651" s="3" t="s">
        <v>26</v>
      </c>
      <c r="D2651" s="3">
        <v>2008</v>
      </c>
      <c r="E2651" s="3" t="s">
        <v>3</v>
      </c>
      <c r="F2651" s="3" t="s">
        <v>43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8984</v>
      </c>
      <c r="C2652" s="2" t="s">
        <v>52</v>
      </c>
      <c r="D2652" s="2">
        <v>2010</v>
      </c>
      <c r="E2652" s="2" t="s">
        <v>9</v>
      </c>
      <c r="F2652" s="2" t="s">
        <v>41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9902</v>
      </c>
      <c r="C2653" s="3" t="s">
        <v>29</v>
      </c>
      <c r="D2653" s="3">
        <v>1993</v>
      </c>
      <c r="E2653" s="3" t="s">
        <v>4</v>
      </c>
      <c r="F2653" s="3" t="s">
        <v>546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9903</v>
      </c>
      <c r="C2654" s="2" t="s">
        <v>65</v>
      </c>
      <c r="D2654" s="2">
        <v>1983</v>
      </c>
      <c r="E2654" s="2" t="s">
        <v>5</v>
      </c>
      <c r="F2654" s="2" t="s">
        <v>100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2975</v>
      </c>
      <c r="C2655" s="3" t="s">
        <v>131</v>
      </c>
      <c r="D2655" s="3">
        <v>2002</v>
      </c>
      <c r="E2655" s="3" t="s">
        <v>7</v>
      </c>
      <c r="F2655" s="3" t="s">
        <v>43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9904</v>
      </c>
      <c r="C2656" s="2" t="s">
        <v>52</v>
      </c>
      <c r="D2656" s="2">
        <v>2008</v>
      </c>
      <c r="E2656" s="2" t="s">
        <v>2</v>
      </c>
      <c r="F2656" s="2" t="s">
        <v>22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9905</v>
      </c>
      <c r="C2657" s="3" t="s">
        <v>54</v>
      </c>
      <c r="D2657" s="3">
        <v>1998</v>
      </c>
      <c r="E2657" s="3" t="s">
        <v>1</v>
      </c>
      <c r="F2657" s="3" t="s">
        <v>39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643</v>
      </c>
      <c r="C2658" s="2" t="s">
        <v>52</v>
      </c>
      <c r="D2658" s="2">
        <v>2009</v>
      </c>
      <c r="E2658" s="2" t="s">
        <v>9</v>
      </c>
      <c r="F2658" s="2" t="s">
        <v>32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245</v>
      </c>
      <c r="C2659" s="3" t="s">
        <v>24</v>
      </c>
      <c r="D2659" s="3">
        <v>2009</v>
      </c>
      <c r="E2659" s="3" t="s">
        <v>9</v>
      </c>
      <c r="F2659" s="3" t="s">
        <v>43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973</v>
      </c>
      <c r="C2660" s="2" t="s">
        <v>24</v>
      </c>
      <c r="D2660" s="2">
        <v>2009</v>
      </c>
      <c r="E2660" s="2" t="s">
        <v>6</v>
      </c>
      <c r="F2660" s="2" t="s">
        <v>25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9906</v>
      </c>
      <c r="C2661" s="3" t="s">
        <v>52</v>
      </c>
      <c r="D2661" s="3">
        <v>2005</v>
      </c>
      <c r="E2661" s="3" t="s">
        <v>7</v>
      </c>
      <c r="F2661" s="3" t="s">
        <v>22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9907</v>
      </c>
      <c r="C2662" s="2" t="s">
        <v>65</v>
      </c>
      <c r="D2662" s="2">
        <v>1982</v>
      </c>
      <c r="E2662" s="2" t="s">
        <v>7</v>
      </c>
      <c r="F2662" s="2" t="s">
        <v>100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9908</v>
      </c>
      <c r="C2663" s="3" t="s">
        <v>54</v>
      </c>
      <c r="D2663" s="3">
        <v>1996</v>
      </c>
      <c r="E2663" s="3" t="s">
        <v>3</v>
      </c>
      <c r="F2663" s="3" t="s">
        <v>43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9909</v>
      </c>
      <c r="C2664" s="2" t="s">
        <v>54</v>
      </c>
      <c r="D2664" s="2">
        <v>2000</v>
      </c>
      <c r="E2664" s="2" t="s">
        <v>6</v>
      </c>
      <c r="F2664" s="2" t="s">
        <v>233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8967</v>
      </c>
      <c r="C2665" s="3" t="s">
        <v>37</v>
      </c>
      <c r="D2665" s="3">
        <v>2013</v>
      </c>
      <c r="E2665" s="3" t="s">
        <v>1</v>
      </c>
      <c r="F2665" s="3" t="s">
        <v>43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9910</v>
      </c>
      <c r="C2666" s="2" t="s">
        <v>65</v>
      </c>
      <c r="D2666" s="2">
        <v>1981</v>
      </c>
      <c r="E2666" s="2" t="s">
        <v>9</v>
      </c>
      <c r="F2666" s="2" t="s">
        <v>9911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1305</v>
      </c>
      <c r="C2667" s="3" t="s">
        <v>26</v>
      </c>
      <c r="D2667" s="3">
        <v>2008</v>
      </c>
      <c r="E2667" s="3" t="s">
        <v>3</v>
      </c>
      <c r="F2667" s="3" t="s">
        <v>43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636</v>
      </c>
      <c r="C2668" s="2" t="s">
        <v>51</v>
      </c>
      <c r="D2668" s="2">
        <v>2011</v>
      </c>
      <c r="E2668" s="2" t="s">
        <v>7</v>
      </c>
      <c r="F2668" s="2" t="s">
        <v>34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9912</v>
      </c>
      <c r="C2669" s="3" t="s">
        <v>38</v>
      </c>
      <c r="D2669" s="3">
        <v>2014</v>
      </c>
      <c r="E2669" s="3" t="s">
        <v>4</v>
      </c>
      <c r="F2669" s="3" t="s">
        <v>39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737</v>
      </c>
      <c r="C2670" s="2" t="s">
        <v>16</v>
      </c>
      <c r="D2670" s="2">
        <v>2005</v>
      </c>
      <c r="E2670" s="2" t="s">
        <v>10</v>
      </c>
      <c r="F2670" s="2" t="s">
        <v>43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4718</v>
      </c>
      <c r="C2671" s="3" t="s">
        <v>65</v>
      </c>
      <c r="D2671" s="3">
        <v>1980</v>
      </c>
      <c r="E2671" s="3" t="s">
        <v>10</v>
      </c>
      <c r="F2671" s="3" t="s">
        <v>25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337</v>
      </c>
      <c r="C2672" s="2" t="s">
        <v>54</v>
      </c>
      <c r="D2672" s="2">
        <v>1999</v>
      </c>
      <c r="E2672" s="2" t="s">
        <v>3</v>
      </c>
      <c r="F2672" s="2" t="s">
        <v>43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236</v>
      </c>
      <c r="C2673" s="3" t="s">
        <v>51</v>
      </c>
      <c r="D2673" s="3">
        <v>2009</v>
      </c>
      <c r="E2673" s="3" t="s">
        <v>10</v>
      </c>
      <c r="F2673" s="3" t="s">
        <v>57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9913</v>
      </c>
      <c r="C2674" s="2" t="s">
        <v>65</v>
      </c>
      <c r="D2674" s="2">
        <v>1983</v>
      </c>
      <c r="E2674" s="2" t="s">
        <v>9</v>
      </c>
      <c r="F2674" s="2" t="s">
        <v>100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9914</v>
      </c>
      <c r="C2675" s="3" t="s">
        <v>128</v>
      </c>
      <c r="D2675" s="3">
        <v>2001</v>
      </c>
      <c r="E2675" s="3" t="s">
        <v>2</v>
      </c>
      <c r="F2675" s="3" t="s">
        <v>49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9915</v>
      </c>
      <c r="C2676" s="2" t="s">
        <v>108</v>
      </c>
      <c r="D2676" s="2">
        <v>1999</v>
      </c>
      <c r="E2676" s="2" t="s">
        <v>4</v>
      </c>
      <c r="F2676" s="2" t="s">
        <v>132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9916</v>
      </c>
      <c r="C2677" s="3" t="s">
        <v>18</v>
      </c>
      <c r="D2677" s="3">
        <v>2002</v>
      </c>
      <c r="E2677" s="3" t="s">
        <v>9</v>
      </c>
      <c r="F2677" s="3" t="s">
        <v>49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9917</v>
      </c>
      <c r="C2678" s="2" t="s">
        <v>31</v>
      </c>
      <c r="D2678" s="2">
        <v>2008</v>
      </c>
      <c r="E2678" s="2" t="s">
        <v>8</v>
      </c>
      <c r="F2678" s="2" t="s">
        <v>845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774</v>
      </c>
      <c r="C2679" s="3" t="s">
        <v>31</v>
      </c>
      <c r="D2679" s="3">
        <v>2012</v>
      </c>
      <c r="E2679" s="3" t="s">
        <v>9</v>
      </c>
      <c r="F2679" s="3" t="s">
        <v>102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9918</v>
      </c>
      <c r="C2680" s="2" t="s">
        <v>26</v>
      </c>
      <c r="D2680" s="2">
        <v>2005</v>
      </c>
      <c r="E2680" s="2" t="s">
        <v>9</v>
      </c>
      <c r="F2680" s="2" t="s">
        <v>39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1096</v>
      </c>
      <c r="C2681" s="3" t="s">
        <v>16</v>
      </c>
      <c r="D2681" s="3">
        <v>2003</v>
      </c>
      <c r="E2681" s="3" t="s">
        <v>7</v>
      </c>
      <c r="F2681" s="3" t="s">
        <v>159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9919</v>
      </c>
      <c r="C2682" s="2" t="s">
        <v>16</v>
      </c>
      <c r="D2682" s="2">
        <v>2001</v>
      </c>
      <c r="E2682" s="2" t="s">
        <v>2</v>
      </c>
      <c r="F2682" s="2" t="s">
        <v>73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9920</v>
      </c>
      <c r="C2683" s="3" t="s">
        <v>31</v>
      </c>
      <c r="D2683" s="3">
        <v>2004</v>
      </c>
      <c r="E2683" s="3" t="s">
        <v>3</v>
      </c>
      <c r="F2683" s="3" t="s">
        <v>35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9921</v>
      </c>
      <c r="C2684" s="2" t="s">
        <v>18</v>
      </c>
      <c r="D2684" s="2">
        <v>2005</v>
      </c>
      <c r="E2684" s="2" t="s">
        <v>2</v>
      </c>
      <c r="F2684" s="2" t="s">
        <v>35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1208</v>
      </c>
      <c r="C2685" s="3" t="s">
        <v>16</v>
      </c>
      <c r="D2685" s="3">
        <v>2002</v>
      </c>
      <c r="E2685" s="3" t="s">
        <v>1</v>
      </c>
      <c r="F2685" s="3" t="s">
        <v>96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9922</v>
      </c>
      <c r="C2686" s="2" t="s">
        <v>16</v>
      </c>
      <c r="D2686" s="2">
        <v>2002</v>
      </c>
      <c r="E2686" s="2" t="s">
        <v>4</v>
      </c>
      <c r="F2686" s="2" t="s">
        <v>100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1522</v>
      </c>
      <c r="C2687" s="3" t="s">
        <v>16</v>
      </c>
      <c r="D2687" s="3">
        <v>2003</v>
      </c>
      <c r="E2687" s="3" t="s">
        <v>1</v>
      </c>
      <c r="F2687" s="3" t="s">
        <v>665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8960</v>
      </c>
      <c r="C2688" s="2" t="s">
        <v>16</v>
      </c>
      <c r="D2688" s="2">
        <v>2008</v>
      </c>
      <c r="E2688" s="2" t="s">
        <v>2</v>
      </c>
      <c r="F2688" s="2" t="s">
        <v>28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9923</v>
      </c>
      <c r="C2689" s="3" t="s">
        <v>54</v>
      </c>
      <c r="D2689" s="3">
        <v>1996</v>
      </c>
      <c r="E2689" s="3" t="s">
        <v>3</v>
      </c>
      <c r="F2689" s="3" t="s">
        <v>376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7345</v>
      </c>
      <c r="C2690" s="2" t="s">
        <v>51</v>
      </c>
      <c r="D2690" s="2">
        <v>2014</v>
      </c>
      <c r="E2690" s="2" t="s">
        <v>7</v>
      </c>
      <c r="F2690" s="2" t="s">
        <v>43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9924</v>
      </c>
      <c r="C2691" s="3" t="s">
        <v>24</v>
      </c>
      <c r="D2691" s="3">
        <v>2010</v>
      </c>
      <c r="E2691" s="3" t="s">
        <v>11</v>
      </c>
      <c r="F2691" s="3" t="s">
        <v>32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8572</v>
      </c>
      <c r="C2692" s="2" t="s">
        <v>70</v>
      </c>
      <c r="D2692" s="2">
        <v>2011</v>
      </c>
      <c r="E2692" s="2" t="s">
        <v>8</v>
      </c>
      <c r="F2692" s="2" t="s">
        <v>43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6619</v>
      </c>
      <c r="C2693" s="3" t="s">
        <v>21</v>
      </c>
      <c r="D2693" s="3">
        <v>2004</v>
      </c>
      <c r="E2693" s="3" t="s">
        <v>3</v>
      </c>
      <c r="F2693" s="3" t="s">
        <v>100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9925</v>
      </c>
      <c r="C2694" s="2" t="s">
        <v>16</v>
      </c>
      <c r="D2694" s="2">
        <v>2005</v>
      </c>
      <c r="E2694" s="2" t="s">
        <v>9</v>
      </c>
      <c r="F2694" s="2" t="s">
        <v>86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1480</v>
      </c>
      <c r="C2695" s="3" t="s">
        <v>16</v>
      </c>
      <c r="D2695" s="3">
        <v>2003</v>
      </c>
      <c r="E2695" s="3" t="s">
        <v>10</v>
      </c>
      <c r="F2695" s="3" t="s">
        <v>565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847</v>
      </c>
      <c r="C2696" s="2" t="s">
        <v>54</v>
      </c>
      <c r="D2696" s="2">
        <v>1995</v>
      </c>
      <c r="E2696" s="2" t="s">
        <v>10</v>
      </c>
      <c r="F2696" s="2" t="s">
        <v>426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8039</v>
      </c>
      <c r="C2697" s="3" t="s">
        <v>38</v>
      </c>
      <c r="D2697" s="3">
        <v>2012</v>
      </c>
      <c r="E2697" s="3" t="s">
        <v>10</v>
      </c>
      <c r="F2697" s="3" t="s">
        <v>102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9926</v>
      </c>
      <c r="C2698" s="2" t="s">
        <v>54</v>
      </c>
      <c r="D2698" s="2">
        <v>1998</v>
      </c>
      <c r="E2698" s="2" t="s">
        <v>1</v>
      </c>
      <c r="F2698" s="2" t="s">
        <v>20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7064</v>
      </c>
      <c r="C2699" s="3" t="s">
        <v>52</v>
      </c>
      <c r="D2699" s="3">
        <v>2010</v>
      </c>
      <c r="E2699" s="3" t="s">
        <v>7</v>
      </c>
      <c r="F2699" s="3" t="s">
        <v>73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9927</v>
      </c>
      <c r="C2700" s="2" t="s">
        <v>51</v>
      </c>
      <c r="D2700" s="2">
        <v>2012</v>
      </c>
      <c r="E2700" s="2" t="s">
        <v>10</v>
      </c>
      <c r="F2700" s="2" t="s">
        <v>57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8992</v>
      </c>
      <c r="C2701" s="3" t="s">
        <v>76</v>
      </c>
      <c r="D2701" s="3">
        <v>2011</v>
      </c>
      <c r="E2701" s="3" t="s">
        <v>7</v>
      </c>
      <c r="F2701" s="3" t="s">
        <v>776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9928</v>
      </c>
      <c r="C2702" s="2" t="s">
        <v>31</v>
      </c>
      <c r="D2702" s="2">
        <v>2005</v>
      </c>
      <c r="E2702" s="2" t="s">
        <v>6</v>
      </c>
      <c r="F2702" s="2" t="s">
        <v>28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2364</v>
      </c>
      <c r="C2703" s="3" t="s">
        <v>84</v>
      </c>
      <c r="D2703" s="3">
        <v>2014</v>
      </c>
      <c r="E2703" s="3" t="s">
        <v>1</v>
      </c>
      <c r="F2703" s="3" t="s">
        <v>20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9929</v>
      </c>
      <c r="C2704" s="2" t="s">
        <v>24</v>
      </c>
      <c r="D2704" s="2">
        <v>2009</v>
      </c>
      <c r="E2704" s="2" t="s">
        <v>5</v>
      </c>
      <c r="F2704" s="2" t="s">
        <v>49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3662</v>
      </c>
      <c r="C2705" s="3" t="s">
        <v>51</v>
      </c>
      <c r="D2705" s="3">
        <v>2009</v>
      </c>
      <c r="E2705" s="3" t="s">
        <v>9</v>
      </c>
      <c r="F2705" s="3" t="s">
        <v>43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1227</v>
      </c>
      <c r="C2706" s="2" t="s">
        <v>205</v>
      </c>
      <c r="D2706" s="2">
        <v>1988</v>
      </c>
      <c r="E2706" s="2" t="s">
        <v>4</v>
      </c>
      <c r="F2706" s="2" t="s">
        <v>107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8667</v>
      </c>
      <c r="C2707" s="3" t="s">
        <v>128</v>
      </c>
      <c r="D2707" s="3">
        <v>2001</v>
      </c>
      <c r="E2707" s="3" t="s">
        <v>1</v>
      </c>
      <c r="F2707" s="3" t="s">
        <v>25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9930</v>
      </c>
      <c r="C2708" s="2" t="s">
        <v>16</v>
      </c>
      <c r="D2708" s="2">
        <v>2002</v>
      </c>
      <c r="E2708" s="2" t="s">
        <v>6</v>
      </c>
      <c r="F2708" s="2" t="s">
        <v>57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9931</v>
      </c>
      <c r="C2709" s="3" t="s">
        <v>18</v>
      </c>
      <c r="D2709" s="3">
        <v>2005</v>
      </c>
      <c r="E2709" s="3" t="s">
        <v>4</v>
      </c>
      <c r="F2709" s="3" t="s">
        <v>73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9932</v>
      </c>
      <c r="C2710" s="2" t="s">
        <v>16</v>
      </c>
      <c r="D2710" s="2">
        <v>2004</v>
      </c>
      <c r="E2710" s="2" t="s">
        <v>7</v>
      </c>
      <c r="F2710" s="2" t="s">
        <v>39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2043</v>
      </c>
      <c r="C2711" s="3" t="s">
        <v>16</v>
      </c>
      <c r="D2711" s="3">
        <v>2010</v>
      </c>
      <c r="E2711" s="3" t="s">
        <v>1</v>
      </c>
      <c r="F2711" s="3" t="s">
        <v>43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518</v>
      </c>
      <c r="C2712" s="2" t="s">
        <v>24</v>
      </c>
      <c r="D2712" s="2">
        <v>2009</v>
      </c>
      <c r="E2712" s="2" t="s">
        <v>1</v>
      </c>
      <c r="F2712" s="2" t="s">
        <v>4333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9933</v>
      </c>
      <c r="C2713" s="3" t="s">
        <v>52</v>
      </c>
      <c r="D2713" s="3">
        <v>2007</v>
      </c>
      <c r="E2713" s="3" t="s">
        <v>7</v>
      </c>
      <c r="F2713" s="3" t="s">
        <v>60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8689</v>
      </c>
      <c r="C2714" s="2" t="s">
        <v>76</v>
      </c>
      <c r="D2714" s="2">
        <v>2011</v>
      </c>
      <c r="E2714" s="2" t="s">
        <v>9</v>
      </c>
      <c r="F2714" s="2" t="s">
        <v>32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3574</v>
      </c>
      <c r="C2715" s="3" t="s">
        <v>21</v>
      </c>
      <c r="D2715" s="3">
        <v>2004</v>
      </c>
      <c r="E2715" s="3" t="s">
        <v>10</v>
      </c>
      <c r="F2715" s="3" t="s">
        <v>58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9934</v>
      </c>
      <c r="C2716" s="2" t="s">
        <v>31</v>
      </c>
      <c r="D2716" s="2">
        <v>2009</v>
      </c>
      <c r="E2716" s="2" t="s">
        <v>11</v>
      </c>
      <c r="F2716" s="2" t="s">
        <v>73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9935</v>
      </c>
      <c r="C2717" s="3" t="s">
        <v>18</v>
      </c>
      <c r="D2717" s="3">
        <v>2004</v>
      </c>
      <c r="E2717" s="3" t="s">
        <v>11</v>
      </c>
      <c r="F2717" s="3" t="s">
        <v>41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474</v>
      </c>
      <c r="C2718" s="2" t="s">
        <v>24</v>
      </c>
      <c r="D2718" s="2">
        <v>2014</v>
      </c>
      <c r="E2718" s="2" t="s">
        <v>1</v>
      </c>
      <c r="F2718" s="2" t="s">
        <v>43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2787</v>
      </c>
      <c r="C2719" s="3" t="s">
        <v>16</v>
      </c>
      <c r="D2719" s="3">
        <v>2002</v>
      </c>
      <c r="E2719" s="3" t="s">
        <v>10</v>
      </c>
      <c r="F2719" s="3" t="s">
        <v>73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5304</v>
      </c>
      <c r="C2720" s="2" t="s">
        <v>26</v>
      </c>
      <c r="D2720" s="2">
        <v>2009</v>
      </c>
      <c r="E2720" s="2" t="s">
        <v>3</v>
      </c>
      <c r="F2720" s="2" t="s">
        <v>43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9933</v>
      </c>
      <c r="C2721" s="3" t="s">
        <v>51</v>
      </c>
      <c r="D2721" s="3">
        <v>2007</v>
      </c>
      <c r="E2721" s="3" t="s">
        <v>7</v>
      </c>
      <c r="F2721" s="3" t="s">
        <v>60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1356</v>
      </c>
      <c r="C2722" s="2" t="s">
        <v>52</v>
      </c>
      <c r="D2722" s="2">
        <v>2014</v>
      </c>
      <c r="E2722" s="2" t="s">
        <v>4</v>
      </c>
      <c r="F2722" s="2" t="s">
        <v>57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1116</v>
      </c>
      <c r="C2723" s="3" t="s">
        <v>16</v>
      </c>
      <c r="D2723" s="3">
        <v>2005</v>
      </c>
      <c r="E2723" s="3" t="s">
        <v>9</v>
      </c>
      <c r="F2723" s="3" t="s">
        <v>25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2966</v>
      </c>
      <c r="C2724" s="2" t="s">
        <v>16</v>
      </c>
      <c r="D2724" s="2">
        <v>2001</v>
      </c>
      <c r="E2724" s="2" t="s">
        <v>10</v>
      </c>
      <c r="F2724" s="2" t="s">
        <v>96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9401</v>
      </c>
      <c r="C2725" s="3" t="s">
        <v>52</v>
      </c>
      <c r="D2725" s="3">
        <v>2006</v>
      </c>
      <c r="E2725" s="3" t="s">
        <v>1</v>
      </c>
      <c r="F2725" s="3" t="s">
        <v>34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629</v>
      </c>
      <c r="C2726" s="2" t="s">
        <v>24</v>
      </c>
      <c r="D2726" s="2">
        <v>2010</v>
      </c>
      <c r="E2726" s="2" t="s">
        <v>6</v>
      </c>
      <c r="F2726" s="2" t="s">
        <v>43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9936</v>
      </c>
      <c r="C2727" s="3" t="s">
        <v>51</v>
      </c>
      <c r="D2727" s="3">
        <v>2006</v>
      </c>
      <c r="E2727" s="3" t="s">
        <v>9</v>
      </c>
      <c r="F2727" s="3" t="s">
        <v>39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9937</v>
      </c>
      <c r="C2728" s="2" t="s">
        <v>24</v>
      </c>
      <c r="D2728" s="2">
        <v>2008</v>
      </c>
      <c r="E2728" s="2" t="s">
        <v>8</v>
      </c>
      <c r="F2728" s="2" t="s">
        <v>45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9938</v>
      </c>
      <c r="C2729" s="3" t="s">
        <v>108</v>
      </c>
      <c r="D2729" s="3">
        <v>1991</v>
      </c>
      <c r="E2729" s="3" t="s">
        <v>4</v>
      </c>
      <c r="F2729" s="3" t="s">
        <v>107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9939</v>
      </c>
      <c r="C2730" s="2" t="s">
        <v>76</v>
      </c>
      <c r="D2730" s="2">
        <v>2013</v>
      </c>
      <c r="E2730" s="2" t="s">
        <v>12</v>
      </c>
      <c r="F2730" s="2" t="s">
        <v>28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9940</v>
      </c>
      <c r="C2731" s="3" t="s">
        <v>37</v>
      </c>
      <c r="D2731" s="3">
        <v>2015</v>
      </c>
      <c r="E2731" s="3" t="s">
        <v>6</v>
      </c>
      <c r="F2731" s="3" t="s">
        <v>22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9941</v>
      </c>
      <c r="C2732" s="2" t="s">
        <v>31</v>
      </c>
      <c r="D2732" s="2">
        <v>2007</v>
      </c>
      <c r="E2732" s="2" t="s">
        <v>4</v>
      </c>
      <c r="F2732" s="2" t="s">
        <v>41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653</v>
      </c>
      <c r="C2733" s="3" t="s">
        <v>16</v>
      </c>
      <c r="D2733" s="3">
        <v>2008</v>
      </c>
      <c r="E2733" s="3" t="s">
        <v>2</v>
      </c>
      <c r="F2733" s="3" t="s">
        <v>49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1951</v>
      </c>
      <c r="C2734" s="2" t="s">
        <v>26</v>
      </c>
      <c r="D2734" s="2">
        <v>2008</v>
      </c>
      <c r="E2734" s="2" t="s">
        <v>10</v>
      </c>
      <c r="F2734" s="2" t="s">
        <v>49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478</v>
      </c>
      <c r="C2735" s="3" t="s">
        <v>51</v>
      </c>
      <c r="D2735" s="3">
        <v>2009</v>
      </c>
      <c r="E2735" s="3" t="s">
        <v>6</v>
      </c>
      <c r="F2735" s="3" t="s">
        <v>25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9942</v>
      </c>
      <c r="C2736" s="2" t="s">
        <v>54</v>
      </c>
      <c r="D2736" s="2">
        <v>2000</v>
      </c>
      <c r="E2736" s="2" t="s">
        <v>2</v>
      </c>
      <c r="F2736" s="2" t="s">
        <v>73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9943</v>
      </c>
      <c r="C2737" s="3" t="s">
        <v>38</v>
      </c>
      <c r="D2737" s="3">
        <v>2013</v>
      </c>
      <c r="E2737" s="3" t="s">
        <v>11</v>
      </c>
      <c r="F2737" s="3" t="s">
        <v>61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9833</v>
      </c>
      <c r="C2738" s="2" t="s">
        <v>51</v>
      </c>
      <c r="D2738" s="2">
        <v>2010</v>
      </c>
      <c r="E2738" s="2" t="s">
        <v>6</v>
      </c>
      <c r="F2738" s="2" t="s">
        <v>25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9871</v>
      </c>
      <c r="C2739" s="3" t="s">
        <v>51</v>
      </c>
      <c r="D2739" s="3">
        <v>2009</v>
      </c>
      <c r="E2739" s="3" t="s">
        <v>9</v>
      </c>
      <c r="F2739" s="3" t="s">
        <v>43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141</v>
      </c>
      <c r="C2740" s="2" t="s">
        <v>24</v>
      </c>
      <c r="D2740" s="2">
        <v>2009</v>
      </c>
      <c r="E2740" s="2" t="s">
        <v>10</v>
      </c>
      <c r="F2740" s="2" t="s">
        <v>49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8023</v>
      </c>
      <c r="C2741" s="3" t="s">
        <v>52</v>
      </c>
      <c r="D2741" s="3">
        <v>2008</v>
      </c>
      <c r="E2741" s="3" t="s">
        <v>9</v>
      </c>
      <c r="F2741" s="3" t="s">
        <v>2805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3881</v>
      </c>
      <c r="C2742" s="2" t="s">
        <v>51</v>
      </c>
      <c r="D2742" s="2">
        <v>2012</v>
      </c>
      <c r="E2742" s="2" t="s">
        <v>9</v>
      </c>
      <c r="F2742" s="2" t="s">
        <v>25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1030</v>
      </c>
      <c r="C2743" s="3" t="s">
        <v>16</v>
      </c>
      <c r="D2743" s="3">
        <v>2004</v>
      </c>
      <c r="E2743" s="3" t="s">
        <v>9</v>
      </c>
      <c r="F2743" s="3" t="s">
        <v>25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725</v>
      </c>
      <c r="C2744" s="2" t="s">
        <v>128</v>
      </c>
      <c r="D2744" s="2">
        <v>1997</v>
      </c>
      <c r="E2744" s="2" t="s">
        <v>3</v>
      </c>
      <c r="F2744" s="2" t="s">
        <v>473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1573</v>
      </c>
      <c r="C2745" s="3" t="s">
        <v>52</v>
      </c>
      <c r="D2745" s="3">
        <v>2012</v>
      </c>
      <c r="E2745" s="3" t="s">
        <v>9</v>
      </c>
      <c r="F2745" s="3" t="s">
        <v>25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9944</v>
      </c>
      <c r="C2746" s="2" t="s">
        <v>16</v>
      </c>
      <c r="D2746" s="2">
        <v>2001</v>
      </c>
      <c r="E2746" s="2" t="s">
        <v>7</v>
      </c>
      <c r="F2746" s="2" t="s">
        <v>20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6568</v>
      </c>
      <c r="C2747" s="3" t="s">
        <v>51</v>
      </c>
      <c r="D2747" s="3">
        <v>2009</v>
      </c>
      <c r="E2747" s="3" t="s">
        <v>7</v>
      </c>
      <c r="F2747" s="3" t="s">
        <v>49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9945</v>
      </c>
      <c r="C2748" s="2" t="s">
        <v>54</v>
      </c>
      <c r="D2748" s="2">
        <v>1997</v>
      </c>
      <c r="E2748" s="2" t="s">
        <v>10</v>
      </c>
      <c r="F2748" s="2" t="s">
        <v>426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1324</v>
      </c>
      <c r="C2749" s="3" t="s">
        <v>26</v>
      </c>
      <c r="D2749" s="3">
        <v>2005</v>
      </c>
      <c r="E2749" s="3" t="s">
        <v>1</v>
      </c>
      <c r="F2749" s="3" t="s">
        <v>43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9946</v>
      </c>
      <c r="C2750" s="2" t="s">
        <v>26</v>
      </c>
      <c r="D2750" s="2">
        <v>2005</v>
      </c>
      <c r="E2750" s="2" t="s">
        <v>7</v>
      </c>
      <c r="F2750" s="2" t="s">
        <v>20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290</v>
      </c>
      <c r="C2751" s="3" t="s">
        <v>21</v>
      </c>
      <c r="D2751" s="3">
        <v>2004</v>
      </c>
      <c r="E2751" s="3" t="s">
        <v>1</v>
      </c>
      <c r="F2751" s="3" t="s">
        <v>25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437</v>
      </c>
      <c r="C2752" s="2" t="s">
        <v>52</v>
      </c>
      <c r="D2752" s="2">
        <v>2008</v>
      </c>
      <c r="E2752" s="2" t="s">
        <v>4</v>
      </c>
      <c r="F2752" s="2" t="s">
        <v>100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7129</v>
      </c>
      <c r="C2753" s="3" t="s">
        <v>51</v>
      </c>
      <c r="D2753" s="3">
        <v>2009</v>
      </c>
      <c r="E2753" s="3" t="s">
        <v>9</v>
      </c>
      <c r="F2753" s="3" t="s">
        <v>25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23</v>
      </c>
      <c r="C2754" s="2" t="s">
        <v>31</v>
      </c>
      <c r="D2754" s="2">
        <v>2008</v>
      </c>
      <c r="E2754" s="2" t="s">
        <v>9</v>
      </c>
      <c r="F2754" s="2" t="s">
        <v>25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3602</v>
      </c>
      <c r="C2755" s="3" t="s">
        <v>51</v>
      </c>
      <c r="D2755" s="3">
        <v>2010</v>
      </c>
      <c r="E2755" s="3" t="s">
        <v>3</v>
      </c>
      <c r="F2755" s="3" t="s">
        <v>41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9947</v>
      </c>
      <c r="C2756" s="2" t="s">
        <v>16</v>
      </c>
      <c r="D2756" s="2">
        <v>2001</v>
      </c>
      <c r="E2756" s="2" t="s">
        <v>10</v>
      </c>
      <c r="F2756" s="2" t="s">
        <v>73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867</v>
      </c>
      <c r="C2757" s="3" t="s">
        <v>16</v>
      </c>
      <c r="D2757" s="3">
        <v>2006</v>
      </c>
      <c r="E2757" s="3" t="s">
        <v>1</v>
      </c>
      <c r="F2757" s="3" t="s">
        <v>43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187</v>
      </c>
      <c r="C2758" s="2" t="s">
        <v>165</v>
      </c>
      <c r="D2758" s="2">
        <v>2014</v>
      </c>
      <c r="E2758" s="2" t="s">
        <v>6</v>
      </c>
      <c r="F2758" s="2" t="s">
        <v>32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1064</v>
      </c>
      <c r="C2759" s="3" t="s">
        <v>52</v>
      </c>
      <c r="D2759" s="3">
        <v>2014</v>
      </c>
      <c r="E2759" s="3" t="s">
        <v>7</v>
      </c>
      <c r="F2759" s="3" t="s">
        <v>34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9063</v>
      </c>
      <c r="C2760" s="2" t="s">
        <v>51</v>
      </c>
      <c r="D2760" s="2">
        <v>2014</v>
      </c>
      <c r="E2760" s="2" t="s">
        <v>2</v>
      </c>
      <c r="F2760" s="2" t="s">
        <v>39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637</v>
      </c>
      <c r="C2761" s="3" t="s">
        <v>51</v>
      </c>
      <c r="D2761" s="3">
        <v>2009</v>
      </c>
      <c r="E2761" s="3" t="s">
        <v>4</v>
      </c>
      <c r="F2761" s="3" t="s">
        <v>25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650</v>
      </c>
      <c r="C2762" s="2" t="s">
        <v>31</v>
      </c>
      <c r="D2762" s="2">
        <v>2008</v>
      </c>
      <c r="E2762" s="2" t="s">
        <v>1</v>
      </c>
      <c r="F2762" s="2" t="s">
        <v>28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442</v>
      </c>
      <c r="C2763" s="3" t="s">
        <v>52</v>
      </c>
      <c r="D2763" s="3">
        <v>2012</v>
      </c>
      <c r="E2763" s="3" t="s">
        <v>11</v>
      </c>
      <c r="F2763" s="3" t="s">
        <v>6640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297</v>
      </c>
      <c r="C2764" s="2" t="s">
        <v>51</v>
      </c>
      <c r="D2764" s="2">
        <v>2011</v>
      </c>
      <c r="E2764" s="2" t="s">
        <v>9</v>
      </c>
      <c r="F2764" s="2" t="s">
        <v>57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9948</v>
      </c>
      <c r="C2765" s="3" t="s">
        <v>31</v>
      </c>
      <c r="D2765" s="3">
        <v>2006</v>
      </c>
      <c r="E2765" s="3" t="s">
        <v>10</v>
      </c>
      <c r="F2765" s="3" t="s">
        <v>35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9949</v>
      </c>
      <c r="C2766" s="2" t="s">
        <v>16</v>
      </c>
      <c r="D2766" s="2">
        <v>2001</v>
      </c>
      <c r="E2766" s="2" t="s">
        <v>6</v>
      </c>
      <c r="F2766" s="2" t="s">
        <v>39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893</v>
      </c>
      <c r="C2767" s="3" t="s">
        <v>51</v>
      </c>
      <c r="D2767" s="3">
        <v>2010</v>
      </c>
      <c r="E2767" s="3" t="s">
        <v>4</v>
      </c>
      <c r="F2767" s="3" t="s">
        <v>28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1011</v>
      </c>
      <c r="C2768" s="2" t="s">
        <v>16</v>
      </c>
      <c r="D2768" s="2">
        <v>2001</v>
      </c>
      <c r="E2768" s="2" t="s">
        <v>3</v>
      </c>
      <c r="F2768" s="2" t="s">
        <v>96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9034</v>
      </c>
      <c r="C2769" s="3" t="s">
        <v>26</v>
      </c>
      <c r="D2769" s="3">
        <v>2007</v>
      </c>
      <c r="E2769" s="3" t="s">
        <v>7</v>
      </c>
      <c r="F2769" s="3" t="s">
        <v>32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8872</v>
      </c>
      <c r="C2770" s="2" t="s">
        <v>52</v>
      </c>
      <c r="D2770" s="2">
        <v>2011</v>
      </c>
      <c r="E2770" s="2" t="s">
        <v>4</v>
      </c>
      <c r="F2770" s="2" t="s">
        <v>119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774</v>
      </c>
      <c r="C2771" s="3" t="s">
        <v>70</v>
      </c>
      <c r="D2771" s="3">
        <v>2012</v>
      </c>
      <c r="E2771" s="3" t="s">
        <v>9</v>
      </c>
      <c r="F2771" s="3" t="s">
        <v>102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9950</v>
      </c>
      <c r="C2772" s="2" t="s">
        <v>26</v>
      </c>
      <c r="D2772" s="2">
        <v>2006</v>
      </c>
      <c r="E2772" s="2" t="s">
        <v>10</v>
      </c>
      <c r="F2772" s="2" t="s">
        <v>58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9951</v>
      </c>
      <c r="C2773" s="3" t="s">
        <v>70</v>
      </c>
      <c r="D2773" s="3">
        <v>2015</v>
      </c>
      <c r="E2773" s="3" t="s">
        <v>4</v>
      </c>
      <c r="F2773" s="3" t="s">
        <v>35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9952</v>
      </c>
      <c r="C2774" s="2" t="s">
        <v>18</v>
      </c>
      <c r="D2774" s="2">
        <v>2001</v>
      </c>
      <c r="E2774" s="2" t="s">
        <v>6</v>
      </c>
      <c r="F2774" s="2" t="s">
        <v>20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2066</v>
      </c>
      <c r="C2775" s="3" t="s">
        <v>51</v>
      </c>
      <c r="D2775" s="3">
        <v>2011</v>
      </c>
      <c r="E2775" s="3" t="s">
        <v>7</v>
      </c>
      <c r="F2775" s="3" t="s">
        <v>253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318</v>
      </c>
      <c r="C2776" s="2" t="s">
        <v>165</v>
      </c>
      <c r="D2776" s="2">
        <v>2013</v>
      </c>
      <c r="E2776" s="2" t="s">
        <v>9</v>
      </c>
      <c r="F2776" s="2" t="s">
        <v>102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5194</v>
      </c>
      <c r="C2777" s="3" t="s">
        <v>51</v>
      </c>
      <c r="D2777" s="3">
        <v>2010</v>
      </c>
      <c r="E2777" s="3" t="s">
        <v>3</v>
      </c>
      <c r="F2777" s="3" t="s">
        <v>25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286</v>
      </c>
      <c r="C2778" s="2" t="s">
        <v>24</v>
      </c>
      <c r="D2778" s="5" t="s">
        <v>127</v>
      </c>
      <c r="E2778" s="2" t="s">
        <v>1</v>
      </c>
      <c r="F2778" s="2" t="s">
        <v>116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9953</v>
      </c>
      <c r="C2779" s="3" t="s">
        <v>24</v>
      </c>
      <c r="D2779" s="3">
        <v>2007</v>
      </c>
      <c r="E2779" s="3" t="s">
        <v>6</v>
      </c>
      <c r="F2779" s="3" t="s">
        <v>100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8738</v>
      </c>
      <c r="C2780" s="2" t="s">
        <v>21</v>
      </c>
      <c r="D2780" s="2">
        <v>2005</v>
      </c>
      <c r="E2780" s="2" t="s">
        <v>3</v>
      </c>
      <c r="F2780" s="2" t="s">
        <v>34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9345</v>
      </c>
      <c r="C2781" s="3" t="s">
        <v>76</v>
      </c>
      <c r="D2781" s="3">
        <v>2011</v>
      </c>
      <c r="E2781" s="3" t="s">
        <v>9</v>
      </c>
      <c r="F2781" s="3" t="s">
        <v>43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184</v>
      </c>
      <c r="C2782" s="2" t="s">
        <v>18</v>
      </c>
      <c r="D2782" s="2">
        <v>2002</v>
      </c>
      <c r="E2782" s="2" t="s">
        <v>9</v>
      </c>
      <c r="F2782" s="2" t="s">
        <v>43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9954</v>
      </c>
      <c r="C2783" s="3" t="s">
        <v>16</v>
      </c>
      <c r="D2783" s="3">
        <v>2001</v>
      </c>
      <c r="E2783" s="3" t="s">
        <v>1</v>
      </c>
      <c r="F2783" s="3" t="s">
        <v>43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1109</v>
      </c>
      <c r="C2784" s="2" t="s">
        <v>24</v>
      </c>
      <c r="D2784" s="2">
        <v>2009</v>
      </c>
      <c r="E2784" s="2" t="s">
        <v>9</v>
      </c>
      <c r="F2784" s="2" t="s">
        <v>25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9955</v>
      </c>
      <c r="C2785" s="3" t="s">
        <v>54</v>
      </c>
      <c r="D2785" s="3">
        <v>1999</v>
      </c>
      <c r="E2785" s="3" t="s">
        <v>3</v>
      </c>
      <c r="F2785" s="3" t="s">
        <v>39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479</v>
      </c>
      <c r="C2786" s="2" t="s">
        <v>51</v>
      </c>
      <c r="D2786" s="2">
        <v>2012</v>
      </c>
      <c r="E2786" s="2" t="s">
        <v>10</v>
      </c>
      <c r="F2786" s="2" t="s">
        <v>57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9956</v>
      </c>
      <c r="C2787" s="3" t="s">
        <v>21</v>
      </c>
      <c r="D2787" s="3">
        <v>2002</v>
      </c>
      <c r="E2787" s="3" t="s">
        <v>7</v>
      </c>
      <c r="F2787" s="3" t="s">
        <v>100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9957</v>
      </c>
      <c r="C2788" s="2" t="s">
        <v>18</v>
      </c>
      <c r="D2788" s="5" t="s">
        <v>127</v>
      </c>
      <c r="E2788" s="2" t="s">
        <v>5</v>
      </c>
      <c r="F2788" s="2" t="s">
        <v>116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435</v>
      </c>
      <c r="C2789" s="3" t="s">
        <v>51</v>
      </c>
      <c r="D2789" s="3">
        <v>2007</v>
      </c>
      <c r="E2789" s="3" t="s">
        <v>9</v>
      </c>
      <c r="F2789" s="3" t="s">
        <v>41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104</v>
      </c>
      <c r="C2790" s="2" t="s">
        <v>51</v>
      </c>
      <c r="D2790" s="2">
        <v>2007</v>
      </c>
      <c r="E2790" s="2" t="s">
        <v>1</v>
      </c>
      <c r="F2790" s="2" t="s">
        <v>43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3035</v>
      </c>
      <c r="C2791" s="3" t="s">
        <v>51</v>
      </c>
      <c r="D2791" s="3">
        <v>2012</v>
      </c>
      <c r="E2791" s="3" t="s">
        <v>10</v>
      </c>
      <c r="F2791" s="3" t="s">
        <v>477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9958</v>
      </c>
      <c r="C2792" s="2" t="s">
        <v>18</v>
      </c>
      <c r="D2792" s="2">
        <v>2003</v>
      </c>
      <c r="E2792" s="2" t="s">
        <v>4</v>
      </c>
      <c r="F2792" s="2" t="s">
        <v>35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9959</v>
      </c>
      <c r="C2793" s="3" t="s">
        <v>31</v>
      </c>
      <c r="D2793" s="3">
        <v>2007</v>
      </c>
      <c r="E2793" s="3" t="s">
        <v>8</v>
      </c>
      <c r="F2793" s="3" t="s">
        <v>45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9960</v>
      </c>
      <c r="C2794" s="2" t="s">
        <v>51</v>
      </c>
      <c r="D2794" s="2">
        <v>2010</v>
      </c>
      <c r="E2794" s="2" t="s">
        <v>4</v>
      </c>
      <c r="F2794" s="2" t="s">
        <v>119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777</v>
      </c>
      <c r="C2795" s="3" t="s">
        <v>31</v>
      </c>
      <c r="D2795" s="3">
        <v>2007</v>
      </c>
      <c r="E2795" s="3" t="s">
        <v>8</v>
      </c>
      <c r="F2795" s="3" t="s">
        <v>43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9961</v>
      </c>
      <c r="C2796" s="2" t="s">
        <v>54</v>
      </c>
      <c r="D2796" s="2">
        <v>1997</v>
      </c>
      <c r="E2796" s="2" t="s">
        <v>1</v>
      </c>
      <c r="F2796" s="2" t="s">
        <v>43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9962</v>
      </c>
      <c r="C2797" s="3" t="s">
        <v>29</v>
      </c>
      <c r="D2797" s="3">
        <v>1993</v>
      </c>
      <c r="E2797" s="3" t="s">
        <v>10</v>
      </c>
      <c r="F2797" s="3" t="s">
        <v>57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9963</v>
      </c>
      <c r="C2798" s="2" t="s">
        <v>18</v>
      </c>
      <c r="D2798" s="2">
        <v>2004</v>
      </c>
      <c r="E2798" s="2" t="s">
        <v>2</v>
      </c>
      <c r="F2798" s="2" t="s">
        <v>35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801</v>
      </c>
      <c r="C2799" s="3" t="s">
        <v>76</v>
      </c>
      <c r="D2799" s="3">
        <v>2013</v>
      </c>
      <c r="E2799" s="3" t="s">
        <v>7</v>
      </c>
      <c r="F2799" s="3" t="s">
        <v>25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9110</v>
      </c>
      <c r="C2800" s="2" t="s">
        <v>108</v>
      </c>
      <c r="D2800" s="2">
        <v>1991</v>
      </c>
      <c r="E2800" s="2" t="s">
        <v>5</v>
      </c>
      <c r="F2800" s="2" t="s">
        <v>35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9283</v>
      </c>
      <c r="C2801" s="3" t="s">
        <v>128</v>
      </c>
      <c r="D2801" s="3">
        <v>1998</v>
      </c>
      <c r="E2801" s="3" t="s">
        <v>10</v>
      </c>
      <c r="F2801" s="3" t="s">
        <v>473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1916</v>
      </c>
      <c r="C2802" s="2" t="s">
        <v>52</v>
      </c>
      <c r="D2802" s="2">
        <v>2011</v>
      </c>
      <c r="E2802" s="2" t="s">
        <v>3</v>
      </c>
      <c r="F2802" s="2" t="s">
        <v>44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8842</v>
      </c>
      <c r="C2803" s="3" t="s">
        <v>24</v>
      </c>
      <c r="D2803" s="3">
        <v>2009</v>
      </c>
      <c r="E2803" s="3" t="s">
        <v>1</v>
      </c>
      <c r="F2803" s="3" t="s">
        <v>43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9964</v>
      </c>
      <c r="C2804" s="2" t="s">
        <v>31</v>
      </c>
      <c r="D2804" s="2">
        <v>2005</v>
      </c>
      <c r="E2804" s="2" t="s">
        <v>2</v>
      </c>
      <c r="F2804" s="2" t="s">
        <v>35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9965</v>
      </c>
      <c r="C2805" s="3" t="s">
        <v>54</v>
      </c>
      <c r="D2805" s="3">
        <v>1999</v>
      </c>
      <c r="E2805" s="3" t="s">
        <v>2</v>
      </c>
      <c r="F2805" s="3" t="s">
        <v>327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9966</v>
      </c>
      <c r="C2806" s="2" t="s">
        <v>31</v>
      </c>
      <c r="D2806" s="2">
        <v>2007</v>
      </c>
      <c r="E2806" s="2" t="s">
        <v>6</v>
      </c>
      <c r="F2806" s="2" t="s">
        <v>35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5322</v>
      </c>
      <c r="C2807" s="3" t="s">
        <v>21</v>
      </c>
      <c r="D2807" s="3">
        <v>2001</v>
      </c>
      <c r="E2807" s="3" t="s">
        <v>2</v>
      </c>
      <c r="F2807" s="3" t="s">
        <v>100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9967</v>
      </c>
      <c r="C2808" s="2" t="s">
        <v>65</v>
      </c>
      <c r="D2808" s="2">
        <v>1981</v>
      </c>
      <c r="E2808" s="2" t="s">
        <v>7</v>
      </c>
      <c r="F2808" s="2" t="s">
        <v>100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9968</v>
      </c>
      <c r="C2809" s="3" t="s">
        <v>52</v>
      </c>
      <c r="D2809" s="3">
        <v>2010</v>
      </c>
      <c r="E2809" s="3" t="s">
        <v>1</v>
      </c>
      <c r="F2809" s="3" t="s">
        <v>43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59</v>
      </c>
      <c r="C2810" s="2" t="s">
        <v>76</v>
      </c>
      <c r="D2810" s="2">
        <v>2014</v>
      </c>
      <c r="E2810" s="2" t="s">
        <v>4</v>
      </c>
      <c r="F2810" s="2" t="s">
        <v>43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432</v>
      </c>
      <c r="C2811" s="3" t="s">
        <v>31</v>
      </c>
      <c r="D2811" s="3">
        <v>2009</v>
      </c>
      <c r="E2811" s="3" t="s">
        <v>11</v>
      </c>
      <c r="F2811" s="3" t="s">
        <v>25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2480</v>
      </c>
      <c r="C2812" s="2" t="s">
        <v>52</v>
      </c>
      <c r="D2812" s="2">
        <v>2011</v>
      </c>
      <c r="E2812" s="2" t="s">
        <v>3</v>
      </c>
      <c r="F2812" s="2" t="s">
        <v>44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50</v>
      </c>
      <c r="C2813" s="3" t="s">
        <v>52</v>
      </c>
      <c r="D2813" s="3">
        <v>2006</v>
      </c>
      <c r="E2813" s="3" t="s">
        <v>1</v>
      </c>
      <c r="F2813" s="3" t="s">
        <v>43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9969</v>
      </c>
      <c r="C2814" s="2" t="s">
        <v>24</v>
      </c>
      <c r="D2814" s="2">
        <v>2011</v>
      </c>
      <c r="E2814" s="2" t="s">
        <v>6</v>
      </c>
      <c r="F2814" s="2" t="s">
        <v>35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1025</v>
      </c>
      <c r="C2815" s="3" t="s">
        <v>21</v>
      </c>
      <c r="D2815" s="3">
        <v>2004</v>
      </c>
      <c r="E2815" s="3" t="s">
        <v>12</v>
      </c>
      <c r="F2815" s="3" t="s">
        <v>49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9970</v>
      </c>
      <c r="C2816" s="2" t="s">
        <v>16</v>
      </c>
      <c r="D2816" s="2">
        <v>2004</v>
      </c>
      <c r="E2816" s="2" t="s">
        <v>5</v>
      </c>
      <c r="F2816" s="2" t="s">
        <v>57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9971</v>
      </c>
      <c r="C2817" s="3" t="s">
        <v>18</v>
      </c>
      <c r="D2817" s="3">
        <v>2003</v>
      </c>
      <c r="E2817" s="3" t="s">
        <v>9</v>
      </c>
      <c r="F2817" s="3" t="s">
        <v>100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5158</v>
      </c>
      <c r="C2818" s="2" t="s">
        <v>51</v>
      </c>
      <c r="D2818" s="2">
        <v>2012</v>
      </c>
      <c r="E2818" s="2" t="s">
        <v>9</v>
      </c>
      <c r="F2818" s="2" t="s">
        <v>39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643</v>
      </c>
      <c r="C2819" s="3" t="s">
        <v>24</v>
      </c>
      <c r="D2819" s="3">
        <v>2009</v>
      </c>
      <c r="E2819" s="3" t="s">
        <v>9</v>
      </c>
      <c r="F2819" s="3" t="s">
        <v>32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798</v>
      </c>
      <c r="C2820" s="2" t="s">
        <v>16</v>
      </c>
      <c r="D2820" s="2">
        <v>2001</v>
      </c>
      <c r="E2820" s="2" t="s">
        <v>1</v>
      </c>
      <c r="F2820" s="2" t="s">
        <v>44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1289</v>
      </c>
      <c r="C2821" s="3" t="s">
        <v>52</v>
      </c>
      <c r="D2821" s="3">
        <v>2009</v>
      </c>
      <c r="E2821" s="3" t="s">
        <v>3</v>
      </c>
      <c r="F2821" s="3" t="s">
        <v>49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9972</v>
      </c>
      <c r="C2822" s="2" t="s">
        <v>31</v>
      </c>
      <c r="D2822" s="2">
        <v>2008</v>
      </c>
      <c r="E2822" s="2" t="s">
        <v>8</v>
      </c>
      <c r="F2822" s="2" t="s">
        <v>32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9165</v>
      </c>
      <c r="C2823" s="3" t="s">
        <v>52</v>
      </c>
      <c r="D2823" s="3">
        <v>2012</v>
      </c>
      <c r="E2823" s="3" t="s">
        <v>1</v>
      </c>
      <c r="F2823" s="3" t="s">
        <v>43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9973</v>
      </c>
      <c r="C2824" s="2" t="s">
        <v>70</v>
      </c>
      <c r="D2824" s="2">
        <v>2012</v>
      </c>
      <c r="E2824" s="2" t="s">
        <v>8</v>
      </c>
      <c r="F2824" s="2" t="s">
        <v>35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8749</v>
      </c>
      <c r="C2825" s="3" t="s">
        <v>131</v>
      </c>
      <c r="D2825" s="3">
        <v>2002</v>
      </c>
      <c r="E2825" s="3" t="s">
        <v>7</v>
      </c>
      <c r="F2825" s="3" t="s">
        <v>43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9974</v>
      </c>
      <c r="C2826" s="2" t="s">
        <v>76</v>
      </c>
      <c r="D2826" s="2">
        <v>2012</v>
      </c>
      <c r="E2826" s="2" t="s">
        <v>12</v>
      </c>
      <c r="F2826" s="2" t="s">
        <v>34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9524</v>
      </c>
      <c r="C2827" s="3" t="s">
        <v>31</v>
      </c>
      <c r="D2827" s="3">
        <v>2009</v>
      </c>
      <c r="E2827" s="3" t="s">
        <v>2</v>
      </c>
      <c r="F2827" s="3" t="s">
        <v>32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982</v>
      </c>
      <c r="C2828" s="2" t="s">
        <v>18</v>
      </c>
      <c r="D2828" s="2">
        <v>2005</v>
      </c>
      <c r="E2828" s="2" t="s">
        <v>9</v>
      </c>
      <c r="F2828" s="2" t="s">
        <v>32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691</v>
      </c>
      <c r="C2829" s="3" t="s">
        <v>16</v>
      </c>
      <c r="D2829" s="3">
        <v>2005</v>
      </c>
      <c r="E2829" s="3" t="s">
        <v>9</v>
      </c>
      <c r="F2829" s="3" t="s">
        <v>25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349</v>
      </c>
      <c r="C2830" s="2" t="s">
        <v>24</v>
      </c>
      <c r="D2830" s="2">
        <v>2012</v>
      </c>
      <c r="E2830" s="2" t="s">
        <v>9</v>
      </c>
      <c r="F2830" s="2" t="s">
        <v>43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9975</v>
      </c>
      <c r="C2831" s="3" t="s">
        <v>26</v>
      </c>
      <c r="D2831" s="3">
        <v>2010</v>
      </c>
      <c r="E2831" s="3" t="s">
        <v>9</v>
      </c>
      <c r="F2831" s="3" t="s">
        <v>116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9255</v>
      </c>
      <c r="C2832" s="2" t="s">
        <v>84</v>
      </c>
      <c r="D2832" s="2">
        <v>2014</v>
      </c>
      <c r="E2832" s="2" t="s">
        <v>4</v>
      </c>
      <c r="F2832" s="2" t="s">
        <v>119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9976</v>
      </c>
      <c r="C2833" s="3" t="s">
        <v>54</v>
      </c>
      <c r="D2833" s="3">
        <v>1998</v>
      </c>
      <c r="E2833" s="3" t="s">
        <v>12</v>
      </c>
      <c r="F2833" s="3" t="s">
        <v>57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458</v>
      </c>
      <c r="C2834" s="2" t="s">
        <v>54</v>
      </c>
      <c r="D2834" s="2">
        <v>1996</v>
      </c>
      <c r="E2834" s="2" t="s">
        <v>7</v>
      </c>
      <c r="F2834" s="2" t="s">
        <v>473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196</v>
      </c>
      <c r="C2835" s="3" t="s">
        <v>16</v>
      </c>
      <c r="D2835" s="3">
        <v>2007</v>
      </c>
      <c r="E2835" s="3" t="s">
        <v>1</v>
      </c>
      <c r="F2835" s="3" t="s">
        <v>43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2806</v>
      </c>
      <c r="C2836" s="2" t="s">
        <v>21</v>
      </c>
      <c r="D2836" s="2">
        <v>2002</v>
      </c>
      <c r="E2836" s="2" t="s">
        <v>7</v>
      </c>
      <c r="F2836" s="2" t="s">
        <v>43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269</v>
      </c>
      <c r="C2837" s="3" t="s">
        <v>16</v>
      </c>
      <c r="D2837" s="3">
        <v>2006</v>
      </c>
      <c r="E2837" s="3" t="s">
        <v>1</v>
      </c>
      <c r="F2837" s="3" t="s">
        <v>43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9977</v>
      </c>
      <c r="C2838" s="2" t="s">
        <v>54</v>
      </c>
      <c r="D2838" s="2">
        <v>1999</v>
      </c>
      <c r="E2838" s="2" t="s">
        <v>3</v>
      </c>
      <c r="F2838" s="2" t="s">
        <v>100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9978</v>
      </c>
      <c r="C2839" s="3" t="s">
        <v>18</v>
      </c>
      <c r="D2839" s="3">
        <v>2005</v>
      </c>
      <c r="E2839" s="3" t="s">
        <v>9</v>
      </c>
      <c r="F2839" s="3" t="s">
        <v>28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651</v>
      </c>
      <c r="C2840" s="2" t="s">
        <v>31</v>
      </c>
      <c r="D2840" s="5" t="s">
        <v>127</v>
      </c>
      <c r="E2840" s="2" t="s">
        <v>9</v>
      </c>
      <c r="F2840" s="2" t="s">
        <v>102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1255</v>
      </c>
      <c r="C2841" s="3" t="s">
        <v>52</v>
      </c>
      <c r="D2841" s="3">
        <v>2007</v>
      </c>
      <c r="E2841" s="3" t="s">
        <v>1</v>
      </c>
      <c r="F2841" s="3" t="s">
        <v>493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9979</v>
      </c>
      <c r="C2842" s="2" t="s">
        <v>54</v>
      </c>
      <c r="D2842" s="2">
        <v>2001</v>
      </c>
      <c r="E2842" s="2" t="s">
        <v>10</v>
      </c>
      <c r="F2842" s="2" t="s">
        <v>25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315</v>
      </c>
      <c r="C2843" s="3" t="s">
        <v>52</v>
      </c>
      <c r="D2843" s="3">
        <v>2013</v>
      </c>
      <c r="E2843" s="3" t="s">
        <v>9</v>
      </c>
      <c r="F2843" s="3" t="s">
        <v>176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9980</v>
      </c>
      <c r="C2844" s="2" t="s">
        <v>16</v>
      </c>
      <c r="D2844" s="2">
        <v>2001</v>
      </c>
      <c r="E2844" s="2" t="s">
        <v>6</v>
      </c>
      <c r="F2844" s="2" t="s">
        <v>39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9981</v>
      </c>
      <c r="C2845" s="3" t="s">
        <v>65</v>
      </c>
      <c r="D2845" s="3">
        <v>1982</v>
      </c>
      <c r="E2845" s="3" t="s">
        <v>2</v>
      </c>
      <c r="F2845" s="3" t="s">
        <v>100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341</v>
      </c>
      <c r="C2846" s="2" t="s">
        <v>51</v>
      </c>
      <c r="D2846" s="2">
        <v>2010</v>
      </c>
      <c r="E2846" s="2" t="s">
        <v>7</v>
      </c>
      <c r="F2846" s="2" t="s">
        <v>25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9140</v>
      </c>
      <c r="C2847" s="3" t="s">
        <v>26</v>
      </c>
      <c r="D2847" s="3">
        <v>2007</v>
      </c>
      <c r="E2847" s="3" t="s">
        <v>9</v>
      </c>
      <c r="F2847" s="3" t="s">
        <v>66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735</v>
      </c>
      <c r="C2848" s="2" t="s">
        <v>52</v>
      </c>
      <c r="D2848" s="2">
        <v>2007</v>
      </c>
      <c r="E2848" s="2" t="s">
        <v>1</v>
      </c>
      <c r="F2848" s="2" t="s">
        <v>43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9982</v>
      </c>
      <c r="C2849" s="3" t="s">
        <v>18</v>
      </c>
      <c r="D2849" s="3">
        <v>2002</v>
      </c>
      <c r="E2849" s="3" t="s">
        <v>5</v>
      </c>
      <c r="F2849" s="3" t="s">
        <v>100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2012</v>
      </c>
      <c r="C2850" s="2" t="s">
        <v>52</v>
      </c>
      <c r="D2850" s="2">
        <v>2011</v>
      </c>
      <c r="E2850" s="2" t="s">
        <v>3</v>
      </c>
      <c r="F2850" s="2" t="s">
        <v>32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899</v>
      </c>
      <c r="C2851" s="3" t="s">
        <v>51</v>
      </c>
      <c r="D2851" s="3">
        <v>2009</v>
      </c>
      <c r="E2851" s="3" t="s">
        <v>1</v>
      </c>
      <c r="F2851" s="3" t="s">
        <v>39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8857</v>
      </c>
      <c r="C2852" s="2" t="s">
        <v>165</v>
      </c>
      <c r="D2852" s="2">
        <v>2012</v>
      </c>
      <c r="E2852" s="2" t="s">
        <v>4</v>
      </c>
      <c r="F2852" s="2" t="s">
        <v>35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9983</v>
      </c>
      <c r="C2853" s="3" t="s">
        <v>16</v>
      </c>
      <c r="D2853" s="3">
        <v>2003</v>
      </c>
      <c r="E2853" s="3" t="s">
        <v>8</v>
      </c>
      <c r="F2853" s="3" t="s">
        <v>57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971</v>
      </c>
      <c r="C2854" s="2" t="s">
        <v>51</v>
      </c>
      <c r="D2854" s="2">
        <v>2011</v>
      </c>
      <c r="E2854" s="2" t="s">
        <v>11</v>
      </c>
      <c r="F2854" s="2" t="s">
        <v>80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9984</v>
      </c>
      <c r="C2855" s="3" t="s">
        <v>54</v>
      </c>
      <c r="D2855" s="3">
        <v>1998</v>
      </c>
      <c r="E2855" s="3" t="s">
        <v>9</v>
      </c>
      <c r="F2855" s="3" t="s">
        <v>60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2043</v>
      </c>
      <c r="C2856" s="2" t="s">
        <v>31</v>
      </c>
      <c r="D2856" s="2">
        <v>2010</v>
      </c>
      <c r="E2856" s="2" t="s">
        <v>1</v>
      </c>
      <c r="F2856" s="2" t="s">
        <v>43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9985</v>
      </c>
      <c r="C2857" s="3" t="s">
        <v>76</v>
      </c>
      <c r="D2857" s="3">
        <v>2007</v>
      </c>
      <c r="E2857" s="3" t="s">
        <v>7</v>
      </c>
      <c r="F2857" s="3" t="s">
        <v>43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8755</v>
      </c>
      <c r="C2858" s="2" t="s">
        <v>76</v>
      </c>
      <c r="D2858" s="2">
        <v>2010</v>
      </c>
      <c r="E2858" s="2" t="s">
        <v>7</v>
      </c>
      <c r="F2858" s="2" t="s">
        <v>43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184</v>
      </c>
      <c r="C2859" s="3" t="s">
        <v>21</v>
      </c>
      <c r="D2859" s="3">
        <v>2002</v>
      </c>
      <c r="E2859" s="3" t="s">
        <v>9</v>
      </c>
      <c r="F2859" s="3" t="s">
        <v>43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549</v>
      </c>
      <c r="C2860" s="2" t="s">
        <v>21</v>
      </c>
      <c r="D2860" s="2">
        <v>2002</v>
      </c>
      <c r="E2860" s="2" t="s">
        <v>1</v>
      </c>
      <c r="F2860" s="2" t="s">
        <v>43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9986</v>
      </c>
      <c r="C2861" s="3" t="s">
        <v>24</v>
      </c>
      <c r="D2861" s="3">
        <v>2007</v>
      </c>
      <c r="E2861" s="3" t="s">
        <v>4</v>
      </c>
      <c r="F2861" s="3" t="s">
        <v>119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3095</v>
      </c>
      <c r="C2862" s="2" t="s">
        <v>51</v>
      </c>
      <c r="D2862" s="2">
        <v>2013</v>
      </c>
      <c r="E2862" s="2" t="s">
        <v>1</v>
      </c>
      <c r="F2862" s="2" t="s">
        <v>39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9505</v>
      </c>
      <c r="C2863" s="3" t="s">
        <v>52</v>
      </c>
      <c r="D2863" s="3">
        <v>2011</v>
      </c>
      <c r="E2863" s="3" t="s">
        <v>8</v>
      </c>
      <c r="F2863" s="3" t="s">
        <v>20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300</v>
      </c>
      <c r="C2864" s="2" t="s">
        <v>84</v>
      </c>
      <c r="D2864" s="2">
        <v>2015</v>
      </c>
      <c r="E2864" s="2" t="s">
        <v>9</v>
      </c>
      <c r="F2864" s="2" t="s">
        <v>119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9987</v>
      </c>
      <c r="C2865" s="3" t="s">
        <v>16</v>
      </c>
      <c r="D2865" s="3">
        <v>2003</v>
      </c>
      <c r="E2865" s="3" t="s">
        <v>10</v>
      </c>
      <c r="F2865" s="3" t="s">
        <v>28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562</v>
      </c>
      <c r="C2866" s="2" t="s">
        <v>51</v>
      </c>
      <c r="D2866" s="2">
        <v>2011</v>
      </c>
      <c r="E2866" s="2" t="s">
        <v>1</v>
      </c>
      <c r="F2866" s="2" t="s">
        <v>34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9988</v>
      </c>
      <c r="C2867" s="3" t="s">
        <v>54</v>
      </c>
      <c r="D2867" s="3">
        <v>2000</v>
      </c>
      <c r="E2867" s="3" t="s">
        <v>9</v>
      </c>
      <c r="F2867" s="3" t="s">
        <v>60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1013</v>
      </c>
      <c r="C2868" s="2" t="s">
        <v>51</v>
      </c>
      <c r="D2868" s="2">
        <v>2007</v>
      </c>
      <c r="E2868" s="2" t="s">
        <v>9</v>
      </c>
      <c r="F2868" s="2" t="s">
        <v>93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9989</v>
      </c>
      <c r="C2869" s="3" t="s">
        <v>16</v>
      </c>
      <c r="D2869" s="3">
        <v>2002</v>
      </c>
      <c r="E2869" s="3" t="s">
        <v>3</v>
      </c>
      <c r="F2869" s="3" t="s">
        <v>689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9990</v>
      </c>
      <c r="C2870" s="2" t="s">
        <v>70</v>
      </c>
      <c r="D2870" s="2">
        <v>2014</v>
      </c>
      <c r="E2870" s="2" t="s">
        <v>4</v>
      </c>
      <c r="F2870" s="2" t="s">
        <v>156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1059</v>
      </c>
      <c r="C2871" s="3" t="s">
        <v>26</v>
      </c>
      <c r="D2871" s="3">
        <v>2007</v>
      </c>
      <c r="E2871" s="3" t="s">
        <v>1</v>
      </c>
      <c r="F2871" s="3" t="s">
        <v>43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3317</v>
      </c>
      <c r="C2872" s="2" t="s">
        <v>131</v>
      </c>
      <c r="D2872" s="2">
        <v>2002</v>
      </c>
      <c r="E2872" s="2" t="s">
        <v>10</v>
      </c>
      <c r="F2872" s="2" t="s">
        <v>100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1052</v>
      </c>
      <c r="C2873" s="3" t="s">
        <v>54</v>
      </c>
      <c r="D2873" s="3">
        <v>2000</v>
      </c>
      <c r="E2873" s="3" t="s">
        <v>3</v>
      </c>
      <c r="F2873" s="3" t="s">
        <v>96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9991</v>
      </c>
      <c r="C2874" s="2" t="s">
        <v>21</v>
      </c>
      <c r="D2874" s="2">
        <v>2005</v>
      </c>
      <c r="E2874" s="2" t="s">
        <v>11</v>
      </c>
      <c r="F2874" s="2" t="s">
        <v>22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9992</v>
      </c>
      <c r="C2875" s="3" t="s">
        <v>16</v>
      </c>
      <c r="D2875" s="3">
        <v>2003</v>
      </c>
      <c r="E2875" s="3" t="s">
        <v>9</v>
      </c>
      <c r="F2875" s="3" t="s">
        <v>20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898</v>
      </c>
      <c r="C2876" s="2" t="s">
        <v>26</v>
      </c>
      <c r="D2876" s="2">
        <v>2008</v>
      </c>
      <c r="E2876" s="2" t="s">
        <v>1</v>
      </c>
      <c r="F2876" s="2" t="s">
        <v>43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9993</v>
      </c>
      <c r="C2877" s="3" t="s">
        <v>84</v>
      </c>
      <c r="D2877" s="3">
        <v>2015</v>
      </c>
      <c r="E2877" s="3" t="s">
        <v>4</v>
      </c>
      <c r="F2877" s="3" t="s">
        <v>119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9994</v>
      </c>
      <c r="C2878" s="2" t="s">
        <v>131</v>
      </c>
      <c r="D2878" s="2">
        <v>2002</v>
      </c>
      <c r="E2878" s="2" t="s">
        <v>12</v>
      </c>
      <c r="F2878" s="2" t="s">
        <v>20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420</v>
      </c>
      <c r="C2879" s="3" t="s">
        <v>24</v>
      </c>
      <c r="D2879" s="3">
        <v>2009</v>
      </c>
      <c r="E2879" s="3" t="s">
        <v>6</v>
      </c>
      <c r="F2879" s="3" t="s">
        <v>102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611</v>
      </c>
      <c r="C2880" s="2" t="s">
        <v>51</v>
      </c>
      <c r="D2880" s="2">
        <v>2010</v>
      </c>
      <c r="E2880" s="2" t="s">
        <v>1</v>
      </c>
      <c r="F2880" s="2" t="s">
        <v>39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9025</v>
      </c>
      <c r="C2881" s="3" t="s">
        <v>131</v>
      </c>
      <c r="D2881" s="3">
        <v>2002</v>
      </c>
      <c r="E2881" s="3" t="s">
        <v>2</v>
      </c>
      <c r="F2881" s="3" t="s">
        <v>19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9995</v>
      </c>
      <c r="C2882" s="2" t="s">
        <v>18</v>
      </c>
      <c r="D2882" s="2">
        <v>2004</v>
      </c>
      <c r="E2882" s="2" t="s">
        <v>9</v>
      </c>
      <c r="F2882" s="2" t="s">
        <v>49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304</v>
      </c>
      <c r="C2883" s="3" t="s">
        <v>16</v>
      </c>
      <c r="D2883" s="3">
        <v>2004</v>
      </c>
      <c r="E2883" s="3" t="s">
        <v>9</v>
      </c>
      <c r="F2883" s="3" t="s">
        <v>49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9996</v>
      </c>
      <c r="C2884" s="2" t="s">
        <v>70</v>
      </c>
      <c r="D2884" s="2">
        <v>2015</v>
      </c>
      <c r="E2884" s="2" t="s">
        <v>6</v>
      </c>
      <c r="F2884" s="2" t="s">
        <v>35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802</v>
      </c>
      <c r="C2885" s="3" t="s">
        <v>128</v>
      </c>
      <c r="D2885" s="3">
        <v>1999</v>
      </c>
      <c r="E2885" s="3" t="s">
        <v>3</v>
      </c>
      <c r="F2885" s="3" t="s">
        <v>803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9101</v>
      </c>
      <c r="C2886" s="2" t="s">
        <v>128</v>
      </c>
      <c r="D2886" s="2">
        <v>1999</v>
      </c>
      <c r="E2886" s="2" t="s">
        <v>10</v>
      </c>
      <c r="F2886" s="2" t="s">
        <v>96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9997</v>
      </c>
      <c r="C2887" s="3" t="s">
        <v>128</v>
      </c>
      <c r="D2887" s="3">
        <v>1997</v>
      </c>
      <c r="E2887" s="3" t="s">
        <v>9</v>
      </c>
      <c r="F2887" s="3" t="s">
        <v>35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7200</v>
      </c>
      <c r="C2888" s="2" t="s">
        <v>26</v>
      </c>
      <c r="D2888" s="2">
        <v>2010</v>
      </c>
      <c r="E2888" s="2" t="s">
        <v>9</v>
      </c>
      <c r="F2888" s="2" t="s">
        <v>102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157</v>
      </c>
      <c r="C2889" s="3" t="s">
        <v>29</v>
      </c>
      <c r="D2889" s="3">
        <v>1995</v>
      </c>
      <c r="E2889" s="3" t="s">
        <v>4</v>
      </c>
      <c r="F2889" s="3" t="s">
        <v>9998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9999</v>
      </c>
      <c r="C2890" s="2" t="s">
        <v>131</v>
      </c>
      <c r="D2890" s="2">
        <v>2003</v>
      </c>
      <c r="E2890" s="2" t="s">
        <v>5</v>
      </c>
      <c r="F2890" s="2" t="s">
        <v>35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2926</v>
      </c>
      <c r="C2891" s="3" t="s">
        <v>76</v>
      </c>
      <c r="D2891" s="3">
        <v>2013</v>
      </c>
      <c r="E2891" s="3" t="s">
        <v>1</v>
      </c>
      <c r="F2891" s="3" t="s">
        <v>28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10000</v>
      </c>
      <c r="C2892" s="2" t="s">
        <v>54</v>
      </c>
      <c r="D2892" s="2">
        <v>1995</v>
      </c>
      <c r="E2892" s="2" t="s">
        <v>10</v>
      </c>
      <c r="F2892" s="2" t="s">
        <v>39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379</v>
      </c>
      <c r="C2893" s="3" t="s">
        <v>26</v>
      </c>
      <c r="D2893" s="3">
        <v>2010</v>
      </c>
      <c r="E2893" s="3" t="s">
        <v>10</v>
      </c>
      <c r="F2893" s="3" t="s">
        <v>49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342</v>
      </c>
      <c r="C2894" s="2" t="s">
        <v>54</v>
      </c>
      <c r="D2894" s="2">
        <v>1997</v>
      </c>
      <c r="E2894" s="2" t="s">
        <v>6</v>
      </c>
      <c r="F2894" s="2" t="s">
        <v>612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9525</v>
      </c>
      <c r="C2895" s="3" t="s">
        <v>54</v>
      </c>
      <c r="D2895" s="3">
        <v>1998</v>
      </c>
      <c r="E2895" s="3" t="s">
        <v>7</v>
      </c>
      <c r="F2895" s="3" t="s">
        <v>96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1496</v>
      </c>
      <c r="C2896" s="2" t="s">
        <v>37</v>
      </c>
      <c r="D2896" s="2">
        <v>2015</v>
      </c>
      <c r="E2896" s="2" t="s">
        <v>9</v>
      </c>
      <c r="F2896" s="2" t="s">
        <v>20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10001</v>
      </c>
      <c r="C2897" s="3" t="s">
        <v>52</v>
      </c>
      <c r="D2897" s="3">
        <v>2007</v>
      </c>
      <c r="E2897" s="3" t="s">
        <v>4</v>
      </c>
      <c r="F2897" s="3" t="s">
        <v>912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10002</v>
      </c>
      <c r="C2898" s="2" t="s">
        <v>21</v>
      </c>
      <c r="D2898" s="2">
        <v>2005</v>
      </c>
      <c r="E2898" s="2" t="s">
        <v>7</v>
      </c>
      <c r="F2898" s="2" t="s">
        <v>25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348</v>
      </c>
      <c r="C2899" s="3" t="s">
        <v>52</v>
      </c>
      <c r="D2899" s="3">
        <v>2008</v>
      </c>
      <c r="E2899" s="3" t="s">
        <v>1</v>
      </c>
      <c r="F2899" s="3" t="s">
        <v>43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202</v>
      </c>
      <c r="C2900" s="2" t="s">
        <v>52</v>
      </c>
      <c r="D2900" s="2">
        <v>2008</v>
      </c>
      <c r="E2900" s="2" t="s">
        <v>1</v>
      </c>
      <c r="F2900" s="2" t="s">
        <v>43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10003</v>
      </c>
      <c r="C2901" s="3" t="s">
        <v>51</v>
      </c>
      <c r="D2901" s="3">
        <v>2013</v>
      </c>
      <c r="E2901" s="3" t="s">
        <v>7</v>
      </c>
      <c r="F2901" s="3" t="s">
        <v>39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281</v>
      </c>
      <c r="C2902" s="2" t="s">
        <v>26</v>
      </c>
      <c r="D2902" s="2">
        <v>2005</v>
      </c>
      <c r="E2902" s="2" t="s">
        <v>9</v>
      </c>
      <c r="F2902" s="2" t="s">
        <v>25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378</v>
      </c>
      <c r="C2903" s="3" t="s">
        <v>51</v>
      </c>
      <c r="D2903" s="3">
        <v>2014</v>
      </c>
      <c r="E2903" s="3" t="s">
        <v>1</v>
      </c>
      <c r="F2903" s="3" t="s">
        <v>43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10004</v>
      </c>
      <c r="C2904" s="2" t="s">
        <v>51</v>
      </c>
      <c r="D2904" s="2">
        <v>2012</v>
      </c>
      <c r="E2904" s="2" t="s">
        <v>1</v>
      </c>
      <c r="F2904" s="2" t="s">
        <v>28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10005</v>
      </c>
      <c r="C2905" s="3" t="s">
        <v>52</v>
      </c>
      <c r="D2905" s="3">
        <v>2011</v>
      </c>
      <c r="E2905" s="3" t="s">
        <v>1</v>
      </c>
      <c r="F2905" s="3" t="s">
        <v>43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8717</v>
      </c>
      <c r="C2906" s="2" t="s">
        <v>131</v>
      </c>
      <c r="D2906" s="2">
        <v>2003</v>
      </c>
      <c r="E2906" s="2" t="s">
        <v>1</v>
      </c>
      <c r="F2906" s="2" t="s">
        <v>25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10006</v>
      </c>
      <c r="C2907" s="3" t="s">
        <v>52</v>
      </c>
      <c r="D2907" s="3">
        <v>2008</v>
      </c>
      <c r="E2907" s="3" t="s">
        <v>4</v>
      </c>
      <c r="F2907" s="3" t="s">
        <v>119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10007</v>
      </c>
      <c r="C2908" s="2" t="s">
        <v>29</v>
      </c>
      <c r="D2908" s="2">
        <v>1994</v>
      </c>
      <c r="E2908" s="2" t="s">
        <v>5</v>
      </c>
      <c r="F2908" s="2" t="s">
        <v>166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10008</v>
      </c>
      <c r="C2909" s="3" t="s">
        <v>54</v>
      </c>
      <c r="D2909" s="3">
        <v>1998</v>
      </c>
      <c r="E2909" s="3" t="s">
        <v>12</v>
      </c>
      <c r="F2909" s="3" t="s">
        <v>426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10009</v>
      </c>
      <c r="C2910" s="2" t="s">
        <v>31</v>
      </c>
      <c r="D2910" s="2">
        <v>2008</v>
      </c>
      <c r="E2910" s="2" t="s">
        <v>8</v>
      </c>
      <c r="F2910" s="2" t="s">
        <v>43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10010</v>
      </c>
      <c r="C2911" s="3" t="s">
        <v>21</v>
      </c>
      <c r="D2911" s="3">
        <v>2001</v>
      </c>
      <c r="E2911" s="3" t="s">
        <v>9</v>
      </c>
      <c r="F2911" s="3" t="s">
        <v>25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736</v>
      </c>
      <c r="C2912" s="2" t="s">
        <v>52</v>
      </c>
      <c r="D2912" s="2">
        <v>2007</v>
      </c>
      <c r="E2912" s="2" t="s">
        <v>1</v>
      </c>
      <c r="F2912" s="2" t="s">
        <v>43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1276</v>
      </c>
      <c r="C2913" s="3" t="s">
        <v>16</v>
      </c>
      <c r="D2913" s="3">
        <v>2003</v>
      </c>
      <c r="E2913" s="3" t="s">
        <v>7</v>
      </c>
      <c r="F2913" s="3" t="s">
        <v>39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10011</v>
      </c>
      <c r="C2914" s="2" t="s">
        <v>31</v>
      </c>
      <c r="D2914" s="2">
        <v>2011</v>
      </c>
      <c r="E2914" s="2" t="s">
        <v>8</v>
      </c>
      <c r="F2914" s="2" t="s">
        <v>25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704</v>
      </c>
      <c r="C2915" s="3" t="s">
        <v>131</v>
      </c>
      <c r="D2915" s="3">
        <v>2004</v>
      </c>
      <c r="E2915" s="3" t="s">
        <v>1</v>
      </c>
      <c r="F2915" s="3" t="s">
        <v>43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10012</v>
      </c>
      <c r="C2916" s="2" t="s">
        <v>18</v>
      </c>
      <c r="D2916" s="2">
        <v>2001</v>
      </c>
      <c r="E2916" s="2" t="s">
        <v>9</v>
      </c>
      <c r="F2916" s="2" t="s">
        <v>448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3450</v>
      </c>
      <c r="C2917" s="3" t="s">
        <v>16</v>
      </c>
      <c r="D2917" s="3">
        <v>2001</v>
      </c>
      <c r="E2917" s="3" t="s">
        <v>3</v>
      </c>
      <c r="F2917" s="3" t="s">
        <v>100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10013</v>
      </c>
      <c r="C2918" s="2" t="s">
        <v>54</v>
      </c>
      <c r="D2918" s="2">
        <v>1997</v>
      </c>
      <c r="E2918" s="2" t="s">
        <v>1</v>
      </c>
      <c r="F2918" s="2" t="s">
        <v>43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10014</v>
      </c>
      <c r="C2919" s="3" t="s">
        <v>21</v>
      </c>
      <c r="D2919" s="3">
        <v>2005</v>
      </c>
      <c r="E2919" s="3" t="s">
        <v>4</v>
      </c>
      <c r="F2919" s="3" t="s">
        <v>22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310</v>
      </c>
      <c r="C2920" s="2" t="s">
        <v>51</v>
      </c>
      <c r="D2920" s="2">
        <v>2009</v>
      </c>
      <c r="E2920" s="2" t="s">
        <v>7</v>
      </c>
      <c r="F2920" s="2" t="s">
        <v>25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8572</v>
      </c>
      <c r="C2921" s="3" t="s">
        <v>31</v>
      </c>
      <c r="D2921" s="3">
        <v>2010</v>
      </c>
      <c r="E2921" s="3" t="s">
        <v>8</v>
      </c>
      <c r="F2921" s="3" t="s">
        <v>43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555</v>
      </c>
      <c r="C2922" s="2" t="s">
        <v>165</v>
      </c>
      <c r="D2922" s="2">
        <v>2014</v>
      </c>
      <c r="E2922" s="2" t="s">
        <v>9</v>
      </c>
      <c r="F2922" s="2" t="s">
        <v>25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763</v>
      </c>
      <c r="C2923" s="3" t="s">
        <v>51</v>
      </c>
      <c r="D2923" s="3">
        <v>2010</v>
      </c>
      <c r="E2923" s="3" t="s">
        <v>9</v>
      </c>
      <c r="F2923" s="3" t="s">
        <v>32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10015</v>
      </c>
      <c r="C2924" s="2" t="s">
        <v>54</v>
      </c>
      <c r="D2924" s="2">
        <v>1998</v>
      </c>
      <c r="E2924" s="2" t="s">
        <v>4</v>
      </c>
      <c r="F2924" s="2" t="s">
        <v>107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10016</v>
      </c>
      <c r="C2925" s="3" t="s">
        <v>18</v>
      </c>
      <c r="D2925" s="3">
        <v>2001</v>
      </c>
      <c r="E2925" s="3" t="s">
        <v>12</v>
      </c>
      <c r="F2925" s="3" t="s">
        <v>35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831</v>
      </c>
      <c r="C2926" s="2" t="s">
        <v>31</v>
      </c>
      <c r="D2926" s="2">
        <v>2009</v>
      </c>
      <c r="E2926" s="2" t="s">
        <v>11</v>
      </c>
      <c r="F2926" s="2" t="s">
        <v>41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6892</v>
      </c>
      <c r="C2927" s="3" t="s">
        <v>31</v>
      </c>
      <c r="D2927" s="3">
        <v>2009</v>
      </c>
      <c r="E2927" s="3" t="s">
        <v>8</v>
      </c>
      <c r="F2927" s="3" t="s">
        <v>49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10017</v>
      </c>
      <c r="C2928" s="2" t="s">
        <v>26</v>
      </c>
      <c r="D2928" s="2">
        <v>2005</v>
      </c>
      <c r="E2928" s="2" t="s">
        <v>2</v>
      </c>
      <c r="F2928" s="2" t="s">
        <v>39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9850</v>
      </c>
      <c r="C2929" s="3" t="s">
        <v>16</v>
      </c>
      <c r="D2929" s="3">
        <v>2000</v>
      </c>
      <c r="E2929" s="3" t="s">
        <v>3</v>
      </c>
      <c r="F2929" s="3" t="s">
        <v>43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209</v>
      </c>
      <c r="C2930" s="2" t="s">
        <v>51</v>
      </c>
      <c r="D2930" s="2">
        <v>2009</v>
      </c>
      <c r="E2930" s="2" t="s">
        <v>8</v>
      </c>
      <c r="F2930" s="2" t="s">
        <v>176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10018</v>
      </c>
      <c r="C2931" s="3" t="s">
        <v>51</v>
      </c>
      <c r="D2931" s="3">
        <v>2012</v>
      </c>
      <c r="E2931" s="3" t="s">
        <v>9</v>
      </c>
      <c r="F2931" s="3" t="s">
        <v>39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10019</v>
      </c>
      <c r="C2932" s="2" t="s">
        <v>54</v>
      </c>
      <c r="D2932" s="2">
        <v>2000</v>
      </c>
      <c r="E2932" s="2" t="s">
        <v>1</v>
      </c>
      <c r="F2932" s="2" t="s">
        <v>43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1328</v>
      </c>
      <c r="C2933" s="3" t="s">
        <v>16</v>
      </c>
      <c r="D2933" s="3">
        <v>2004</v>
      </c>
      <c r="E2933" s="3" t="s">
        <v>9</v>
      </c>
      <c r="F2933" s="3" t="s">
        <v>10020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10021</v>
      </c>
      <c r="C2934" s="2" t="s">
        <v>16</v>
      </c>
      <c r="D2934" s="2">
        <v>2000</v>
      </c>
      <c r="E2934" s="2" t="s">
        <v>8</v>
      </c>
      <c r="F2934" s="2" t="s">
        <v>57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1496</v>
      </c>
      <c r="C2935" s="3" t="s">
        <v>51</v>
      </c>
      <c r="D2935" s="3">
        <v>2015</v>
      </c>
      <c r="E2935" s="3" t="s">
        <v>9</v>
      </c>
      <c r="F2935" s="3" t="s">
        <v>20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521</v>
      </c>
      <c r="C2936" s="2" t="s">
        <v>16</v>
      </c>
      <c r="D2936" s="2">
        <v>2002</v>
      </c>
      <c r="E2936" s="2" t="s">
        <v>7</v>
      </c>
      <c r="F2936" s="2" t="s">
        <v>60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10022</v>
      </c>
      <c r="C2937" s="3" t="s">
        <v>52</v>
      </c>
      <c r="D2937" s="3">
        <v>2010</v>
      </c>
      <c r="E2937" s="3" t="s">
        <v>1</v>
      </c>
      <c r="F2937" s="3" t="s">
        <v>32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588</v>
      </c>
      <c r="C2938" s="2" t="s">
        <v>51</v>
      </c>
      <c r="D2938" s="2">
        <v>2008</v>
      </c>
      <c r="E2938" s="2" t="s">
        <v>1</v>
      </c>
      <c r="F2938" s="2" t="s">
        <v>39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10023</v>
      </c>
      <c r="C2939" s="3" t="s">
        <v>18</v>
      </c>
      <c r="D2939" s="3">
        <v>2004</v>
      </c>
      <c r="E2939" s="3" t="s">
        <v>11</v>
      </c>
      <c r="F2939" s="3" t="s">
        <v>35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10024</v>
      </c>
      <c r="C2940" s="2" t="s">
        <v>29</v>
      </c>
      <c r="D2940" s="2">
        <v>1994</v>
      </c>
      <c r="E2940" s="2" t="s">
        <v>4</v>
      </c>
      <c r="F2940" s="2" t="s">
        <v>35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1134</v>
      </c>
      <c r="C2941" s="3" t="s">
        <v>18</v>
      </c>
      <c r="D2941" s="3">
        <v>2005</v>
      </c>
      <c r="E2941" s="3" t="s">
        <v>2</v>
      </c>
      <c r="F2941" s="3" t="s">
        <v>41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10025</v>
      </c>
      <c r="C2942" s="2" t="s">
        <v>65</v>
      </c>
      <c r="D2942" s="2">
        <v>1981</v>
      </c>
      <c r="E2942" s="2" t="s">
        <v>9</v>
      </c>
      <c r="F2942" s="2" t="s">
        <v>487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36</v>
      </c>
      <c r="C2943" s="3" t="s">
        <v>52</v>
      </c>
      <c r="D2943" s="3">
        <v>2014</v>
      </c>
      <c r="E2943" s="3" t="s">
        <v>1</v>
      </c>
      <c r="F2943" s="3" t="s">
        <v>34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225</v>
      </c>
      <c r="C2944" s="2" t="s">
        <v>70</v>
      </c>
      <c r="D2944" s="2">
        <v>2014</v>
      </c>
      <c r="E2944" s="2" t="s">
        <v>9</v>
      </c>
      <c r="F2944" s="2" t="s">
        <v>102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7129</v>
      </c>
      <c r="C2945" s="3" t="s">
        <v>52</v>
      </c>
      <c r="D2945" s="3">
        <v>2009</v>
      </c>
      <c r="E2945" s="3" t="s">
        <v>9</v>
      </c>
      <c r="F2945" s="3" t="s">
        <v>25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10026</v>
      </c>
      <c r="C2946" s="2" t="s">
        <v>26</v>
      </c>
      <c r="D2946" s="2">
        <v>2007</v>
      </c>
      <c r="E2946" s="2" t="s">
        <v>9</v>
      </c>
      <c r="F2946" s="2" t="s">
        <v>20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9622</v>
      </c>
      <c r="C2947" s="3" t="s">
        <v>24</v>
      </c>
      <c r="D2947" s="3">
        <v>2010</v>
      </c>
      <c r="E2947" s="3" t="s">
        <v>9</v>
      </c>
      <c r="F2947" s="3" t="s">
        <v>41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334</v>
      </c>
      <c r="C2948" s="2" t="s">
        <v>52</v>
      </c>
      <c r="D2948" s="2">
        <v>2007</v>
      </c>
      <c r="E2948" s="2" t="s">
        <v>9</v>
      </c>
      <c r="F2948" s="2" t="s">
        <v>25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1756</v>
      </c>
      <c r="C2949" s="3" t="s">
        <v>52</v>
      </c>
      <c r="D2949" s="4" t="s">
        <v>127</v>
      </c>
      <c r="E2949" s="3" t="s">
        <v>3</v>
      </c>
      <c r="F2949" s="3" t="s">
        <v>100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10027</v>
      </c>
      <c r="C2950" s="2" t="s">
        <v>54</v>
      </c>
      <c r="D2950" s="2">
        <v>1997</v>
      </c>
      <c r="E2950" s="2" t="s">
        <v>3</v>
      </c>
      <c r="F2950" s="2" t="s">
        <v>43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10028</v>
      </c>
      <c r="C2951" s="3" t="s">
        <v>21</v>
      </c>
      <c r="D2951" s="3">
        <v>2005</v>
      </c>
      <c r="E2951" s="3" t="s">
        <v>7</v>
      </c>
      <c r="F2951" s="3" t="s">
        <v>22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121</v>
      </c>
      <c r="C2952" s="2" t="s">
        <v>51</v>
      </c>
      <c r="D2952" s="2">
        <v>2015</v>
      </c>
      <c r="E2952" s="2" t="s">
        <v>11</v>
      </c>
      <c r="F2952" s="2" t="s">
        <v>122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986</v>
      </c>
      <c r="C2953" s="3" t="s">
        <v>16</v>
      </c>
      <c r="D2953" s="3">
        <v>2005</v>
      </c>
      <c r="E2953" s="3" t="s">
        <v>9</v>
      </c>
      <c r="F2953" s="3" t="s">
        <v>58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10029</v>
      </c>
      <c r="C2954" s="2" t="s">
        <v>26</v>
      </c>
      <c r="D2954" s="2">
        <v>2006</v>
      </c>
      <c r="E2954" s="2" t="s">
        <v>3</v>
      </c>
      <c r="F2954" s="2" t="s">
        <v>49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555</v>
      </c>
      <c r="C2955" s="3" t="s">
        <v>51</v>
      </c>
      <c r="D2955" s="3">
        <v>2014</v>
      </c>
      <c r="E2955" s="3" t="s">
        <v>9</v>
      </c>
      <c r="F2955" s="3" t="s">
        <v>25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10030</v>
      </c>
      <c r="C2956" s="2" t="s">
        <v>18</v>
      </c>
      <c r="D2956" s="2">
        <v>2004</v>
      </c>
      <c r="E2956" s="2" t="s">
        <v>6</v>
      </c>
      <c r="F2956" s="2" t="s">
        <v>35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10031</v>
      </c>
      <c r="C2957" s="3" t="s">
        <v>205</v>
      </c>
      <c r="D2957" s="3">
        <v>1984</v>
      </c>
      <c r="E2957" s="3" t="s">
        <v>2</v>
      </c>
      <c r="F2957" s="3" t="s">
        <v>57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10032</v>
      </c>
      <c r="C2958" s="2" t="s">
        <v>29</v>
      </c>
      <c r="D2958" s="2">
        <v>1993</v>
      </c>
      <c r="E2958" s="2" t="s">
        <v>1</v>
      </c>
      <c r="F2958" s="2" t="s">
        <v>57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8801</v>
      </c>
      <c r="C2959" s="3" t="s">
        <v>131</v>
      </c>
      <c r="D2959" s="3">
        <v>2003</v>
      </c>
      <c r="E2959" s="3" t="s">
        <v>10</v>
      </c>
      <c r="F2959" s="3" t="s">
        <v>100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10033</v>
      </c>
      <c r="C2960" s="2" t="s">
        <v>54</v>
      </c>
      <c r="D2960" s="2">
        <v>1998</v>
      </c>
      <c r="E2960" s="2" t="s">
        <v>1</v>
      </c>
      <c r="F2960" s="2" t="s">
        <v>39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10034</v>
      </c>
      <c r="C2961" s="3" t="s">
        <v>51</v>
      </c>
      <c r="D2961" s="3">
        <v>2010</v>
      </c>
      <c r="E2961" s="3" t="s">
        <v>2</v>
      </c>
      <c r="F2961" s="3" t="s">
        <v>39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3237</v>
      </c>
      <c r="C2962" s="2" t="s">
        <v>51</v>
      </c>
      <c r="D2962" s="2">
        <v>2013</v>
      </c>
      <c r="E2962" s="2" t="s">
        <v>9</v>
      </c>
      <c r="F2962" s="2" t="s">
        <v>57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1041</v>
      </c>
      <c r="C2963" s="3" t="s">
        <v>76</v>
      </c>
      <c r="D2963" s="3">
        <v>2013</v>
      </c>
      <c r="E2963" s="3" t="s">
        <v>9</v>
      </c>
      <c r="F2963" s="3" t="s">
        <v>32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818</v>
      </c>
      <c r="C2964" s="2" t="s">
        <v>131</v>
      </c>
      <c r="D2964" s="2">
        <v>2002</v>
      </c>
      <c r="E2964" s="2" t="s">
        <v>9</v>
      </c>
      <c r="F2964" s="2" t="s">
        <v>43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508</v>
      </c>
      <c r="C2965" s="3" t="s">
        <v>51</v>
      </c>
      <c r="D2965" s="3">
        <v>2011</v>
      </c>
      <c r="E2965" s="3" t="s">
        <v>3</v>
      </c>
      <c r="F2965" s="3" t="s">
        <v>43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8772</v>
      </c>
      <c r="C2966" s="2" t="s">
        <v>131</v>
      </c>
      <c r="D2966" s="2">
        <v>2003</v>
      </c>
      <c r="E2966" s="2" t="s">
        <v>9</v>
      </c>
      <c r="F2966" s="2" t="s">
        <v>43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10035</v>
      </c>
      <c r="C2967" s="3" t="s">
        <v>70</v>
      </c>
      <c r="D2967" s="3">
        <v>2015</v>
      </c>
      <c r="E2967" s="3" t="s">
        <v>6</v>
      </c>
      <c r="F2967" s="3" t="s">
        <v>35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399</v>
      </c>
      <c r="C2968" s="2" t="s">
        <v>52</v>
      </c>
      <c r="D2968" s="2">
        <v>2007</v>
      </c>
      <c r="E2968" s="2" t="s">
        <v>3</v>
      </c>
      <c r="F2968" s="2" t="s">
        <v>49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8061</v>
      </c>
      <c r="C2969" s="3" t="s">
        <v>52</v>
      </c>
      <c r="D2969" s="3">
        <v>2008</v>
      </c>
      <c r="E2969" s="3" t="s">
        <v>4</v>
      </c>
      <c r="F2969" s="3" t="s">
        <v>119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10036</v>
      </c>
      <c r="C2970" s="2" t="s">
        <v>31</v>
      </c>
      <c r="D2970" s="2">
        <v>2013</v>
      </c>
      <c r="E2970" s="2" t="s">
        <v>2</v>
      </c>
      <c r="F2970" s="2" t="s">
        <v>41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10037</v>
      </c>
      <c r="C2971" s="3" t="s">
        <v>76</v>
      </c>
      <c r="D2971" s="3">
        <v>2011</v>
      </c>
      <c r="E2971" s="3" t="s">
        <v>8</v>
      </c>
      <c r="F2971" s="3" t="s">
        <v>43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1213</v>
      </c>
      <c r="C2972" s="2" t="s">
        <v>16</v>
      </c>
      <c r="D2972" s="2">
        <v>2004</v>
      </c>
      <c r="E2972" s="2" t="s">
        <v>4</v>
      </c>
      <c r="F2972" s="2" t="s">
        <v>233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1030</v>
      </c>
      <c r="C2973" s="3" t="s">
        <v>18</v>
      </c>
      <c r="D2973" s="3">
        <v>2004</v>
      </c>
      <c r="E2973" s="3" t="s">
        <v>9</v>
      </c>
      <c r="F2973" s="3" t="s">
        <v>25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7345</v>
      </c>
      <c r="C2974" s="2" t="s">
        <v>37</v>
      </c>
      <c r="D2974" s="2">
        <v>2014</v>
      </c>
      <c r="E2974" s="2" t="s">
        <v>7</v>
      </c>
      <c r="F2974" s="2" t="s">
        <v>43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10038</v>
      </c>
      <c r="C2975" s="3" t="s">
        <v>24</v>
      </c>
      <c r="D2975" s="3">
        <v>2012</v>
      </c>
      <c r="E2975" s="3" t="s">
        <v>9</v>
      </c>
      <c r="F2975" s="3" t="s">
        <v>35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554</v>
      </c>
      <c r="C2976" s="2" t="s">
        <v>24</v>
      </c>
      <c r="D2976" s="2">
        <v>2009</v>
      </c>
      <c r="E2976" s="2" t="s">
        <v>9</v>
      </c>
      <c r="F2976" s="2" t="s">
        <v>25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10039</v>
      </c>
      <c r="C2977" s="3" t="s">
        <v>54</v>
      </c>
      <c r="D2977" s="3">
        <v>1997</v>
      </c>
      <c r="E2977" s="3" t="s">
        <v>9</v>
      </c>
      <c r="F2977" s="3" t="s">
        <v>86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10040</v>
      </c>
      <c r="C2978" s="2" t="s">
        <v>24</v>
      </c>
      <c r="D2978" s="2">
        <v>2011</v>
      </c>
      <c r="E2978" s="2" t="s">
        <v>4</v>
      </c>
      <c r="F2978" s="2" t="s">
        <v>35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149</v>
      </c>
      <c r="C2979" s="3" t="s">
        <v>21</v>
      </c>
      <c r="D2979" s="3">
        <v>2003</v>
      </c>
      <c r="E2979" s="3" t="s">
        <v>1</v>
      </c>
      <c r="F2979" s="3" t="s">
        <v>43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103</v>
      </c>
      <c r="C2980" s="2" t="s">
        <v>51</v>
      </c>
      <c r="D2980" s="2">
        <v>2008</v>
      </c>
      <c r="E2980" s="2" t="s">
        <v>9</v>
      </c>
      <c r="F2980" s="2" t="s">
        <v>28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382</v>
      </c>
      <c r="C2981" s="3" t="s">
        <v>84</v>
      </c>
      <c r="D2981" s="3">
        <v>2015</v>
      </c>
      <c r="E2981" s="3" t="s">
        <v>9</v>
      </c>
      <c r="F2981" s="3" t="s">
        <v>41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354</v>
      </c>
      <c r="C2982" s="2" t="s">
        <v>51</v>
      </c>
      <c r="D2982" s="2">
        <v>2007</v>
      </c>
      <c r="E2982" s="2" t="s">
        <v>2</v>
      </c>
      <c r="F2982" s="2" t="s">
        <v>25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1360</v>
      </c>
      <c r="C2983" s="3" t="s">
        <v>21</v>
      </c>
      <c r="D2983" s="3">
        <v>2004</v>
      </c>
      <c r="E2983" s="3" t="s">
        <v>1</v>
      </c>
      <c r="F2983" s="3" t="s">
        <v>43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670</v>
      </c>
      <c r="C2984" s="2" t="s">
        <v>54</v>
      </c>
      <c r="D2984" s="2">
        <v>1997</v>
      </c>
      <c r="E2984" s="2" t="s">
        <v>10</v>
      </c>
      <c r="F2984" s="2" t="s">
        <v>473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430</v>
      </c>
      <c r="C2985" s="3" t="s">
        <v>165</v>
      </c>
      <c r="D2985" s="3">
        <v>2013</v>
      </c>
      <c r="E2985" s="3" t="s">
        <v>2</v>
      </c>
      <c r="F2985" s="3" t="s">
        <v>32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10041</v>
      </c>
      <c r="C2986" s="2" t="s">
        <v>131</v>
      </c>
      <c r="D2986" s="2">
        <v>2003</v>
      </c>
      <c r="E2986" s="2" t="s">
        <v>10</v>
      </c>
      <c r="F2986" s="2" t="s">
        <v>517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2650</v>
      </c>
      <c r="C2987" s="3" t="s">
        <v>16</v>
      </c>
      <c r="D2987" s="3">
        <v>2005</v>
      </c>
      <c r="E2987" s="3" t="s">
        <v>9</v>
      </c>
      <c r="F2987" s="3" t="s">
        <v>32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10042</v>
      </c>
      <c r="C2988" s="2" t="s">
        <v>26</v>
      </c>
      <c r="D2988" s="2">
        <v>2007</v>
      </c>
      <c r="E2988" s="2" t="s">
        <v>1</v>
      </c>
      <c r="F2988" s="2" t="s">
        <v>39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501</v>
      </c>
      <c r="C2989" s="3" t="s">
        <v>84</v>
      </c>
      <c r="D2989" s="3">
        <v>2014</v>
      </c>
      <c r="E2989" s="3" t="s">
        <v>9</v>
      </c>
      <c r="F2989" s="3" t="s">
        <v>80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10043</v>
      </c>
      <c r="C2990" s="2" t="s">
        <v>31</v>
      </c>
      <c r="D2990" s="2">
        <v>2010</v>
      </c>
      <c r="E2990" s="2" t="s">
        <v>4</v>
      </c>
      <c r="F2990" s="2" t="s">
        <v>35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9925</v>
      </c>
      <c r="C2991" s="3" t="s">
        <v>21</v>
      </c>
      <c r="D2991" s="3">
        <v>2005</v>
      </c>
      <c r="E2991" s="3" t="s">
        <v>9</v>
      </c>
      <c r="F2991" s="3" t="s">
        <v>86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922</v>
      </c>
      <c r="C2992" s="2" t="s">
        <v>84</v>
      </c>
      <c r="D2992" s="2">
        <v>2014</v>
      </c>
      <c r="E2992" s="2" t="s">
        <v>7</v>
      </c>
      <c r="F2992" s="2" t="s">
        <v>176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2072</v>
      </c>
      <c r="C2993" s="3" t="s">
        <v>37</v>
      </c>
      <c r="D2993" s="3">
        <v>2016</v>
      </c>
      <c r="E2993" s="3" t="s">
        <v>7</v>
      </c>
      <c r="F2993" s="3" t="s">
        <v>253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10044</v>
      </c>
      <c r="C2994" s="2" t="s">
        <v>54</v>
      </c>
      <c r="D2994" s="2">
        <v>1998</v>
      </c>
      <c r="E2994" s="2" t="s">
        <v>10</v>
      </c>
      <c r="F2994" s="2" t="s">
        <v>107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10045</v>
      </c>
      <c r="C2995" s="3" t="s">
        <v>54</v>
      </c>
      <c r="D2995" s="3">
        <v>1998</v>
      </c>
      <c r="E2995" s="3" t="s">
        <v>4</v>
      </c>
      <c r="F2995" s="3" t="s">
        <v>20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6860</v>
      </c>
      <c r="C2996" s="2" t="s">
        <v>37</v>
      </c>
      <c r="D2996" s="2">
        <v>2015</v>
      </c>
      <c r="E2996" s="2" t="s">
        <v>3</v>
      </c>
      <c r="F2996" s="2" t="s">
        <v>43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610</v>
      </c>
      <c r="C2997" s="3" t="s">
        <v>31</v>
      </c>
      <c r="D2997" s="3">
        <v>2007</v>
      </c>
      <c r="E2997" s="3" t="s">
        <v>3</v>
      </c>
      <c r="F2997" s="3" t="s">
        <v>49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3481</v>
      </c>
      <c r="C2998" s="2" t="s">
        <v>21</v>
      </c>
      <c r="D2998" s="2">
        <v>2005</v>
      </c>
      <c r="E2998" s="2" t="s">
        <v>1</v>
      </c>
      <c r="F2998" s="2" t="s">
        <v>43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10046</v>
      </c>
      <c r="C2999" s="3" t="s">
        <v>31</v>
      </c>
      <c r="D2999" s="3">
        <v>2009</v>
      </c>
      <c r="E2999" s="3" t="s">
        <v>11</v>
      </c>
      <c r="F2999" s="3" t="s">
        <v>261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10047</v>
      </c>
      <c r="C3000" s="2" t="s">
        <v>24</v>
      </c>
      <c r="D3000" s="2">
        <v>2006</v>
      </c>
      <c r="E3000" s="2" t="s">
        <v>7</v>
      </c>
      <c r="F3000" s="2" t="s">
        <v>32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9272</v>
      </c>
      <c r="C3001" s="3" t="s">
        <v>21</v>
      </c>
      <c r="D3001" s="3">
        <v>2004</v>
      </c>
      <c r="E3001" s="3" t="s">
        <v>10</v>
      </c>
      <c r="F3001" s="3" t="s">
        <v>43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10048</v>
      </c>
      <c r="C3002" s="2" t="s">
        <v>16</v>
      </c>
      <c r="D3002" s="2">
        <v>2006</v>
      </c>
      <c r="E3002" s="2" t="s">
        <v>3</v>
      </c>
      <c r="F3002" s="2" t="s">
        <v>39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8828</v>
      </c>
      <c r="C3003" s="3" t="s">
        <v>76</v>
      </c>
      <c r="D3003" s="3">
        <v>2008</v>
      </c>
      <c r="E3003" s="3" t="s">
        <v>4</v>
      </c>
      <c r="F3003" s="3" t="s">
        <v>43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10049</v>
      </c>
      <c r="C3004" s="2" t="s">
        <v>16</v>
      </c>
      <c r="D3004" s="2">
        <v>2002</v>
      </c>
      <c r="E3004" s="2" t="s">
        <v>4</v>
      </c>
      <c r="F3004" s="2" t="s">
        <v>100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10050</v>
      </c>
      <c r="C3005" s="3" t="s">
        <v>24</v>
      </c>
      <c r="D3005" s="3">
        <v>2011</v>
      </c>
      <c r="E3005" s="3" t="s">
        <v>6</v>
      </c>
      <c r="F3005" s="3" t="s">
        <v>3624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8023</v>
      </c>
      <c r="C3006" s="2" t="s">
        <v>51</v>
      </c>
      <c r="D3006" s="2">
        <v>2008</v>
      </c>
      <c r="E3006" s="2" t="s">
        <v>9</v>
      </c>
      <c r="F3006" s="2" t="s">
        <v>2805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999</v>
      </c>
      <c r="C3007" s="3" t="s">
        <v>16</v>
      </c>
      <c r="D3007" s="3">
        <v>2004</v>
      </c>
      <c r="E3007" s="3" t="s">
        <v>6</v>
      </c>
      <c r="F3007" s="3" t="s">
        <v>58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10051</v>
      </c>
      <c r="C3008" s="2" t="s">
        <v>31</v>
      </c>
      <c r="D3008" s="2">
        <v>2008</v>
      </c>
      <c r="E3008" s="2" t="s">
        <v>6</v>
      </c>
      <c r="F3008" s="2" t="s">
        <v>35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368</v>
      </c>
      <c r="C3009" s="3" t="s">
        <v>51</v>
      </c>
      <c r="D3009" s="3">
        <v>2007</v>
      </c>
      <c r="E3009" s="3" t="s">
        <v>7</v>
      </c>
      <c r="F3009" s="3" t="s">
        <v>58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10052</v>
      </c>
      <c r="C3010" s="2" t="s">
        <v>31</v>
      </c>
      <c r="D3010" s="2">
        <v>2007</v>
      </c>
      <c r="E3010" s="2" t="s">
        <v>4</v>
      </c>
      <c r="F3010" s="2" t="s">
        <v>119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10053</v>
      </c>
      <c r="C3011" s="3" t="s">
        <v>21</v>
      </c>
      <c r="D3011" s="3">
        <v>2003</v>
      </c>
      <c r="E3011" s="3" t="s">
        <v>7</v>
      </c>
      <c r="F3011" s="3" t="s">
        <v>25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1141</v>
      </c>
      <c r="C3012" s="2" t="s">
        <v>37</v>
      </c>
      <c r="D3012" s="2">
        <v>2013</v>
      </c>
      <c r="E3012" s="2" t="s">
        <v>3</v>
      </c>
      <c r="F3012" s="2" t="s">
        <v>43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303</v>
      </c>
      <c r="C3013" s="3" t="s">
        <v>51</v>
      </c>
      <c r="D3013" s="3">
        <v>2012</v>
      </c>
      <c r="E3013" s="3" t="s">
        <v>9</v>
      </c>
      <c r="F3013" s="3" t="s">
        <v>102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512</v>
      </c>
      <c r="C3014" s="2" t="s">
        <v>51</v>
      </c>
      <c r="D3014" s="2">
        <v>2007</v>
      </c>
      <c r="E3014" s="2" t="s">
        <v>7</v>
      </c>
      <c r="F3014" s="2" t="s">
        <v>34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10054</v>
      </c>
      <c r="C3015" s="3" t="s">
        <v>54</v>
      </c>
      <c r="D3015" s="3">
        <v>1998</v>
      </c>
      <c r="E3015" s="3" t="s">
        <v>1</v>
      </c>
      <c r="F3015" s="3" t="s">
        <v>43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10055</v>
      </c>
      <c r="C3016" s="2" t="s">
        <v>31</v>
      </c>
      <c r="D3016" s="2">
        <v>2010</v>
      </c>
      <c r="E3016" s="2" t="s">
        <v>11</v>
      </c>
      <c r="F3016" s="2" t="s">
        <v>41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10056</v>
      </c>
      <c r="C3017" s="3" t="s">
        <v>54</v>
      </c>
      <c r="D3017" s="3">
        <v>1996</v>
      </c>
      <c r="E3017" s="3" t="s">
        <v>7</v>
      </c>
      <c r="F3017" s="3" t="s">
        <v>20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591</v>
      </c>
      <c r="C3018" s="2" t="s">
        <v>51</v>
      </c>
      <c r="D3018" s="2">
        <v>2006</v>
      </c>
      <c r="E3018" s="2" t="s">
        <v>8</v>
      </c>
      <c r="F3018" s="2" t="s">
        <v>32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10057</v>
      </c>
      <c r="C3019" s="3" t="s">
        <v>21</v>
      </c>
      <c r="D3019" s="3">
        <v>2004</v>
      </c>
      <c r="E3019" s="3" t="s">
        <v>10</v>
      </c>
      <c r="F3019" s="3" t="s">
        <v>43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258</v>
      </c>
      <c r="C3020" s="2" t="s">
        <v>37</v>
      </c>
      <c r="D3020" s="2">
        <v>2014</v>
      </c>
      <c r="E3020" s="2" t="s">
        <v>7</v>
      </c>
      <c r="F3020" s="2" t="s">
        <v>253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10058</v>
      </c>
      <c r="C3021" s="3" t="s">
        <v>24</v>
      </c>
      <c r="D3021" s="3">
        <v>2010</v>
      </c>
      <c r="E3021" s="3" t="s">
        <v>1</v>
      </c>
      <c r="F3021" s="3" t="s">
        <v>49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10059</v>
      </c>
      <c r="C3022" s="2" t="s">
        <v>31</v>
      </c>
      <c r="D3022" s="2">
        <v>2006</v>
      </c>
      <c r="E3022" s="2" t="s">
        <v>6</v>
      </c>
      <c r="F3022" s="2" t="s">
        <v>919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10060</v>
      </c>
      <c r="C3023" s="3" t="s">
        <v>54</v>
      </c>
      <c r="D3023" s="3">
        <v>1998</v>
      </c>
      <c r="E3023" s="3" t="s">
        <v>9</v>
      </c>
      <c r="F3023" s="3" t="s">
        <v>39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5685</v>
      </c>
      <c r="C3024" s="2" t="s">
        <v>21</v>
      </c>
      <c r="D3024" s="2">
        <v>2005</v>
      </c>
      <c r="E3024" s="2" t="s">
        <v>7</v>
      </c>
      <c r="F3024" s="2" t="s">
        <v>25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10061</v>
      </c>
      <c r="C3025" s="3" t="s">
        <v>16</v>
      </c>
      <c r="D3025" s="3">
        <v>2002</v>
      </c>
      <c r="E3025" s="3" t="s">
        <v>8</v>
      </c>
      <c r="F3025" s="3" t="s">
        <v>630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1305</v>
      </c>
      <c r="C3026" s="2" t="s">
        <v>24</v>
      </c>
      <c r="D3026" s="2">
        <v>2008</v>
      </c>
      <c r="E3026" s="2" t="s">
        <v>3</v>
      </c>
      <c r="F3026" s="2" t="s">
        <v>43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10062</v>
      </c>
      <c r="C3027" s="3" t="s">
        <v>24</v>
      </c>
      <c r="D3027" s="3">
        <v>2008</v>
      </c>
      <c r="E3027" s="3" t="s">
        <v>6</v>
      </c>
      <c r="F3027" s="3" t="s">
        <v>57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8732</v>
      </c>
      <c r="C3028" s="2" t="s">
        <v>76</v>
      </c>
      <c r="D3028" s="2">
        <v>2015</v>
      </c>
      <c r="E3028" s="2" t="s">
        <v>4</v>
      </c>
      <c r="F3028" s="2" t="s">
        <v>57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10063</v>
      </c>
      <c r="C3029" s="3" t="s">
        <v>26</v>
      </c>
      <c r="D3029" s="3">
        <v>2005</v>
      </c>
      <c r="E3029" s="3" t="s">
        <v>1</v>
      </c>
      <c r="F3029" s="3" t="s">
        <v>28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225</v>
      </c>
      <c r="C3030" s="2" t="s">
        <v>84</v>
      </c>
      <c r="D3030" s="2">
        <v>2014</v>
      </c>
      <c r="E3030" s="2" t="s">
        <v>9</v>
      </c>
      <c r="F3030" s="2" t="s">
        <v>102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211</v>
      </c>
      <c r="C3031" s="3" t="s">
        <v>26</v>
      </c>
      <c r="D3031" s="3">
        <v>2007</v>
      </c>
      <c r="E3031" s="3" t="s">
        <v>9</v>
      </c>
      <c r="F3031" s="3" t="s">
        <v>49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10064</v>
      </c>
      <c r="C3032" s="2" t="s">
        <v>76</v>
      </c>
      <c r="D3032" s="2">
        <v>2011</v>
      </c>
      <c r="E3032" s="2" t="s">
        <v>4</v>
      </c>
      <c r="F3032" s="2" t="s">
        <v>116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10065</v>
      </c>
      <c r="C3033" s="3" t="s">
        <v>54</v>
      </c>
      <c r="D3033" s="3">
        <v>1999</v>
      </c>
      <c r="E3033" s="3" t="s">
        <v>4</v>
      </c>
      <c r="F3033" s="3" t="s">
        <v>39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10066</v>
      </c>
      <c r="C3034" s="2" t="s">
        <v>24</v>
      </c>
      <c r="D3034" s="2">
        <v>2008</v>
      </c>
      <c r="E3034" s="2" t="s">
        <v>1</v>
      </c>
      <c r="F3034" s="2" t="s">
        <v>32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9542</v>
      </c>
      <c r="C3035" s="3" t="s">
        <v>52</v>
      </c>
      <c r="D3035" s="3">
        <v>2010</v>
      </c>
      <c r="E3035" s="3" t="s">
        <v>9</v>
      </c>
      <c r="F3035" s="3" t="s">
        <v>20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9029</v>
      </c>
      <c r="C3036" s="2" t="s">
        <v>76</v>
      </c>
      <c r="D3036" s="2">
        <v>2013</v>
      </c>
      <c r="E3036" s="2" t="s">
        <v>7</v>
      </c>
      <c r="F3036" s="2" t="s">
        <v>34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121</v>
      </c>
      <c r="C3037" s="3" t="s">
        <v>84</v>
      </c>
      <c r="D3037" s="3">
        <v>2015</v>
      </c>
      <c r="E3037" s="3" t="s">
        <v>11</v>
      </c>
      <c r="F3037" s="3" t="s">
        <v>122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10067</v>
      </c>
      <c r="C3038" s="2" t="s">
        <v>24</v>
      </c>
      <c r="D3038" s="2">
        <v>2008</v>
      </c>
      <c r="E3038" s="2" t="s">
        <v>5</v>
      </c>
      <c r="F3038" s="2" t="s">
        <v>32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10068</v>
      </c>
      <c r="C3039" s="3" t="s">
        <v>31</v>
      </c>
      <c r="D3039" s="3">
        <v>2010</v>
      </c>
      <c r="E3039" s="3" t="s">
        <v>8</v>
      </c>
      <c r="F3039" s="3" t="s">
        <v>176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530</v>
      </c>
      <c r="C3040" s="2" t="s">
        <v>24</v>
      </c>
      <c r="D3040" s="2">
        <v>2008</v>
      </c>
      <c r="E3040" s="2" t="s">
        <v>9</v>
      </c>
      <c r="F3040" s="2" t="s">
        <v>25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3888</v>
      </c>
      <c r="C3041" s="3" t="s">
        <v>24</v>
      </c>
      <c r="D3041" s="3">
        <v>2010</v>
      </c>
      <c r="E3041" s="3" t="s">
        <v>6</v>
      </c>
      <c r="F3041" s="3" t="s">
        <v>345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424</v>
      </c>
      <c r="C3042" s="2" t="s">
        <v>76</v>
      </c>
      <c r="D3042" s="2">
        <v>2008</v>
      </c>
      <c r="E3042" s="2" t="s">
        <v>12</v>
      </c>
      <c r="F3042" s="2" t="s">
        <v>43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3561</v>
      </c>
      <c r="C3043" s="3" t="s">
        <v>16</v>
      </c>
      <c r="D3043" s="3">
        <v>2003</v>
      </c>
      <c r="E3043" s="3" t="s">
        <v>2</v>
      </c>
      <c r="F3043" s="3" t="s">
        <v>49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242</v>
      </c>
      <c r="C3044" s="2" t="s">
        <v>26</v>
      </c>
      <c r="D3044" s="2">
        <v>2006</v>
      </c>
      <c r="E3044" s="2" t="s">
        <v>10</v>
      </c>
      <c r="F3044" s="2" t="s">
        <v>49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2972</v>
      </c>
      <c r="C3045" s="3" t="s">
        <v>31</v>
      </c>
      <c r="D3045" s="3">
        <v>2010</v>
      </c>
      <c r="E3045" s="3" t="s">
        <v>6</v>
      </c>
      <c r="F3045" s="3" t="s">
        <v>32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10069</v>
      </c>
      <c r="C3046" s="2" t="s">
        <v>65</v>
      </c>
      <c r="D3046" s="2">
        <v>1981</v>
      </c>
      <c r="E3046" s="2" t="s">
        <v>9</v>
      </c>
      <c r="F3046" s="2" t="s">
        <v>697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10070</v>
      </c>
      <c r="C3047" s="3" t="s">
        <v>31</v>
      </c>
      <c r="D3047" s="3">
        <v>2007</v>
      </c>
      <c r="E3047" s="3" t="s">
        <v>11</v>
      </c>
      <c r="F3047" s="3" t="s">
        <v>73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10071</v>
      </c>
      <c r="C3048" s="2" t="s">
        <v>52</v>
      </c>
      <c r="D3048" s="2">
        <v>2012</v>
      </c>
      <c r="E3048" s="2" t="s">
        <v>1</v>
      </c>
      <c r="F3048" s="2" t="s">
        <v>43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1064</v>
      </c>
      <c r="C3049" s="3" t="s">
        <v>51</v>
      </c>
      <c r="D3049" s="3">
        <v>2014</v>
      </c>
      <c r="E3049" s="3" t="s">
        <v>7</v>
      </c>
      <c r="F3049" s="3" t="s">
        <v>34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10072</v>
      </c>
      <c r="C3050" s="2" t="s">
        <v>76</v>
      </c>
      <c r="D3050" s="2">
        <v>2010</v>
      </c>
      <c r="E3050" s="2" t="s">
        <v>8</v>
      </c>
      <c r="F3050" s="2" t="s">
        <v>43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531</v>
      </c>
      <c r="C3051" s="3" t="s">
        <v>18</v>
      </c>
      <c r="D3051" s="4" t="s">
        <v>127</v>
      </c>
      <c r="E3051" s="3" t="s">
        <v>9</v>
      </c>
      <c r="F3051" s="3" t="s">
        <v>41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10073</v>
      </c>
      <c r="C3052" s="2" t="s">
        <v>31</v>
      </c>
      <c r="D3052" s="2">
        <v>2006</v>
      </c>
      <c r="E3052" s="2" t="s">
        <v>6</v>
      </c>
      <c r="F3052" s="2" t="s">
        <v>2304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10074</v>
      </c>
      <c r="C3053" s="3" t="s">
        <v>54</v>
      </c>
      <c r="D3053" s="3">
        <v>1999</v>
      </c>
      <c r="E3053" s="3" t="s">
        <v>8</v>
      </c>
      <c r="F3053" s="3" t="s">
        <v>34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844</v>
      </c>
      <c r="C3054" s="2" t="s">
        <v>21</v>
      </c>
      <c r="D3054" s="2">
        <v>2004</v>
      </c>
      <c r="E3054" s="2" t="s">
        <v>1</v>
      </c>
      <c r="F3054" s="2" t="s">
        <v>43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957</v>
      </c>
      <c r="C3055" s="3" t="s">
        <v>51</v>
      </c>
      <c r="D3055" s="3">
        <v>2008</v>
      </c>
      <c r="E3055" s="3" t="s">
        <v>1</v>
      </c>
      <c r="F3055" s="3" t="s">
        <v>32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225</v>
      </c>
      <c r="C3056" s="2" t="s">
        <v>165</v>
      </c>
      <c r="D3056" s="2">
        <v>2014</v>
      </c>
      <c r="E3056" s="2" t="s">
        <v>9</v>
      </c>
      <c r="F3056" s="2" t="s">
        <v>102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482</v>
      </c>
      <c r="C3057" s="3" t="s">
        <v>16</v>
      </c>
      <c r="D3057" s="3">
        <v>2007</v>
      </c>
      <c r="E3057" s="3" t="s">
        <v>1</v>
      </c>
      <c r="F3057" s="3" t="s">
        <v>25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10075</v>
      </c>
      <c r="C3058" s="2" t="s">
        <v>16</v>
      </c>
      <c r="D3058" s="2">
        <v>2003</v>
      </c>
      <c r="E3058" s="2" t="s">
        <v>1</v>
      </c>
      <c r="F3058" s="2" t="s">
        <v>39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10076</v>
      </c>
      <c r="C3059" s="3" t="s">
        <v>16</v>
      </c>
      <c r="D3059" s="3">
        <v>2007</v>
      </c>
      <c r="E3059" s="3" t="s">
        <v>10</v>
      </c>
      <c r="F3059" s="3" t="s">
        <v>100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10077</v>
      </c>
      <c r="C3060" s="2" t="s">
        <v>54</v>
      </c>
      <c r="D3060" s="2">
        <v>1998</v>
      </c>
      <c r="E3060" s="2" t="s">
        <v>1</v>
      </c>
      <c r="F3060" s="2" t="s">
        <v>43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10078</v>
      </c>
      <c r="C3061" s="3" t="s">
        <v>54</v>
      </c>
      <c r="D3061" s="3">
        <v>2001</v>
      </c>
      <c r="E3061" s="3" t="s">
        <v>4</v>
      </c>
      <c r="F3061" s="3" t="s">
        <v>43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10079</v>
      </c>
      <c r="C3062" s="2" t="s">
        <v>16</v>
      </c>
      <c r="D3062" s="2">
        <v>2002</v>
      </c>
      <c r="E3062" s="2" t="s">
        <v>1</v>
      </c>
      <c r="F3062" s="2" t="s">
        <v>43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8845</v>
      </c>
      <c r="C3063" s="3" t="s">
        <v>21</v>
      </c>
      <c r="D3063" s="3">
        <v>2003</v>
      </c>
      <c r="E3063" s="3" t="s">
        <v>9</v>
      </c>
      <c r="F3063" s="3" t="s">
        <v>49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1587</v>
      </c>
      <c r="C3064" s="2" t="s">
        <v>16</v>
      </c>
      <c r="D3064" s="2">
        <v>2006</v>
      </c>
      <c r="E3064" s="2" t="s">
        <v>12</v>
      </c>
      <c r="F3064" s="2" t="s">
        <v>100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10080</v>
      </c>
      <c r="C3065" s="3" t="s">
        <v>52</v>
      </c>
      <c r="D3065" s="3">
        <v>2009</v>
      </c>
      <c r="E3065" s="3" t="s">
        <v>1</v>
      </c>
      <c r="F3065" s="3" t="s">
        <v>43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10081</v>
      </c>
      <c r="C3066" s="2" t="s">
        <v>16</v>
      </c>
      <c r="D3066" s="2">
        <v>2000</v>
      </c>
      <c r="E3066" s="2" t="s">
        <v>1</v>
      </c>
      <c r="F3066" s="2" t="s">
        <v>20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996</v>
      </c>
      <c r="C3067" s="3" t="s">
        <v>131</v>
      </c>
      <c r="D3067" s="3">
        <v>2005</v>
      </c>
      <c r="E3067" s="3" t="s">
        <v>2</v>
      </c>
      <c r="F3067" s="3" t="s">
        <v>25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10082</v>
      </c>
      <c r="C3068" s="2" t="s">
        <v>24</v>
      </c>
      <c r="D3068" s="2">
        <v>2012</v>
      </c>
      <c r="E3068" s="2" t="s">
        <v>5</v>
      </c>
      <c r="F3068" s="2" t="s">
        <v>57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10083</v>
      </c>
      <c r="C3069" s="3" t="s">
        <v>18</v>
      </c>
      <c r="D3069" s="3">
        <v>2003</v>
      </c>
      <c r="E3069" s="3" t="s">
        <v>4</v>
      </c>
      <c r="F3069" s="3" t="s">
        <v>132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10084</v>
      </c>
      <c r="C3070" s="2" t="s">
        <v>18</v>
      </c>
      <c r="D3070" s="2">
        <v>2004</v>
      </c>
      <c r="E3070" s="2" t="s">
        <v>11</v>
      </c>
      <c r="F3070" s="2" t="s">
        <v>448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430</v>
      </c>
      <c r="C3071" s="3" t="s">
        <v>51</v>
      </c>
      <c r="D3071" s="3">
        <v>2013</v>
      </c>
      <c r="E3071" s="3" t="s">
        <v>2</v>
      </c>
      <c r="F3071" s="3" t="s">
        <v>32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662</v>
      </c>
      <c r="C3072" s="2" t="s">
        <v>76</v>
      </c>
      <c r="D3072" s="2">
        <v>2013</v>
      </c>
      <c r="E3072" s="2" t="s">
        <v>6</v>
      </c>
      <c r="F3072" s="2" t="s">
        <v>32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2583</v>
      </c>
      <c r="C3073" s="3" t="s">
        <v>16</v>
      </c>
      <c r="D3073" s="3">
        <v>2004</v>
      </c>
      <c r="E3073" s="3" t="s">
        <v>10</v>
      </c>
      <c r="F3073" s="3" t="s">
        <v>73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10085</v>
      </c>
      <c r="C3074" s="2" t="s">
        <v>54</v>
      </c>
      <c r="D3074" s="2">
        <v>1998</v>
      </c>
      <c r="E3074" s="2" t="s">
        <v>4</v>
      </c>
      <c r="F3074" s="2" t="s">
        <v>39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10086</v>
      </c>
      <c r="C3075" s="3" t="s">
        <v>76</v>
      </c>
      <c r="D3075" s="3">
        <v>2010</v>
      </c>
      <c r="E3075" s="3" t="s">
        <v>12</v>
      </c>
      <c r="F3075" s="3" t="s">
        <v>28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2499</v>
      </c>
      <c r="C3076" s="2" t="s">
        <v>51</v>
      </c>
      <c r="D3076" s="2">
        <v>2010</v>
      </c>
      <c r="E3076" s="2" t="s">
        <v>9</v>
      </c>
      <c r="F3076" s="2" t="s">
        <v>439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10087</v>
      </c>
      <c r="C3077" s="3" t="s">
        <v>31</v>
      </c>
      <c r="D3077" s="3">
        <v>2007</v>
      </c>
      <c r="E3077" s="3" t="s">
        <v>2</v>
      </c>
      <c r="F3077" s="3" t="s">
        <v>35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8984</v>
      </c>
      <c r="C3078" s="2" t="s">
        <v>26</v>
      </c>
      <c r="D3078" s="2">
        <v>2010</v>
      </c>
      <c r="E3078" s="2" t="s">
        <v>9</v>
      </c>
      <c r="F3078" s="2" t="s">
        <v>41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8908</v>
      </c>
      <c r="C3079" s="3" t="s">
        <v>131</v>
      </c>
      <c r="D3079" s="3">
        <v>2003</v>
      </c>
      <c r="E3079" s="3" t="s">
        <v>8</v>
      </c>
      <c r="F3079" s="3" t="s">
        <v>43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757</v>
      </c>
      <c r="C3080" s="2" t="s">
        <v>51</v>
      </c>
      <c r="D3080" s="2">
        <v>2008</v>
      </c>
      <c r="E3080" s="2" t="s">
        <v>1</v>
      </c>
      <c r="F3080" s="2" t="s">
        <v>43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10088</v>
      </c>
      <c r="C3081" s="3" t="s">
        <v>65</v>
      </c>
      <c r="D3081" s="3">
        <v>1982</v>
      </c>
      <c r="E3081" s="3" t="s">
        <v>9</v>
      </c>
      <c r="F3081" s="3" t="s">
        <v>25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318</v>
      </c>
      <c r="C3082" s="2" t="s">
        <v>38</v>
      </c>
      <c r="D3082" s="2">
        <v>2013</v>
      </c>
      <c r="E3082" s="2" t="s">
        <v>9</v>
      </c>
      <c r="F3082" s="2" t="s">
        <v>102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10089</v>
      </c>
      <c r="C3083" s="3" t="s">
        <v>24</v>
      </c>
      <c r="D3083" s="3">
        <v>2008</v>
      </c>
      <c r="E3083" s="3" t="s">
        <v>12</v>
      </c>
      <c r="F3083" s="3" t="s">
        <v>35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10090</v>
      </c>
      <c r="C3084" s="2" t="s">
        <v>18</v>
      </c>
      <c r="D3084" s="2">
        <v>2002</v>
      </c>
      <c r="E3084" s="2" t="s">
        <v>9</v>
      </c>
      <c r="F3084" s="2" t="s">
        <v>821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10091</v>
      </c>
      <c r="C3085" s="3" t="s">
        <v>16</v>
      </c>
      <c r="D3085" s="3">
        <v>2004</v>
      </c>
      <c r="E3085" s="3" t="s">
        <v>4</v>
      </c>
      <c r="F3085" s="3" t="s">
        <v>20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10092</v>
      </c>
      <c r="C3086" s="2" t="s">
        <v>26</v>
      </c>
      <c r="D3086" s="2">
        <v>2010</v>
      </c>
      <c r="E3086" s="2" t="s">
        <v>9</v>
      </c>
      <c r="F3086" s="2" t="s">
        <v>57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10093</v>
      </c>
      <c r="C3087" s="3" t="s">
        <v>18</v>
      </c>
      <c r="D3087" s="3">
        <v>2004</v>
      </c>
      <c r="E3087" s="3" t="s">
        <v>2</v>
      </c>
      <c r="F3087" s="3" t="s">
        <v>41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10094</v>
      </c>
      <c r="C3088" s="2" t="s">
        <v>54</v>
      </c>
      <c r="D3088" s="2">
        <v>1998</v>
      </c>
      <c r="E3088" s="2" t="s">
        <v>6</v>
      </c>
      <c r="F3088" s="2" t="s">
        <v>39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412</v>
      </c>
      <c r="C3089" s="3" t="s">
        <v>21</v>
      </c>
      <c r="D3089" s="3">
        <v>2005</v>
      </c>
      <c r="E3089" s="3" t="s">
        <v>7</v>
      </c>
      <c r="F3089" s="3" t="s">
        <v>32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8842</v>
      </c>
      <c r="C3090" s="2" t="s">
        <v>26</v>
      </c>
      <c r="D3090" s="2">
        <v>2009</v>
      </c>
      <c r="E3090" s="2" t="s">
        <v>1</v>
      </c>
      <c r="F3090" s="2" t="s">
        <v>43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649</v>
      </c>
      <c r="C3091" s="3" t="s">
        <v>26</v>
      </c>
      <c r="D3091" s="3">
        <v>2007</v>
      </c>
      <c r="E3091" s="3" t="s">
        <v>9</v>
      </c>
      <c r="F3091" s="3" t="s">
        <v>25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10095</v>
      </c>
      <c r="C3092" s="2" t="s">
        <v>31</v>
      </c>
      <c r="D3092" s="2">
        <v>2007</v>
      </c>
      <c r="E3092" s="2" t="s">
        <v>6</v>
      </c>
      <c r="F3092" s="2" t="s">
        <v>57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1271</v>
      </c>
      <c r="C3093" s="3" t="s">
        <v>84</v>
      </c>
      <c r="D3093" s="3">
        <v>2015</v>
      </c>
      <c r="E3093" s="3" t="s">
        <v>3</v>
      </c>
      <c r="F3093" s="3" t="s">
        <v>44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10096</v>
      </c>
      <c r="C3094" s="2" t="s">
        <v>52</v>
      </c>
      <c r="D3094" s="2">
        <v>2008</v>
      </c>
      <c r="E3094" s="2" t="s">
        <v>6</v>
      </c>
      <c r="F3094" s="2" t="s">
        <v>22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10097</v>
      </c>
      <c r="C3095" s="3" t="s">
        <v>54</v>
      </c>
      <c r="D3095" s="3">
        <v>1998</v>
      </c>
      <c r="E3095" s="3" t="s">
        <v>1</v>
      </c>
      <c r="F3095" s="3" t="s">
        <v>5754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589</v>
      </c>
      <c r="C3096" s="2" t="s">
        <v>165</v>
      </c>
      <c r="D3096" s="2">
        <v>2014</v>
      </c>
      <c r="E3096" s="2" t="s">
        <v>9</v>
      </c>
      <c r="F3096" s="2" t="s">
        <v>41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10071</v>
      </c>
      <c r="C3097" s="3" t="s">
        <v>51</v>
      </c>
      <c r="D3097" s="3">
        <v>2012</v>
      </c>
      <c r="E3097" s="3" t="s">
        <v>1</v>
      </c>
      <c r="F3097" s="3" t="s">
        <v>43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212</v>
      </c>
      <c r="C3098" s="2" t="s">
        <v>16</v>
      </c>
      <c r="D3098" s="2">
        <v>2008</v>
      </c>
      <c r="E3098" s="2" t="s">
        <v>9</v>
      </c>
      <c r="F3098" s="2" t="s">
        <v>25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3346</v>
      </c>
      <c r="C3099" s="3" t="s">
        <v>51</v>
      </c>
      <c r="D3099" s="3">
        <v>2008</v>
      </c>
      <c r="E3099" s="3" t="s">
        <v>12</v>
      </c>
      <c r="F3099" s="3" t="s">
        <v>32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295</v>
      </c>
      <c r="C3100" s="2" t="s">
        <v>37</v>
      </c>
      <c r="D3100" s="2">
        <v>2014</v>
      </c>
      <c r="E3100" s="2" t="s">
        <v>9</v>
      </c>
      <c r="F3100" s="2" t="s">
        <v>253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757</v>
      </c>
      <c r="C3101" s="3" t="s">
        <v>52</v>
      </c>
      <c r="D3101" s="3">
        <v>2008</v>
      </c>
      <c r="E3101" s="3" t="s">
        <v>1</v>
      </c>
      <c r="F3101" s="3" t="s">
        <v>43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10098</v>
      </c>
      <c r="C3102" s="2" t="s">
        <v>16</v>
      </c>
      <c r="D3102" s="2">
        <v>2005</v>
      </c>
      <c r="E3102" s="2" t="s">
        <v>4</v>
      </c>
      <c r="F3102" s="2" t="s">
        <v>119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10099</v>
      </c>
      <c r="C3103" s="3" t="s">
        <v>131</v>
      </c>
      <c r="D3103" s="3">
        <v>2003</v>
      </c>
      <c r="E3103" s="3" t="s">
        <v>3</v>
      </c>
      <c r="F3103" s="3" t="s">
        <v>35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1134</v>
      </c>
      <c r="C3104" s="2" t="s">
        <v>16</v>
      </c>
      <c r="D3104" s="2">
        <v>2005</v>
      </c>
      <c r="E3104" s="2" t="s">
        <v>2</v>
      </c>
      <c r="F3104" s="2" t="s">
        <v>41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653</v>
      </c>
      <c r="C3105" s="3" t="s">
        <v>26</v>
      </c>
      <c r="D3105" s="3">
        <v>2008</v>
      </c>
      <c r="E3105" s="3" t="s">
        <v>2</v>
      </c>
      <c r="F3105" s="3" t="s">
        <v>49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10100</v>
      </c>
      <c r="C3106" s="2" t="s">
        <v>18</v>
      </c>
      <c r="D3106" s="2">
        <v>2004</v>
      </c>
      <c r="E3106" s="2" t="s">
        <v>2</v>
      </c>
      <c r="F3106" s="2" t="s">
        <v>35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362</v>
      </c>
      <c r="C3107" s="3" t="s">
        <v>31</v>
      </c>
      <c r="D3107" s="3">
        <v>2009</v>
      </c>
      <c r="E3107" s="3" t="s">
        <v>9</v>
      </c>
      <c r="F3107" s="3" t="s">
        <v>49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3829</v>
      </c>
      <c r="C3108" s="2" t="s">
        <v>16</v>
      </c>
      <c r="D3108" s="2">
        <v>2002</v>
      </c>
      <c r="E3108" s="2" t="s">
        <v>3</v>
      </c>
      <c r="F3108" s="2" t="s">
        <v>32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10101</v>
      </c>
      <c r="C3109" s="3" t="s">
        <v>24</v>
      </c>
      <c r="D3109" s="3">
        <v>2009</v>
      </c>
      <c r="E3109" s="3" t="s">
        <v>9</v>
      </c>
      <c r="F3109" s="3" t="s">
        <v>152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10102</v>
      </c>
      <c r="C3110" s="2" t="s">
        <v>18</v>
      </c>
      <c r="D3110" s="2">
        <v>2005</v>
      </c>
      <c r="E3110" s="2" t="s">
        <v>6</v>
      </c>
      <c r="F3110" s="2" t="s">
        <v>49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10103</v>
      </c>
      <c r="C3111" s="3" t="s">
        <v>54</v>
      </c>
      <c r="D3111" s="3">
        <v>1999</v>
      </c>
      <c r="E3111" s="3" t="s">
        <v>4</v>
      </c>
      <c r="F3111" s="3" t="s">
        <v>132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9929</v>
      </c>
      <c r="C3112" s="2" t="s">
        <v>31</v>
      </c>
      <c r="D3112" s="2">
        <v>2009</v>
      </c>
      <c r="E3112" s="2" t="s">
        <v>5</v>
      </c>
      <c r="F3112" s="2" t="s">
        <v>49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715</v>
      </c>
      <c r="C3113" s="3" t="s">
        <v>84</v>
      </c>
      <c r="D3113" s="3">
        <v>2014</v>
      </c>
      <c r="E3113" s="3" t="s">
        <v>1</v>
      </c>
      <c r="F3113" s="3" t="s">
        <v>716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1197</v>
      </c>
      <c r="C3114" s="2" t="s">
        <v>52</v>
      </c>
      <c r="D3114" s="2">
        <v>2009</v>
      </c>
      <c r="E3114" s="2" t="s">
        <v>1</v>
      </c>
      <c r="F3114" s="2" t="s">
        <v>43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10104</v>
      </c>
      <c r="C3115" s="3" t="s">
        <v>18</v>
      </c>
      <c r="D3115" s="3">
        <v>2003</v>
      </c>
      <c r="E3115" s="3" t="s">
        <v>12</v>
      </c>
      <c r="F3115" s="3" t="s">
        <v>35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10105</v>
      </c>
      <c r="C3116" s="2" t="s">
        <v>31</v>
      </c>
      <c r="D3116" s="2">
        <v>2008</v>
      </c>
      <c r="E3116" s="2" t="s">
        <v>4</v>
      </c>
      <c r="F3116" s="2" t="s">
        <v>35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9336</v>
      </c>
      <c r="C3117" s="3" t="s">
        <v>54</v>
      </c>
      <c r="D3117" s="3">
        <v>1998</v>
      </c>
      <c r="E3117" s="3" t="s">
        <v>7</v>
      </c>
      <c r="F3117" s="3" t="s">
        <v>100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10106</v>
      </c>
      <c r="C3118" s="2" t="s">
        <v>16</v>
      </c>
      <c r="D3118" s="2">
        <v>2003</v>
      </c>
      <c r="E3118" s="2" t="s">
        <v>4</v>
      </c>
      <c r="F3118" s="2" t="s">
        <v>119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10107</v>
      </c>
      <c r="C3119" s="3" t="s">
        <v>16</v>
      </c>
      <c r="D3119" s="3">
        <v>2007</v>
      </c>
      <c r="E3119" s="3" t="s">
        <v>6</v>
      </c>
      <c r="F3119" s="3" t="s">
        <v>39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10108</v>
      </c>
      <c r="C3120" s="2" t="s">
        <v>65</v>
      </c>
      <c r="D3120" s="2">
        <v>1987</v>
      </c>
      <c r="E3120" s="2" t="s">
        <v>9</v>
      </c>
      <c r="F3120" s="2" t="s">
        <v>25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10109</v>
      </c>
      <c r="C3121" s="3" t="s">
        <v>16</v>
      </c>
      <c r="D3121" s="3">
        <v>2005</v>
      </c>
      <c r="E3121" s="3" t="s">
        <v>4</v>
      </c>
      <c r="F3121" s="3" t="s">
        <v>203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593</v>
      </c>
      <c r="C3122" s="2" t="s">
        <v>16</v>
      </c>
      <c r="D3122" s="2">
        <v>2005</v>
      </c>
      <c r="E3122" s="2" t="s">
        <v>9</v>
      </c>
      <c r="F3122" s="2" t="s">
        <v>43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10110</v>
      </c>
      <c r="C3123" s="3" t="s">
        <v>16</v>
      </c>
      <c r="D3123" s="3">
        <v>2007</v>
      </c>
      <c r="E3123" s="3" t="s">
        <v>6</v>
      </c>
      <c r="F3123" s="3" t="s">
        <v>39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10111</v>
      </c>
      <c r="C3124" s="2" t="s">
        <v>54</v>
      </c>
      <c r="D3124" s="2">
        <v>2000</v>
      </c>
      <c r="E3124" s="2" t="s">
        <v>11</v>
      </c>
      <c r="F3124" s="2" t="s">
        <v>96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399</v>
      </c>
      <c r="C3125" s="3" t="s">
        <v>26</v>
      </c>
      <c r="D3125" s="3">
        <v>2007</v>
      </c>
      <c r="E3125" s="3" t="s">
        <v>3</v>
      </c>
      <c r="F3125" s="3" t="s">
        <v>49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3214</v>
      </c>
      <c r="C3126" s="2" t="s">
        <v>24</v>
      </c>
      <c r="D3126" s="2">
        <v>2010</v>
      </c>
      <c r="E3126" s="2" t="s">
        <v>6</v>
      </c>
      <c r="F3126" s="2" t="s">
        <v>41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894</v>
      </c>
      <c r="C3127" s="3" t="s">
        <v>51</v>
      </c>
      <c r="D3127" s="3">
        <v>2012</v>
      </c>
      <c r="E3127" s="3" t="s">
        <v>10</v>
      </c>
      <c r="F3127" s="3" t="s">
        <v>93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10112</v>
      </c>
      <c r="C3128" s="2" t="s">
        <v>26</v>
      </c>
      <c r="D3128" s="2">
        <v>2007</v>
      </c>
      <c r="E3128" s="2" t="s">
        <v>4</v>
      </c>
      <c r="F3128" s="2" t="s">
        <v>119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10113</v>
      </c>
      <c r="C3129" s="3" t="s">
        <v>16</v>
      </c>
      <c r="D3129" s="3">
        <v>2002</v>
      </c>
      <c r="E3129" s="3" t="s">
        <v>12</v>
      </c>
      <c r="F3129" s="3" t="s">
        <v>64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59</v>
      </c>
      <c r="C3130" s="2" t="s">
        <v>51</v>
      </c>
      <c r="D3130" s="2">
        <v>2014</v>
      </c>
      <c r="E3130" s="2" t="s">
        <v>4</v>
      </c>
      <c r="F3130" s="2" t="s">
        <v>43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913</v>
      </c>
      <c r="C3131" s="3" t="s">
        <v>24</v>
      </c>
      <c r="D3131" s="3">
        <v>2011</v>
      </c>
      <c r="E3131" s="3" t="s">
        <v>6</v>
      </c>
      <c r="F3131" s="3" t="s">
        <v>32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10114</v>
      </c>
      <c r="C3132" s="2" t="s">
        <v>31</v>
      </c>
      <c r="D3132" s="2">
        <v>2008</v>
      </c>
      <c r="E3132" s="2" t="s">
        <v>6</v>
      </c>
      <c r="F3132" s="2" t="s">
        <v>57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1017</v>
      </c>
      <c r="C3133" s="3" t="s">
        <v>51</v>
      </c>
      <c r="D3133" s="3">
        <v>2010</v>
      </c>
      <c r="E3133" s="3" t="s">
        <v>9</v>
      </c>
      <c r="F3133" s="3" t="s">
        <v>73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9730</v>
      </c>
      <c r="C3134" s="2" t="s">
        <v>76</v>
      </c>
      <c r="D3134" s="2">
        <v>2013</v>
      </c>
      <c r="E3134" s="2" t="s">
        <v>7</v>
      </c>
      <c r="F3134" s="2" t="s">
        <v>43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4009</v>
      </c>
      <c r="C3135" s="3" t="s">
        <v>31</v>
      </c>
      <c r="D3135" s="3">
        <v>2007</v>
      </c>
      <c r="E3135" s="3" t="s">
        <v>8</v>
      </c>
      <c r="F3135" s="3" t="s">
        <v>49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245</v>
      </c>
      <c r="C3136" s="2" t="s">
        <v>16</v>
      </c>
      <c r="D3136" s="2">
        <v>2009</v>
      </c>
      <c r="E3136" s="2" t="s">
        <v>9</v>
      </c>
      <c r="F3136" s="2" t="s">
        <v>43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10115</v>
      </c>
      <c r="C3137" s="3" t="s">
        <v>18</v>
      </c>
      <c r="D3137" s="3">
        <v>2004</v>
      </c>
      <c r="E3137" s="3" t="s">
        <v>2</v>
      </c>
      <c r="F3137" s="3" t="s">
        <v>17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8643</v>
      </c>
      <c r="C3138" s="2" t="s">
        <v>37</v>
      </c>
      <c r="D3138" s="2">
        <v>2014</v>
      </c>
      <c r="E3138" s="2" t="s">
        <v>4</v>
      </c>
      <c r="F3138" s="2" t="s">
        <v>25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1071</v>
      </c>
      <c r="C3139" s="3" t="s">
        <v>16</v>
      </c>
      <c r="D3139" s="3">
        <v>2004</v>
      </c>
      <c r="E3139" s="3" t="s">
        <v>2</v>
      </c>
      <c r="F3139" s="3" t="s">
        <v>17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329</v>
      </c>
      <c r="C3140" s="2" t="s">
        <v>26</v>
      </c>
      <c r="D3140" s="2">
        <v>2007</v>
      </c>
      <c r="E3140" s="2" t="s">
        <v>9</v>
      </c>
      <c r="F3140" s="2" t="s">
        <v>17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2056</v>
      </c>
      <c r="C3141" s="3" t="s">
        <v>51</v>
      </c>
      <c r="D3141" s="3">
        <v>2013</v>
      </c>
      <c r="E3141" s="3" t="s">
        <v>7</v>
      </c>
      <c r="F3141" s="3" t="s">
        <v>28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2660</v>
      </c>
      <c r="C3142" s="2" t="s">
        <v>16</v>
      </c>
      <c r="D3142" s="2">
        <v>2004</v>
      </c>
      <c r="E3142" s="2" t="s">
        <v>2</v>
      </c>
      <c r="F3142" s="2" t="s">
        <v>17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1756</v>
      </c>
      <c r="C3143" s="3" t="s">
        <v>51</v>
      </c>
      <c r="D3143" s="4" t="s">
        <v>127</v>
      </c>
      <c r="E3143" s="3" t="s">
        <v>3</v>
      </c>
      <c r="F3143" s="3" t="s">
        <v>100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7013</v>
      </c>
      <c r="C3144" s="2" t="s">
        <v>21</v>
      </c>
      <c r="D3144" s="2">
        <v>2003</v>
      </c>
      <c r="E3144" s="2" t="s">
        <v>7</v>
      </c>
      <c r="F3144" s="2" t="s">
        <v>34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9829</v>
      </c>
      <c r="C3145" s="3" t="s">
        <v>52</v>
      </c>
      <c r="D3145" s="3">
        <v>2010</v>
      </c>
      <c r="E3145" s="3" t="s">
        <v>10</v>
      </c>
      <c r="F3145" s="3" t="s">
        <v>57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305</v>
      </c>
      <c r="C3146" s="2" t="s">
        <v>16</v>
      </c>
      <c r="D3146" s="2">
        <v>2004</v>
      </c>
      <c r="E3146" s="2" t="s">
        <v>7</v>
      </c>
      <c r="F3146" s="2" t="s">
        <v>43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5557</v>
      </c>
      <c r="C3147" s="3" t="s">
        <v>37</v>
      </c>
      <c r="D3147" s="3">
        <v>2016</v>
      </c>
      <c r="E3147" s="3" t="s">
        <v>1</v>
      </c>
      <c r="F3147" s="3" t="s">
        <v>34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9350</v>
      </c>
      <c r="C3148" s="2" t="s">
        <v>51</v>
      </c>
      <c r="D3148" s="2">
        <v>2008</v>
      </c>
      <c r="E3148" s="2" t="s">
        <v>7</v>
      </c>
      <c r="F3148" s="2" t="s">
        <v>73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9974</v>
      </c>
      <c r="C3149" s="3" t="s">
        <v>52</v>
      </c>
      <c r="D3149" s="3">
        <v>2012</v>
      </c>
      <c r="E3149" s="3" t="s">
        <v>12</v>
      </c>
      <c r="F3149" s="3" t="s">
        <v>34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10116</v>
      </c>
      <c r="C3150" s="2" t="s">
        <v>70</v>
      </c>
      <c r="D3150" s="2">
        <v>2011</v>
      </c>
      <c r="E3150" s="2" t="s">
        <v>2</v>
      </c>
      <c r="F3150" s="2" t="s">
        <v>32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862</v>
      </c>
      <c r="C3151" s="3" t="s">
        <v>84</v>
      </c>
      <c r="D3151" s="3">
        <v>2016</v>
      </c>
      <c r="E3151" s="3" t="s">
        <v>9</v>
      </c>
      <c r="F3151" s="3" t="s">
        <v>102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586</v>
      </c>
      <c r="C3152" s="2" t="s">
        <v>21</v>
      </c>
      <c r="D3152" s="2">
        <v>2004</v>
      </c>
      <c r="E3152" s="2" t="s">
        <v>7</v>
      </c>
      <c r="F3152" s="2" t="s">
        <v>43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1584</v>
      </c>
      <c r="C3153" s="3" t="s">
        <v>16</v>
      </c>
      <c r="D3153" s="3">
        <v>2003</v>
      </c>
      <c r="E3153" s="3" t="s">
        <v>2</v>
      </c>
      <c r="F3153" s="3" t="s">
        <v>25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181</v>
      </c>
      <c r="C3154" s="2" t="s">
        <v>52</v>
      </c>
      <c r="D3154" s="2">
        <v>2007</v>
      </c>
      <c r="E3154" s="2" t="s">
        <v>3</v>
      </c>
      <c r="F3154" s="2" t="s">
        <v>49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579</v>
      </c>
      <c r="C3155" s="3" t="s">
        <v>21</v>
      </c>
      <c r="D3155" s="3">
        <v>2005</v>
      </c>
      <c r="E3155" s="3" t="s">
        <v>1</v>
      </c>
      <c r="F3155" s="3" t="s">
        <v>43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9537</v>
      </c>
      <c r="C3156" s="2" t="s">
        <v>76</v>
      </c>
      <c r="D3156" s="2">
        <v>2011</v>
      </c>
      <c r="E3156" s="2" t="s">
        <v>9</v>
      </c>
      <c r="F3156" s="2" t="s">
        <v>43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510</v>
      </c>
      <c r="C3157" s="3" t="s">
        <v>52</v>
      </c>
      <c r="D3157" s="3">
        <v>2006</v>
      </c>
      <c r="E3157" s="3" t="s">
        <v>9</v>
      </c>
      <c r="F3157" s="3" t="s">
        <v>86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9174</v>
      </c>
      <c r="C3158" s="2" t="s">
        <v>128</v>
      </c>
      <c r="D3158" s="2">
        <v>1999</v>
      </c>
      <c r="E3158" s="2" t="s">
        <v>7</v>
      </c>
      <c r="F3158" s="2" t="s">
        <v>6016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9434</v>
      </c>
      <c r="C3159" s="3" t="s">
        <v>128</v>
      </c>
      <c r="D3159" s="3">
        <v>1999</v>
      </c>
      <c r="E3159" s="3" t="s">
        <v>2</v>
      </c>
      <c r="F3159" s="3" t="s">
        <v>20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953</v>
      </c>
      <c r="C3160" s="2" t="s">
        <v>128</v>
      </c>
      <c r="D3160" s="2">
        <v>1999</v>
      </c>
      <c r="E3160" s="2" t="s">
        <v>2</v>
      </c>
      <c r="F3160" s="2" t="s">
        <v>32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10117</v>
      </c>
      <c r="C3161" s="3" t="s">
        <v>18</v>
      </c>
      <c r="D3161" s="3">
        <v>2004</v>
      </c>
      <c r="E3161" s="3" t="s">
        <v>6</v>
      </c>
      <c r="F3161" s="3" t="s">
        <v>127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3662</v>
      </c>
      <c r="C3162" s="2" t="s">
        <v>52</v>
      </c>
      <c r="D3162" s="2">
        <v>2009</v>
      </c>
      <c r="E3162" s="2" t="s">
        <v>9</v>
      </c>
      <c r="F3162" s="2" t="s">
        <v>43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521</v>
      </c>
      <c r="C3163" s="3" t="s">
        <v>21</v>
      </c>
      <c r="D3163" s="3">
        <v>2002</v>
      </c>
      <c r="E3163" s="3" t="s">
        <v>7</v>
      </c>
      <c r="F3163" s="3" t="s">
        <v>60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10118</v>
      </c>
      <c r="C3164" s="2" t="s">
        <v>16</v>
      </c>
      <c r="D3164" s="2">
        <v>2006</v>
      </c>
      <c r="E3164" s="2" t="s">
        <v>9</v>
      </c>
      <c r="F3164" s="2" t="s">
        <v>73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1037</v>
      </c>
      <c r="C3165" s="3" t="s">
        <v>51</v>
      </c>
      <c r="D3165" s="3">
        <v>2010</v>
      </c>
      <c r="E3165" s="3" t="s">
        <v>4</v>
      </c>
      <c r="F3165" s="3" t="s">
        <v>119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387</v>
      </c>
      <c r="C3166" s="2" t="s">
        <v>31</v>
      </c>
      <c r="D3166" s="2">
        <v>2009</v>
      </c>
      <c r="E3166" s="2" t="s">
        <v>2</v>
      </c>
      <c r="F3166" s="2" t="s">
        <v>41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459</v>
      </c>
      <c r="C3167" s="3" t="s">
        <v>51</v>
      </c>
      <c r="D3167" s="3">
        <v>2007</v>
      </c>
      <c r="E3167" s="3" t="s">
        <v>3</v>
      </c>
      <c r="F3167" s="3" t="s">
        <v>28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10119</v>
      </c>
      <c r="C3168" s="2" t="s">
        <v>18</v>
      </c>
      <c r="D3168" s="2">
        <v>2004</v>
      </c>
      <c r="E3168" s="2" t="s">
        <v>6</v>
      </c>
      <c r="F3168" s="2" t="s">
        <v>127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10120</v>
      </c>
      <c r="C3169" s="3" t="s">
        <v>38</v>
      </c>
      <c r="D3169" s="3">
        <v>2012</v>
      </c>
      <c r="E3169" s="3" t="s">
        <v>9</v>
      </c>
      <c r="F3169" s="3" t="s">
        <v>39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10121</v>
      </c>
      <c r="C3170" s="2" t="s">
        <v>18</v>
      </c>
      <c r="D3170" s="2">
        <v>2002</v>
      </c>
      <c r="E3170" s="2" t="s">
        <v>6</v>
      </c>
      <c r="F3170" s="2" t="s">
        <v>20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10122</v>
      </c>
      <c r="C3171" s="3" t="s">
        <v>51</v>
      </c>
      <c r="D3171" s="3">
        <v>2010</v>
      </c>
      <c r="E3171" s="3" t="s">
        <v>4</v>
      </c>
      <c r="F3171" s="3" t="s">
        <v>39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5962</v>
      </c>
      <c r="C3172" s="2" t="s">
        <v>51</v>
      </c>
      <c r="D3172" s="2">
        <v>2009</v>
      </c>
      <c r="E3172" s="2" t="s">
        <v>7</v>
      </c>
      <c r="F3172" s="2" t="s">
        <v>25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10123</v>
      </c>
      <c r="C3173" s="3" t="s">
        <v>16</v>
      </c>
      <c r="D3173" s="3">
        <v>2005</v>
      </c>
      <c r="E3173" s="3" t="s">
        <v>6</v>
      </c>
      <c r="F3173" s="3" t="s">
        <v>39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120</v>
      </c>
      <c r="C3174" s="2" t="s">
        <v>84</v>
      </c>
      <c r="D3174" s="2">
        <v>2015</v>
      </c>
      <c r="E3174" s="2" t="s">
        <v>9</v>
      </c>
      <c r="F3174" s="2" t="s">
        <v>102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10124</v>
      </c>
      <c r="C3175" s="3" t="s">
        <v>51</v>
      </c>
      <c r="D3175" s="3">
        <v>2010</v>
      </c>
      <c r="E3175" s="3" t="s">
        <v>6</v>
      </c>
      <c r="F3175" s="3" t="s">
        <v>39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10125</v>
      </c>
      <c r="C3176" s="2" t="s">
        <v>128</v>
      </c>
      <c r="D3176" s="2">
        <v>1998</v>
      </c>
      <c r="E3176" s="2" t="s">
        <v>3</v>
      </c>
      <c r="F3176" s="2" t="s">
        <v>35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9157</v>
      </c>
      <c r="C3177" s="3" t="s">
        <v>128</v>
      </c>
      <c r="D3177" s="3">
        <v>2000</v>
      </c>
      <c r="E3177" s="3" t="s">
        <v>1</v>
      </c>
      <c r="F3177" s="3" t="s">
        <v>43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196</v>
      </c>
      <c r="C3178" s="2" t="s">
        <v>51</v>
      </c>
      <c r="D3178" s="2">
        <v>2007</v>
      </c>
      <c r="E3178" s="2" t="s">
        <v>1</v>
      </c>
      <c r="F3178" s="2" t="s">
        <v>43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186</v>
      </c>
      <c r="C3179" s="3" t="s">
        <v>52</v>
      </c>
      <c r="D3179" s="3">
        <v>2013</v>
      </c>
      <c r="E3179" s="3" t="s">
        <v>7</v>
      </c>
      <c r="F3179" s="3" t="s">
        <v>25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10126</v>
      </c>
      <c r="C3180" s="2" t="s">
        <v>24</v>
      </c>
      <c r="D3180" s="2">
        <v>2007</v>
      </c>
      <c r="E3180" s="2" t="s">
        <v>3</v>
      </c>
      <c r="F3180" s="2" t="s">
        <v>35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2786</v>
      </c>
      <c r="C3181" s="3" t="s">
        <v>24</v>
      </c>
      <c r="D3181" s="3">
        <v>2008</v>
      </c>
      <c r="E3181" s="3" t="s">
        <v>9</v>
      </c>
      <c r="F3181" s="3" t="s">
        <v>73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578</v>
      </c>
      <c r="C3182" s="2" t="s">
        <v>16</v>
      </c>
      <c r="D3182" s="2">
        <v>2004</v>
      </c>
      <c r="E3182" s="2" t="s">
        <v>2</v>
      </c>
      <c r="F3182" s="2" t="s">
        <v>25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135</v>
      </c>
      <c r="C3183" s="3" t="s">
        <v>51</v>
      </c>
      <c r="D3183" s="3">
        <v>2014</v>
      </c>
      <c r="E3183" s="3" t="s">
        <v>9</v>
      </c>
      <c r="F3183" s="3" t="s">
        <v>102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1154</v>
      </c>
      <c r="C3184" s="2" t="s">
        <v>24</v>
      </c>
      <c r="D3184" s="2">
        <v>2009</v>
      </c>
      <c r="E3184" s="2" t="s">
        <v>6</v>
      </c>
      <c r="F3184" s="2" t="s">
        <v>32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10127</v>
      </c>
      <c r="C3185" s="3" t="s">
        <v>24</v>
      </c>
      <c r="D3185" s="3">
        <v>2010</v>
      </c>
      <c r="E3185" s="3" t="s">
        <v>7</v>
      </c>
      <c r="F3185" s="3" t="s">
        <v>32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499</v>
      </c>
      <c r="C3186" s="2" t="s">
        <v>16</v>
      </c>
      <c r="D3186" s="2">
        <v>2005</v>
      </c>
      <c r="E3186" s="2" t="s">
        <v>4</v>
      </c>
      <c r="F3186" s="2" t="s">
        <v>25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1190</v>
      </c>
      <c r="C3187" s="3" t="s">
        <v>54</v>
      </c>
      <c r="D3187" s="3">
        <v>1997</v>
      </c>
      <c r="E3187" s="3" t="s">
        <v>9</v>
      </c>
      <c r="F3187" s="3" t="s">
        <v>39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469</v>
      </c>
      <c r="C3188" s="2" t="s">
        <v>16</v>
      </c>
      <c r="D3188" s="2">
        <v>2009</v>
      </c>
      <c r="E3188" s="2" t="s">
        <v>6</v>
      </c>
      <c r="F3188" s="2" t="s">
        <v>39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187</v>
      </c>
      <c r="C3189" s="3" t="s">
        <v>52</v>
      </c>
      <c r="D3189" s="3">
        <v>2014</v>
      </c>
      <c r="E3189" s="3" t="s">
        <v>6</v>
      </c>
      <c r="F3189" s="3" t="s">
        <v>32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910</v>
      </c>
      <c r="C3190" s="2" t="s">
        <v>51</v>
      </c>
      <c r="D3190" s="2">
        <v>2013</v>
      </c>
      <c r="E3190" s="2" t="s">
        <v>3</v>
      </c>
      <c r="F3190" s="2" t="s">
        <v>44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694</v>
      </c>
      <c r="C3191" s="3" t="s">
        <v>52</v>
      </c>
      <c r="D3191" s="3">
        <v>2007</v>
      </c>
      <c r="E3191" s="3" t="s">
        <v>3</v>
      </c>
      <c r="F3191" s="3" t="s">
        <v>49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10128</v>
      </c>
      <c r="C3192" s="2" t="s">
        <v>21</v>
      </c>
      <c r="D3192" s="2">
        <v>2001</v>
      </c>
      <c r="E3192" s="2" t="s">
        <v>1</v>
      </c>
      <c r="F3192" s="2" t="s">
        <v>25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8999</v>
      </c>
      <c r="C3193" s="3" t="s">
        <v>54</v>
      </c>
      <c r="D3193" s="3">
        <v>1999</v>
      </c>
      <c r="E3193" s="3" t="s">
        <v>12</v>
      </c>
      <c r="F3193" s="3" t="s">
        <v>43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4477</v>
      </c>
      <c r="C3194" s="2" t="s">
        <v>21</v>
      </c>
      <c r="D3194" s="2">
        <v>2002</v>
      </c>
      <c r="E3194" s="2" t="s">
        <v>1</v>
      </c>
      <c r="F3194" s="2" t="s">
        <v>43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543</v>
      </c>
      <c r="C3195" s="3" t="s">
        <v>52</v>
      </c>
      <c r="D3195" s="3">
        <v>2009</v>
      </c>
      <c r="E3195" s="3" t="s">
        <v>9</v>
      </c>
      <c r="F3195" s="3" t="s">
        <v>100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10129</v>
      </c>
      <c r="C3196" s="2" t="s">
        <v>16</v>
      </c>
      <c r="D3196" s="5" t="s">
        <v>127</v>
      </c>
      <c r="E3196" s="2" t="s">
        <v>4</v>
      </c>
      <c r="F3196" s="2" t="s">
        <v>73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1137</v>
      </c>
      <c r="C3197" s="3" t="s">
        <v>16</v>
      </c>
      <c r="D3197" s="3">
        <v>2005</v>
      </c>
      <c r="E3197" s="3" t="s">
        <v>3</v>
      </c>
      <c r="F3197" s="3" t="s">
        <v>43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298</v>
      </c>
      <c r="C3198" s="2" t="s">
        <v>51</v>
      </c>
      <c r="D3198" s="2">
        <v>2006</v>
      </c>
      <c r="E3198" s="2" t="s">
        <v>1</v>
      </c>
      <c r="F3198" s="2" t="s">
        <v>25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10130</v>
      </c>
      <c r="C3199" s="3" t="s">
        <v>18</v>
      </c>
      <c r="D3199" s="3">
        <v>2004</v>
      </c>
      <c r="E3199" s="3" t="s">
        <v>8</v>
      </c>
      <c r="F3199" s="3" t="s">
        <v>32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9600</v>
      </c>
      <c r="C3200" s="2" t="s">
        <v>51</v>
      </c>
      <c r="D3200" s="2">
        <v>2011</v>
      </c>
      <c r="E3200" s="2" t="s">
        <v>9</v>
      </c>
      <c r="F3200" s="2" t="s">
        <v>41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839</v>
      </c>
      <c r="C3201" s="3" t="s">
        <v>51</v>
      </c>
      <c r="D3201" s="3">
        <v>2009</v>
      </c>
      <c r="E3201" s="3" t="s">
        <v>6</v>
      </c>
      <c r="F3201" s="3" t="s">
        <v>25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103</v>
      </c>
      <c r="C3202" s="2" t="s">
        <v>26</v>
      </c>
      <c r="D3202" s="2">
        <v>2008</v>
      </c>
      <c r="E3202" s="2" t="s">
        <v>9</v>
      </c>
      <c r="F3202" s="2" t="s">
        <v>28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10131</v>
      </c>
      <c r="C3203" s="3" t="s">
        <v>70</v>
      </c>
      <c r="D3203" s="3">
        <v>2012</v>
      </c>
      <c r="E3203" s="3" t="s">
        <v>6</v>
      </c>
      <c r="F3203" s="3" t="s">
        <v>57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245</v>
      </c>
      <c r="C3204" s="2" t="s">
        <v>31</v>
      </c>
      <c r="D3204" s="2">
        <v>2009</v>
      </c>
      <c r="E3204" s="2" t="s">
        <v>9</v>
      </c>
      <c r="F3204" s="2" t="s">
        <v>43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8852</v>
      </c>
      <c r="C3205" s="3" t="s">
        <v>128</v>
      </c>
      <c r="D3205" s="3">
        <v>1998</v>
      </c>
      <c r="E3205" s="3" t="s">
        <v>2</v>
      </c>
      <c r="F3205" s="3" t="s">
        <v>25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10132</v>
      </c>
      <c r="C3206" s="2" t="s">
        <v>29</v>
      </c>
      <c r="D3206" s="2">
        <v>1991</v>
      </c>
      <c r="E3206" s="2" t="s">
        <v>2</v>
      </c>
      <c r="F3206" s="2" t="s">
        <v>20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9833</v>
      </c>
      <c r="C3207" s="3" t="s">
        <v>24</v>
      </c>
      <c r="D3207" s="3">
        <v>2010</v>
      </c>
      <c r="E3207" s="3" t="s">
        <v>6</v>
      </c>
      <c r="F3207" s="3" t="s">
        <v>25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1170</v>
      </c>
      <c r="C3208" s="2" t="s">
        <v>70</v>
      </c>
      <c r="D3208" s="2">
        <v>2012</v>
      </c>
      <c r="E3208" s="2" t="s">
        <v>9</v>
      </c>
      <c r="F3208" s="2" t="s">
        <v>25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682</v>
      </c>
      <c r="C3209" s="3" t="s">
        <v>52</v>
      </c>
      <c r="D3209" s="3">
        <v>2008</v>
      </c>
      <c r="E3209" s="3" t="s">
        <v>9</v>
      </c>
      <c r="F3209" s="3" t="s">
        <v>28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1709</v>
      </c>
      <c r="C3210" s="2" t="s">
        <v>24</v>
      </c>
      <c r="D3210" s="2">
        <v>2007</v>
      </c>
      <c r="E3210" s="2" t="s">
        <v>1</v>
      </c>
      <c r="F3210" s="2" t="s">
        <v>25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10133</v>
      </c>
      <c r="C3211" s="3" t="s">
        <v>16</v>
      </c>
      <c r="D3211" s="3">
        <v>2003</v>
      </c>
      <c r="E3211" s="3" t="s">
        <v>10</v>
      </c>
      <c r="F3211" s="3" t="s">
        <v>57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8555</v>
      </c>
      <c r="C3212" s="2" t="s">
        <v>51</v>
      </c>
      <c r="D3212" s="2">
        <v>2011</v>
      </c>
      <c r="E3212" s="2" t="s">
        <v>6</v>
      </c>
      <c r="F3212" s="2" t="s">
        <v>32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8536</v>
      </c>
      <c r="C3213" s="3" t="s">
        <v>31</v>
      </c>
      <c r="D3213" s="3">
        <v>2010</v>
      </c>
      <c r="E3213" s="3" t="s">
        <v>7</v>
      </c>
      <c r="F3213" s="3" t="s">
        <v>25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8662</v>
      </c>
      <c r="C3214" s="2" t="s">
        <v>84</v>
      </c>
      <c r="D3214" s="2">
        <v>2015</v>
      </c>
      <c r="E3214" s="2" t="s">
        <v>9</v>
      </c>
      <c r="F3214" s="2" t="s">
        <v>39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10134</v>
      </c>
      <c r="C3215" s="3" t="s">
        <v>16</v>
      </c>
      <c r="D3215" s="3">
        <v>2002</v>
      </c>
      <c r="E3215" s="3" t="s">
        <v>2</v>
      </c>
      <c r="F3215" s="3" t="s">
        <v>39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10135</v>
      </c>
      <c r="C3216" s="2" t="s">
        <v>24</v>
      </c>
      <c r="D3216" s="2">
        <v>2009</v>
      </c>
      <c r="E3216" s="2" t="s">
        <v>7</v>
      </c>
      <c r="F3216" s="2" t="s">
        <v>35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10136</v>
      </c>
      <c r="C3217" s="3" t="s">
        <v>65</v>
      </c>
      <c r="D3217" s="3">
        <v>1982</v>
      </c>
      <c r="E3217" s="3" t="s">
        <v>9</v>
      </c>
      <c r="F3217" s="3" t="s">
        <v>10137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310</v>
      </c>
      <c r="C3218" s="2" t="s">
        <v>52</v>
      </c>
      <c r="D3218" s="2">
        <v>2009</v>
      </c>
      <c r="E3218" s="2" t="s">
        <v>7</v>
      </c>
      <c r="F3218" s="2" t="s">
        <v>25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10138</v>
      </c>
      <c r="C3219" s="3" t="s">
        <v>31</v>
      </c>
      <c r="D3219" s="4" t="s">
        <v>127</v>
      </c>
      <c r="E3219" s="3" t="s">
        <v>12</v>
      </c>
      <c r="F3219" s="3" t="s">
        <v>35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10139</v>
      </c>
      <c r="C3220" s="2" t="s">
        <v>76</v>
      </c>
      <c r="D3220" s="2">
        <v>2011</v>
      </c>
      <c r="E3220" s="2" t="s">
        <v>8</v>
      </c>
      <c r="F3220" s="2" t="s">
        <v>43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1173</v>
      </c>
      <c r="C3221" s="3" t="s">
        <v>37</v>
      </c>
      <c r="D3221" s="3">
        <v>2014</v>
      </c>
      <c r="E3221" s="3" t="s">
        <v>3</v>
      </c>
      <c r="F3221" s="3" t="s">
        <v>32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10140</v>
      </c>
      <c r="C3222" s="2" t="s">
        <v>31</v>
      </c>
      <c r="D3222" s="2">
        <v>2009</v>
      </c>
      <c r="E3222" s="2" t="s">
        <v>12</v>
      </c>
      <c r="F3222" s="2" t="s">
        <v>32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10141</v>
      </c>
      <c r="C3223" s="3" t="s">
        <v>70</v>
      </c>
      <c r="D3223" s="3">
        <v>2016</v>
      </c>
      <c r="E3223" s="3" t="s">
        <v>4</v>
      </c>
      <c r="F3223" s="3" t="s">
        <v>119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117</v>
      </c>
      <c r="C3224" s="2" t="s">
        <v>52</v>
      </c>
      <c r="D3224" s="2">
        <v>2012</v>
      </c>
      <c r="E3224" s="2" t="s">
        <v>3</v>
      </c>
      <c r="F3224" s="2" t="s">
        <v>28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10142</v>
      </c>
      <c r="C3225" s="3" t="s">
        <v>16</v>
      </c>
      <c r="D3225" s="3">
        <v>2007</v>
      </c>
      <c r="E3225" s="3" t="s">
        <v>4</v>
      </c>
      <c r="F3225" s="3" t="s">
        <v>93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2076</v>
      </c>
      <c r="C3226" s="2" t="s">
        <v>16</v>
      </c>
      <c r="D3226" s="2">
        <v>2001</v>
      </c>
      <c r="E3226" s="2" t="s">
        <v>1</v>
      </c>
      <c r="F3226" s="2" t="s">
        <v>43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10143</v>
      </c>
      <c r="C3227" s="3" t="s">
        <v>26</v>
      </c>
      <c r="D3227" s="3">
        <v>2009</v>
      </c>
      <c r="E3227" s="3" t="s">
        <v>4</v>
      </c>
      <c r="F3227" s="3" t="s">
        <v>724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10144</v>
      </c>
      <c r="C3228" s="2" t="s">
        <v>54</v>
      </c>
      <c r="D3228" s="2">
        <v>1997</v>
      </c>
      <c r="E3228" s="2" t="s">
        <v>4</v>
      </c>
      <c r="F3228" s="2" t="s">
        <v>195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764</v>
      </c>
      <c r="C3229" s="3" t="s">
        <v>52</v>
      </c>
      <c r="D3229" s="3">
        <v>2011</v>
      </c>
      <c r="E3229" s="3" t="s">
        <v>1</v>
      </c>
      <c r="F3229" s="3" t="s">
        <v>43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2786</v>
      </c>
      <c r="C3230" s="2" t="s">
        <v>16</v>
      </c>
      <c r="D3230" s="2">
        <v>2006</v>
      </c>
      <c r="E3230" s="2" t="s">
        <v>9</v>
      </c>
      <c r="F3230" s="2" t="s">
        <v>73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9688</v>
      </c>
      <c r="C3231" s="3" t="s">
        <v>54</v>
      </c>
      <c r="D3231" s="3">
        <v>2000</v>
      </c>
      <c r="E3231" s="3" t="s">
        <v>1</v>
      </c>
      <c r="F3231" s="3" t="s">
        <v>43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6892</v>
      </c>
      <c r="C3232" s="2" t="s">
        <v>24</v>
      </c>
      <c r="D3232" s="2">
        <v>2009</v>
      </c>
      <c r="E3232" s="2" t="s">
        <v>8</v>
      </c>
      <c r="F3232" s="2" t="s">
        <v>49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164</v>
      </c>
      <c r="C3233" s="3" t="s">
        <v>37</v>
      </c>
      <c r="D3233" s="3">
        <v>2015</v>
      </c>
      <c r="E3233" s="3" t="s">
        <v>9</v>
      </c>
      <c r="F3233" s="3" t="s">
        <v>102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266</v>
      </c>
      <c r="C3234" s="2" t="s">
        <v>51</v>
      </c>
      <c r="D3234" s="2">
        <v>2009</v>
      </c>
      <c r="E3234" s="2" t="s">
        <v>7</v>
      </c>
      <c r="F3234" s="2" t="s">
        <v>253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372</v>
      </c>
      <c r="C3235" s="3" t="s">
        <v>31</v>
      </c>
      <c r="D3235" s="3">
        <v>2009</v>
      </c>
      <c r="E3235" s="3" t="s">
        <v>3</v>
      </c>
      <c r="F3235" s="3" t="s">
        <v>43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10145</v>
      </c>
      <c r="C3236" s="2" t="s">
        <v>54</v>
      </c>
      <c r="D3236" s="2">
        <v>2000</v>
      </c>
      <c r="E3236" s="2" t="s">
        <v>2</v>
      </c>
      <c r="F3236" s="2" t="s">
        <v>25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8690</v>
      </c>
      <c r="C3237" s="3" t="s">
        <v>131</v>
      </c>
      <c r="D3237" s="3">
        <v>2002</v>
      </c>
      <c r="E3237" s="3" t="s">
        <v>6</v>
      </c>
      <c r="F3237" s="3" t="s">
        <v>57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10146</v>
      </c>
      <c r="C3238" s="2" t="s">
        <v>29</v>
      </c>
      <c r="D3238" s="2">
        <v>1993</v>
      </c>
      <c r="E3238" s="2" t="s">
        <v>12</v>
      </c>
      <c r="F3238" s="2" t="s">
        <v>93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10147</v>
      </c>
      <c r="C3239" s="3" t="s">
        <v>62</v>
      </c>
      <c r="D3239" s="3">
        <v>1995</v>
      </c>
      <c r="E3239" s="3" t="s">
        <v>7</v>
      </c>
      <c r="F3239" s="3" t="s">
        <v>28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198</v>
      </c>
      <c r="C3240" s="2" t="s">
        <v>21</v>
      </c>
      <c r="D3240" s="5" t="s">
        <v>127</v>
      </c>
      <c r="E3240" s="2" t="s">
        <v>9</v>
      </c>
      <c r="F3240" s="2" t="s">
        <v>20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561</v>
      </c>
      <c r="C3241" s="3" t="s">
        <v>21</v>
      </c>
      <c r="D3241" s="3">
        <v>2005</v>
      </c>
      <c r="E3241" s="3" t="s">
        <v>1</v>
      </c>
      <c r="F3241" s="3" t="s">
        <v>25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10148</v>
      </c>
      <c r="C3242" s="2" t="s">
        <v>54</v>
      </c>
      <c r="D3242" s="2">
        <v>1996</v>
      </c>
      <c r="E3242" s="2" t="s">
        <v>10</v>
      </c>
      <c r="F3242" s="2" t="s">
        <v>96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763</v>
      </c>
      <c r="C3243" s="3" t="s">
        <v>52</v>
      </c>
      <c r="D3243" s="3">
        <v>2010</v>
      </c>
      <c r="E3243" s="3" t="s">
        <v>9</v>
      </c>
      <c r="F3243" s="3" t="s">
        <v>32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576</v>
      </c>
      <c r="C3244" s="2" t="s">
        <v>51</v>
      </c>
      <c r="D3244" s="2">
        <v>2010</v>
      </c>
      <c r="E3244" s="2" t="s">
        <v>7</v>
      </c>
      <c r="F3244" s="2" t="s">
        <v>28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10149</v>
      </c>
      <c r="C3245" s="3" t="s">
        <v>16</v>
      </c>
      <c r="D3245" s="3">
        <v>2002</v>
      </c>
      <c r="E3245" s="3" t="s">
        <v>4</v>
      </c>
      <c r="F3245" s="3" t="s">
        <v>32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10150</v>
      </c>
      <c r="C3246" s="2" t="s">
        <v>54</v>
      </c>
      <c r="D3246" s="2">
        <v>1997</v>
      </c>
      <c r="E3246" s="2" t="s">
        <v>1</v>
      </c>
      <c r="F3246" s="2" t="s">
        <v>39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110</v>
      </c>
      <c r="C3247" s="3" t="s">
        <v>51</v>
      </c>
      <c r="D3247" s="3">
        <v>2009</v>
      </c>
      <c r="E3247" s="3" t="s">
        <v>4</v>
      </c>
      <c r="F3247" s="3" t="s">
        <v>80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216</v>
      </c>
      <c r="C3248" s="2" t="s">
        <v>131</v>
      </c>
      <c r="D3248" s="2">
        <v>2006</v>
      </c>
      <c r="E3248" s="2" t="s">
        <v>1</v>
      </c>
      <c r="F3248" s="2" t="s">
        <v>43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8711</v>
      </c>
      <c r="C3249" s="3" t="s">
        <v>76</v>
      </c>
      <c r="D3249" s="3">
        <v>2014</v>
      </c>
      <c r="E3249" s="3" t="s">
        <v>7</v>
      </c>
      <c r="F3249" s="3" t="s">
        <v>32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7072</v>
      </c>
      <c r="C3250" s="2" t="s">
        <v>65</v>
      </c>
      <c r="D3250" s="2">
        <v>1982</v>
      </c>
      <c r="E3250" s="2" t="s">
        <v>7</v>
      </c>
      <c r="F3250" s="2" t="s">
        <v>100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2064</v>
      </c>
      <c r="C3251" s="3" t="s">
        <v>21</v>
      </c>
      <c r="D3251" s="3">
        <v>2003</v>
      </c>
      <c r="E3251" s="3" t="s">
        <v>1</v>
      </c>
      <c r="F3251" s="3" t="s">
        <v>43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853</v>
      </c>
      <c r="C3252" s="2" t="s">
        <v>70</v>
      </c>
      <c r="D3252" s="2">
        <v>2011</v>
      </c>
      <c r="E3252" s="2" t="s">
        <v>9</v>
      </c>
      <c r="F3252" s="2" t="s">
        <v>41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2364</v>
      </c>
      <c r="C3253" s="3" t="s">
        <v>51</v>
      </c>
      <c r="D3253" s="3">
        <v>2014</v>
      </c>
      <c r="E3253" s="3" t="s">
        <v>1</v>
      </c>
      <c r="F3253" s="3" t="s">
        <v>20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1992</v>
      </c>
      <c r="C3254" s="2" t="s">
        <v>37</v>
      </c>
      <c r="D3254" s="2">
        <v>2015</v>
      </c>
      <c r="E3254" s="2" t="s">
        <v>7</v>
      </c>
      <c r="F3254" s="2" t="s">
        <v>34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407</v>
      </c>
      <c r="C3255" s="3" t="s">
        <v>16</v>
      </c>
      <c r="D3255" s="3">
        <v>2004</v>
      </c>
      <c r="E3255" s="3" t="s">
        <v>2</v>
      </c>
      <c r="F3255" s="3" t="s">
        <v>49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4575</v>
      </c>
      <c r="C3256" s="2" t="s">
        <v>51</v>
      </c>
      <c r="D3256" s="2">
        <v>2013</v>
      </c>
      <c r="E3256" s="2" t="s">
        <v>9</v>
      </c>
      <c r="F3256" s="2" t="s">
        <v>80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2354</v>
      </c>
      <c r="C3257" s="3" t="s">
        <v>51</v>
      </c>
      <c r="D3257" s="3">
        <v>2011</v>
      </c>
      <c r="E3257" s="3" t="s">
        <v>9</v>
      </c>
      <c r="F3257" s="3" t="s">
        <v>439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1182</v>
      </c>
      <c r="C3258" s="2" t="s">
        <v>31</v>
      </c>
      <c r="D3258" s="2">
        <v>2008</v>
      </c>
      <c r="E3258" s="2" t="s">
        <v>11</v>
      </c>
      <c r="F3258" s="2" t="s">
        <v>41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1085</v>
      </c>
      <c r="C3259" s="3" t="s">
        <v>131</v>
      </c>
      <c r="D3259" s="3">
        <v>2003</v>
      </c>
      <c r="E3259" s="3" t="s">
        <v>9</v>
      </c>
      <c r="F3259" s="3" t="s">
        <v>73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677</v>
      </c>
      <c r="C3260" s="2" t="s">
        <v>18</v>
      </c>
      <c r="D3260" s="2">
        <v>2004</v>
      </c>
      <c r="E3260" s="2" t="s">
        <v>8</v>
      </c>
      <c r="F3260" s="2" t="s">
        <v>43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10151</v>
      </c>
      <c r="C3261" s="3" t="s">
        <v>128</v>
      </c>
      <c r="D3261" s="3">
        <v>1999</v>
      </c>
      <c r="E3261" s="3" t="s">
        <v>3</v>
      </c>
      <c r="F3261" s="3" t="s">
        <v>43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3442</v>
      </c>
      <c r="C3262" s="2" t="s">
        <v>38</v>
      </c>
      <c r="D3262" s="2">
        <v>2012</v>
      </c>
      <c r="E3262" s="2" t="s">
        <v>1</v>
      </c>
      <c r="F3262" s="2" t="s">
        <v>43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10152</v>
      </c>
      <c r="C3263" s="3" t="s">
        <v>54</v>
      </c>
      <c r="D3263" s="3">
        <v>2000</v>
      </c>
      <c r="E3263" s="3" t="s">
        <v>2</v>
      </c>
      <c r="F3263" s="3" t="s">
        <v>60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8994</v>
      </c>
      <c r="C3264" s="2" t="s">
        <v>31</v>
      </c>
      <c r="D3264" s="2">
        <v>2010</v>
      </c>
      <c r="E3264" s="2" t="s">
        <v>6</v>
      </c>
      <c r="F3264" s="2" t="s">
        <v>25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5198</v>
      </c>
      <c r="C3265" s="3" t="s">
        <v>16</v>
      </c>
      <c r="D3265" s="3">
        <v>2004</v>
      </c>
      <c r="E3265" s="3" t="s">
        <v>1</v>
      </c>
      <c r="F3265" s="3" t="s">
        <v>928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526</v>
      </c>
      <c r="C3266" s="2" t="s">
        <v>24</v>
      </c>
      <c r="D3266" s="2">
        <v>2007</v>
      </c>
      <c r="E3266" s="2" t="s">
        <v>9</v>
      </c>
      <c r="F3266" s="2" t="s">
        <v>49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1076</v>
      </c>
      <c r="C3267" s="3" t="s">
        <v>51</v>
      </c>
      <c r="D3267" s="3">
        <v>2014</v>
      </c>
      <c r="E3267" s="3" t="s">
        <v>9</v>
      </c>
      <c r="F3267" s="3" t="s">
        <v>20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10153</v>
      </c>
      <c r="C3268" s="2" t="s">
        <v>65</v>
      </c>
      <c r="D3268" s="2">
        <v>1982</v>
      </c>
      <c r="E3268" s="2" t="s">
        <v>9</v>
      </c>
      <c r="F3268" s="2" t="s">
        <v>10154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129</v>
      </c>
      <c r="C3269" s="3" t="s">
        <v>51</v>
      </c>
      <c r="D3269" s="3">
        <v>2011</v>
      </c>
      <c r="E3269" s="3" t="s">
        <v>10</v>
      </c>
      <c r="F3269" s="3" t="s">
        <v>57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141</v>
      </c>
      <c r="C3270" s="2" t="s">
        <v>26</v>
      </c>
      <c r="D3270" s="2">
        <v>2009</v>
      </c>
      <c r="E3270" s="2" t="s">
        <v>10</v>
      </c>
      <c r="F3270" s="2" t="s">
        <v>49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10155</v>
      </c>
      <c r="C3271" s="3" t="s">
        <v>54</v>
      </c>
      <c r="D3271" s="3">
        <v>1999</v>
      </c>
      <c r="E3271" s="3" t="s">
        <v>1</v>
      </c>
      <c r="F3271" s="3" t="s">
        <v>153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10156</v>
      </c>
      <c r="C3272" s="2" t="s">
        <v>16</v>
      </c>
      <c r="D3272" s="2">
        <v>2004</v>
      </c>
      <c r="E3272" s="2" t="s">
        <v>3</v>
      </c>
      <c r="F3272" s="2" t="s">
        <v>60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10157</v>
      </c>
      <c r="C3273" s="3" t="s">
        <v>108</v>
      </c>
      <c r="D3273" s="3">
        <v>1995</v>
      </c>
      <c r="E3273" s="3" t="s">
        <v>5</v>
      </c>
      <c r="F3273" s="3" t="s">
        <v>35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10158</v>
      </c>
      <c r="C3274" s="2" t="s">
        <v>131</v>
      </c>
      <c r="D3274" s="2">
        <v>2003</v>
      </c>
      <c r="E3274" s="2" t="s">
        <v>6</v>
      </c>
      <c r="F3274" s="2" t="s">
        <v>57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662</v>
      </c>
      <c r="C3275" s="3" t="s">
        <v>84</v>
      </c>
      <c r="D3275" s="3">
        <v>2014</v>
      </c>
      <c r="E3275" s="3" t="s">
        <v>6</v>
      </c>
      <c r="F3275" s="3" t="s">
        <v>32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10159</v>
      </c>
      <c r="C3276" s="2" t="s">
        <v>62</v>
      </c>
      <c r="D3276" s="2">
        <v>1996</v>
      </c>
      <c r="E3276" s="2" t="s">
        <v>10</v>
      </c>
      <c r="F3276" s="2" t="s">
        <v>28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10160</v>
      </c>
      <c r="C3277" s="3" t="s">
        <v>29</v>
      </c>
      <c r="D3277" s="3">
        <v>1996</v>
      </c>
      <c r="E3277" s="3" t="s">
        <v>4</v>
      </c>
      <c r="F3277" s="3" t="s">
        <v>107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653</v>
      </c>
      <c r="C3278" s="2" t="s">
        <v>52</v>
      </c>
      <c r="D3278" s="2">
        <v>2008</v>
      </c>
      <c r="E3278" s="2" t="s">
        <v>2</v>
      </c>
      <c r="F3278" s="2" t="s">
        <v>49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8748</v>
      </c>
      <c r="C3279" s="3" t="s">
        <v>76</v>
      </c>
      <c r="D3279" s="3">
        <v>1998</v>
      </c>
      <c r="E3279" s="3" t="s">
        <v>9</v>
      </c>
      <c r="F3279" s="3" t="s">
        <v>60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10161</v>
      </c>
      <c r="C3280" s="2" t="s">
        <v>70</v>
      </c>
      <c r="D3280" s="2">
        <v>2012</v>
      </c>
      <c r="E3280" s="2" t="s">
        <v>11</v>
      </c>
      <c r="F3280" s="2" t="s">
        <v>57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10162</v>
      </c>
      <c r="C3281" s="3" t="s">
        <v>31</v>
      </c>
      <c r="D3281" s="3">
        <v>2011</v>
      </c>
      <c r="E3281" s="3" t="s">
        <v>4</v>
      </c>
      <c r="F3281" s="3" t="s">
        <v>119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10163</v>
      </c>
      <c r="C3282" s="2" t="s">
        <v>128</v>
      </c>
      <c r="D3282" s="2">
        <v>1998</v>
      </c>
      <c r="E3282" s="2" t="s">
        <v>1</v>
      </c>
      <c r="F3282" s="2" t="s">
        <v>96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10164</v>
      </c>
      <c r="C3283" s="3" t="s">
        <v>54</v>
      </c>
      <c r="D3283" s="3">
        <v>2001</v>
      </c>
      <c r="E3283" s="3" t="s">
        <v>12</v>
      </c>
      <c r="F3283" s="3" t="s">
        <v>64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10165</v>
      </c>
      <c r="C3284" s="2" t="s">
        <v>51</v>
      </c>
      <c r="D3284" s="2">
        <v>2006</v>
      </c>
      <c r="E3284" s="2" t="s">
        <v>3</v>
      </c>
      <c r="F3284" s="2" t="s">
        <v>39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1195</v>
      </c>
      <c r="C3285" s="3" t="s">
        <v>24</v>
      </c>
      <c r="D3285" s="3">
        <v>2009</v>
      </c>
      <c r="E3285" s="3" t="s">
        <v>4</v>
      </c>
      <c r="F3285" s="3" t="s">
        <v>45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633</v>
      </c>
      <c r="C3286" s="2" t="s">
        <v>51</v>
      </c>
      <c r="D3286" s="2">
        <v>2008</v>
      </c>
      <c r="E3286" s="2" t="s">
        <v>1</v>
      </c>
      <c r="F3286" s="2" t="s">
        <v>34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10166</v>
      </c>
      <c r="C3287" s="3" t="s">
        <v>16</v>
      </c>
      <c r="D3287" s="3">
        <v>2008</v>
      </c>
      <c r="E3287" s="3" t="s">
        <v>6</v>
      </c>
      <c r="F3287" s="3" t="s">
        <v>39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390</v>
      </c>
      <c r="C3288" s="2" t="s">
        <v>84</v>
      </c>
      <c r="D3288" s="2">
        <v>2015</v>
      </c>
      <c r="E3288" s="2" t="s">
        <v>1</v>
      </c>
      <c r="F3288" s="2" t="s">
        <v>43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7345</v>
      </c>
      <c r="C3289" s="3" t="s">
        <v>84</v>
      </c>
      <c r="D3289" s="3">
        <v>2014</v>
      </c>
      <c r="E3289" s="3" t="s">
        <v>7</v>
      </c>
      <c r="F3289" s="3" t="s">
        <v>43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10167</v>
      </c>
      <c r="C3290" s="2" t="s">
        <v>21</v>
      </c>
      <c r="D3290" s="2">
        <v>2002</v>
      </c>
      <c r="E3290" s="2" t="s">
        <v>1</v>
      </c>
      <c r="F3290" s="2" t="s">
        <v>22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4587</v>
      </c>
      <c r="C3291" s="3" t="s">
        <v>16</v>
      </c>
      <c r="D3291" s="3">
        <v>2006</v>
      </c>
      <c r="E3291" s="3" t="s">
        <v>9</v>
      </c>
      <c r="F3291" s="3" t="s">
        <v>93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2442</v>
      </c>
      <c r="C3292" s="2" t="s">
        <v>51</v>
      </c>
      <c r="D3292" s="2">
        <v>2013</v>
      </c>
      <c r="E3292" s="2" t="s">
        <v>9</v>
      </c>
      <c r="F3292" s="2" t="s">
        <v>93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2122</v>
      </c>
      <c r="C3293" s="3" t="s">
        <v>24</v>
      </c>
      <c r="D3293" s="3">
        <v>2010</v>
      </c>
      <c r="E3293" s="3" t="s">
        <v>6</v>
      </c>
      <c r="F3293" s="3" t="s">
        <v>41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10168</v>
      </c>
      <c r="C3294" s="2" t="s">
        <v>18</v>
      </c>
      <c r="D3294" s="2">
        <v>2005</v>
      </c>
      <c r="E3294" s="2" t="s">
        <v>6</v>
      </c>
      <c r="F3294" s="2" t="s">
        <v>49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1501</v>
      </c>
      <c r="C3295" s="3" t="s">
        <v>16</v>
      </c>
      <c r="D3295" s="3">
        <v>2002</v>
      </c>
      <c r="E3295" s="3" t="s">
        <v>7</v>
      </c>
      <c r="F3295" s="3" t="s">
        <v>821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10169</v>
      </c>
      <c r="C3296" s="2" t="s">
        <v>18</v>
      </c>
      <c r="D3296" s="2">
        <v>2004</v>
      </c>
      <c r="E3296" s="2" t="s">
        <v>2</v>
      </c>
      <c r="F3296" s="2" t="s">
        <v>565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1304</v>
      </c>
      <c r="C3297" s="3" t="s">
        <v>24</v>
      </c>
      <c r="D3297" s="3">
        <v>2010</v>
      </c>
      <c r="E3297" s="3" t="s">
        <v>6</v>
      </c>
      <c r="F3297" s="3" t="s">
        <v>34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9699</v>
      </c>
      <c r="C3298" s="2" t="s">
        <v>52</v>
      </c>
      <c r="D3298" s="2">
        <v>2009</v>
      </c>
      <c r="E3298" s="2" t="s">
        <v>1</v>
      </c>
      <c r="F3298" s="2" t="s">
        <v>25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490</v>
      </c>
      <c r="C3299" s="3" t="s">
        <v>165</v>
      </c>
      <c r="D3299" s="3">
        <v>2013</v>
      </c>
      <c r="E3299" s="3" t="s">
        <v>6</v>
      </c>
      <c r="F3299" s="3" t="s">
        <v>32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10170</v>
      </c>
      <c r="C3300" s="2" t="s">
        <v>70</v>
      </c>
      <c r="D3300" s="2">
        <v>2011</v>
      </c>
      <c r="E3300" s="2" t="s">
        <v>8</v>
      </c>
      <c r="F3300" s="2" t="s">
        <v>176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10171</v>
      </c>
      <c r="C3301" s="3" t="s">
        <v>18</v>
      </c>
      <c r="D3301" s="3">
        <v>2004</v>
      </c>
      <c r="E3301" s="3" t="s">
        <v>6</v>
      </c>
      <c r="F3301" s="3" t="s">
        <v>448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10172</v>
      </c>
      <c r="C3302" s="2" t="s">
        <v>16</v>
      </c>
      <c r="D3302" s="2">
        <v>2003</v>
      </c>
      <c r="E3302" s="2" t="s">
        <v>7</v>
      </c>
      <c r="F3302" s="2" t="s">
        <v>57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10173</v>
      </c>
      <c r="C3303" s="3" t="s">
        <v>24</v>
      </c>
      <c r="D3303" s="3">
        <v>2010</v>
      </c>
      <c r="E3303" s="3" t="s">
        <v>1</v>
      </c>
      <c r="F3303" s="3" t="s">
        <v>25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10174</v>
      </c>
      <c r="C3304" s="2" t="s">
        <v>31</v>
      </c>
      <c r="D3304" s="2">
        <v>2007</v>
      </c>
      <c r="E3304" s="2" t="s">
        <v>6</v>
      </c>
      <c r="F3304" s="2" t="s">
        <v>35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608</v>
      </c>
      <c r="C3305" s="3" t="s">
        <v>52</v>
      </c>
      <c r="D3305" s="3">
        <v>2010</v>
      </c>
      <c r="E3305" s="3" t="s">
        <v>1</v>
      </c>
      <c r="F3305" s="3" t="s">
        <v>20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10175</v>
      </c>
      <c r="C3306" s="2" t="s">
        <v>24</v>
      </c>
      <c r="D3306" s="2">
        <v>2008</v>
      </c>
      <c r="E3306" s="2" t="s">
        <v>2</v>
      </c>
      <c r="F3306" s="2" t="s">
        <v>35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10176</v>
      </c>
      <c r="C3307" s="3" t="s">
        <v>54</v>
      </c>
      <c r="D3307" s="3">
        <v>1998</v>
      </c>
      <c r="E3307" s="3" t="s">
        <v>2</v>
      </c>
      <c r="F3307" s="3" t="s">
        <v>43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10177</v>
      </c>
      <c r="C3308" s="2" t="s">
        <v>51</v>
      </c>
      <c r="D3308" s="2">
        <v>2011</v>
      </c>
      <c r="E3308" s="2" t="s">
        <v>7</v>
      </c>
      <c r="F3308" s="2" t="s">
        <v>28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10178</v>
      </c>
      <c r="C3309" s="3" t="s">
        <v>31</v>
      </c>
      <c r="D3309" s="3">
        <v>2008</v>
      </c>
      <c r="E3309" s="3" t="s">
        <v>8</v>
      </c>
      <c r="F3309" s="3" t="s">
        <v>43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8921</v>
      </c>
      <c r="C3310" s="2" t="s">
        <v>21</v>
      </c>
      <c r="D3310" s="2">
        <v>2005</v>
      </c>
      <c r="E3310" s="2" t="s">
        <v>7</v>
      </c>
      <c r="F3310" s="2" t="s">
        <v>43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10179</v>
      </c>
      <c r="C3311" s="3" t="s">
        <v>54</v>
      </c>
      <c r="D3311" s="3">
        <v>1997</v>
      </c>
      <c r="E3311" s="3" t="s">
        <v>7</v>
      </c>
      <c r="F3311" s="3" t="s">
        <v>473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10180</v>
      </c>
      <c r="C3312" s="2" t="s">
        <v>24</v>
      </c>
      <c r="D3312" s="2">
        <v>2010</v>
      </c>
      <c r="E3312" s="2" t="s">
        <v>6</v>
      </c>
      <c r="F3312" s="2" t="s">
        <v>57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422</v>
      </c>
      <c r="C3313" s="3" t="s">
        <v>26</v>
      </c>
      <c r="D3313" s="3">
        <v>2009</v>
      </c>
      <c r="E3313" s="3" t="s">
        <v>2</v>
      </c>
      <c r="F3313" s="3" t="s">
        <v>39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998</v>
      </c>
      <c r="C3314" s="2" t="s">
        <v>52</v>
      </c>
      <c r="D3314" s="2">
        <v>2008</v>
      </c>
      <c r="E3314" s="2" t="s">
        <v>1</v>
      </c>
      <c r="F3314" s="2" t="s">
        <v>253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10181</v>
      </c>
      <c r="C3315" s="3" t="s">
        <v>31</v>
      </c>
      <c r="D3315" s="3">
        <v>2007</v>
      </c>
      <c r="E3315" s="3" t="s">
        <v>8</v>
      </c>
      <c r="F3315" s="3" t="s">
        <v>43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1164</v>
      </c>
      <c r="C3316" s="2" t="s">
        <v>52</v>
      </c>
      <c r="D3316" s="2">
        <v>2009</v>
      </c>
      <c r="E3316" s="2" t="s">
        <v>1</v>
      </c>
      <c r="F3316" s="2" t="s">
        <v>493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10182</v>
      </c>
      <c r="C3317" s="3" t="s">
        <v>31</v>
      </c>
      <c r="D3317" s="3">
        <v>2008</v>
      </c>
      <c r="E3317" s="3" t="s">
        <v>8</v>
      </c>
      <c r="F3317" s="3" t="s">
        <v>32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3602</v>
      </c>
      <c r="C3318" s="2" t="s">
        <v>52</v>
      </c>
      <c r="D3318" s="2">
        <v>2010</v>
      </c>
      <c r="E3318" s="2" t="s">
        <v>3</v>
      </c>
      <c r="F3318" s="2" t="s">
        <v>41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10183</v>
      </c>
      <c r="C3319" s="3" t="s">
        <v>18</v>
      </c>
      <c r="D3319" s="3">
        <v>2005</v>
      </c>
      <c r="E3319" s="3" t="s">
        <v>4</v>
      </c>
      <c r="F3319" s="3" t="s">
        <v>35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549</v>
      </c>
      <c r="C3320" s="2" t="s">
        <v>18</v>
      </c>
      <c r="D3320" s="2">
        <v>2002</v>
      </c>
      <c r="E3320" s="2" t="s">
        <v>1</v>
      </c>
      <c r="F3320" s="2" t="s">
        <v>43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10184</v>
      </c>
      <c r="C3321" s="3" t="s">
        <v>54</v>
      </c>
      <c r="D3321" s="3">
        <v>1999</v>
      </c>
      <c r="E3321" s="3" t="s">
        <v>9</v>
      </c>
      <c r="F3321" s="3" t="s">
        <v>60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593</v>
      </c>
      <c r="C3322" s="2" t="s">
        <v>18</v>
      </c>
      <c r="D3322" s="2">
        <v>2005</v>
      </c>
      <c r="E3322" s="2" t="s">
        <v>9</v>
      </c>
      <c r="F3322" s="2" t="s">
        <v>43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10185</v>
      </c>
      <c r="C3323" s="3" t="s">
        <v>18</v>
      </c>
      <c r="D3323" s="3">
        <v>2004</v>
      </c>
      <c r="E3323" s="3" t="s">
        <v>9</v>
      </c>
      <c r="F3323" s="3" t="s">
        <v>100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528</v>
      </c>
      <c r="C3324" s="2" t="s">
        <v>131</v>
      </c>
      <c r="D3324" s="2">
        <v>2001</v>
      </c>
      <c r="E3324" s="2" t="s">
        <v>1</v>
      </c>
      <c r="F3324" s="2" t="s">
        <v>43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560</v>
      </c>
      <c r="C3325" s="3" t="s">
        <v>24</v>
      </c>
      <c r="D3325" s="3">
        <v>2009</v>
      </c>
      <c r="E3325" s="3" t="s">
        <v>6</v>
      </c>
      <c r="F3325" s="3" t="s">
        <v>25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2225</v>
      </c>
      <c r="C3326" s="2" t="s">
        <v>24</v>
      </c>
      <c r="D3326" s="2">
        <v>2008</v>
      </c>
      <c r="E3326" s="2" t="s">
        <v>6</v>
      </c>
      <c r="F3326" s="2" t="s">
        <v>41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10186</v>
      </c>
      <c r="C3327" s="3" t="s">
        <v>18</v>
      </c>
      <c r="D3327" s="3">
        <v>2001</v>
      </c>
      <c r="E3327" s="3" t="s">
        <v>9</v>
      </c>
      <c r="F3327" s="3" t="s">
        <v>25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9107</v>
      </c>
      <c r="C3328" s="2" t="s">
        <v>128</v>
      </c>
      <c r="D3328" s="2">
        <v>1999</v>
      </c>
      <c r="E3328" s="2" t="s">
        <v>1</v>
      </c>
      <c r="F3328" s="2" t="s">
        <v>43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649</v>
      </c>
      <c r="C3329" s="3" t="s">
        <v>52</v>
      </c>
      <c r="D3329" s="3">
        <v>2007</v>
      </c>
      <c r="E3329" s="3" t="s">
        <v>9</v>
      </c>
      <c r="F3329" s="3" t="s">
        <v>25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10187</v>
      </c>
      <c r="C3330" s="2" t="s">
        <v>18</v>
      </c>
      <c r="D3330" s="2">
        <v>2002</v>
      </c>
      <c r="E3330" s="2" t="s">
        <v>6</v>
      </c>
      <c r="F3330" s="2" t="s">
        <v>35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10188</v>
      </c>
      <c r="C3331" s="3" t="s">
        <v>31</v>
      </c>
      <c r="D3331" s="3">
        <v>2008</v>
      </c>
      <c r="E3331" s="3" t="s">
        <v>8</v>
      </c>
      <c r="F3331" s="3" t="s">
        <v>43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10189</v>
      </c>
      <c r="C3332" s="2" t="s">
        <v>16</v>
      </c>
      <c r="D3332" s="2">
        <v>2003</v>
      </c>
      <c r="E3332" s="2" t="s">
        <v>10</v>
      </c>
      <c r="F3332" s="2" t="s">
        <v>100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10190</v>
      </c>
      <c r="C3333" s="3" t="s">
        <v>52</v>
      </c>
      <c r="D3333" s="3">
        <v>2010</v>
      </c>
      <c r="E3333" s="3" t="s">
        <v>10</v>
      </c>
      <c r="F3333" s="3" t="s">
        <v>32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6581</v>
      </c>
      <c r="C3334" s="2" t="s">
        <v>52</v>
      </c>
      <c r="D3334" s="2">
        <v>2009</v>
      </c>
      <c r="E3334" s="2" t="s">
        <v>7</v>
      </c>
      <c r="F3334" s="2" t="s">
        <v>32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10191</v>
      </c>
      <c r="C3335" s="3" t="s">
        <v>24</v>
      </c>
      <c r="D3335" s="3">
        <v>2009</v>
      </c>
      <c r="E3335" s="3" t="s">
        <v>12</v>
      </c>
      <c r="F3335" s="3" t="s">
        <v>35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8717</v>
      </c>
      <c r="C3336" s="2" t="s">
        <v>18</v>
      </c>
      <c r="D3336" s="2">
        <v>2003</v>
      </c>
      <c r="E3336" s="2" t="s">
        <v>1</v>
      </c>
      <c r="F3336" s="2" t="s">
        <v>25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1075</v>
      </c>
      <c r="C3337" s="3" t="s">
        <v>38</v>
      </c>
      <c r="D3337" s="3">
        <v>2011</v>
      </c>
      <c r="E3337" s="3" t="s">
        <v>1</v>
      </c>
      <c r="F3337" s="3" t="s">
        <v>39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10192</v>
      </c>
      <c r="C3338" s="2" t="s">
        <v>18</v>
      </c>
      <c r="D3338" s="2">
        <v>2004</v>
      </c>
      <c r="E3338" s="2" t="s">
        <v>3</v>
      </c>
      <c r="F3338" s="2" t="s">
        <v>448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2049</v>
      </c>
      <c r="C3339" s="3" t="s">
        <v>16</v>
      </c>
      <c r="D3339" s="3">
        <v>2005</v>
      </c>
      <c r="E3339" s="3" t="s">
        <v>2</v>
      </c>
      <c r="F3339" s="3" t="s">
        <v>28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10193</v>
      </c>
      <c r="C3340" s="2" t="s">
        <v>131</v>
      </c>
      <c r="D3340" s="2">
        <v>2001</v>
      </c>
      <c r="E3340" s="2" t="s">
        <v>3</v>
      </c>
      <c r="F3340" s="2" t="s">
        <v>35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2277</v>
      </c>
      <c r="C3341" s="3" t="s">
        <v>16</v>
      </c>
      <c r="D3341" s="3">
        <v>2003</v>
      </c>
      <c r="E3341" s="3" t="s">
        <v>10</v>
      </c>
      <c r="F3341" s="3" t="s">
        <v>60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2174</v>
      </c>
      <c r="C3342" s="2" t="s">
        <v>21</v>
      </c>
      <c r="D3342" s="2">
        <v>2005</v>
      </c>
      <c r="E3342" s="2" t="s">
        <v>10</v>
      </c>
      <c r="F3342" s="2" t="s">
        <v>43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10194</v>
      </c>
      <c r="C3343" s="3" t="s">
        <v>26</v>
      </c>
      <c r="D3343" s="3">
        <v>2010</v>
      </c>
      <c r="E3343" s="3" t="s">
        <v>4</v>
      </c>
      <c r="F3343" s="3" t="s">
        <v>73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194</v>
      </c>
      <c r="C3344" s="2" t="s">
        <v>31</v>
      </c>
      <c r="D3344" s="2">
        <v>2007</v>
      </c>
      <c r="E3344" s="2" t="s">
        <v>9</v>
      </c>
      <c r="F3344" s="2" t="s">
        <v>28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78</v>
      </c>
      <c r="C3345" s="3" t="s">
        <v>16</v>
      </c>
      <c r="D3345" s="3">
        <v>2007</v>
      </c>
      <c r="E3345" s="3" t="s">
        <v>1</v>
      </c>
      <c r="F3345" s="3" t="s">
        <v>34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907</v>
      </c>
      <c r="C3346" s="2" t="s">
        <v>24</v>
      </c>
      <c r="D3346" s="2">
        <v>2011</v>
      </c>
      <c r="E3346" s="2" t="s">
        <v>9</v>
      </c>
      <c r="F3346" s="2" t="s">
        <v>41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1058</v>
      </c>
      <c r="C3347" s="3" t="s">
        <v>165</v>
      </c>
      <c r="D3347" s="3">
        <v>2013</v>
      </c>
      <c r="E3347" s="3" t="s">
        <v>9</v>
      </c>
      <c r="F3347" s="3" t="s">
        <v>41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194</v>
      </c>
      <c r="C3348" s="2" t="s">
        <v>24</v>
      </c>
      <c r="D3348" s="5" t="s">
        <v>127</v>
      </c>
      <c r="E3348" s="2" t="s">
        <v>9</v>
      </c>
      <c r="F3348" s="2" t="s">
        <v>28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10195</v>
      </c>
      <c r="C3349" s="3" t="s">
        <v>31</v>
      </c>
      <c r="D3349" s="3">
        <v>2009</v>
      </c>
      <c r="E3349" s="3" t="s">
        <v>6</v>
      </c>
      <c r="F3349" s="3" t="s">
        <v>35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9699</v>
      </c>
      <c r="C3350" s="2" t="s">
        <v>51</v>
      </c>
      <c r="D3350" s="2">
        <v>2009</v>
      </c>
      <c r="E3350" s="2" t="s">
        <v>1</v>
      </c>
      <c r="F3350" s="2" t="s">
        <v>25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164</v>
      </c>
      <c r="C3351" s="3" t="s">
        <v>70</v>
      </c>
      <c r="D3351" s="3">
        <v>2015</v>
      </c>
      <c r="E3351" s="3" t="s">
        <v>9</v>
      </c>
      <c r="F3351" s="3" t="s">
        <v>102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267</v>
      </c>
      <c r="C3352" s="2" t="s">
        <v>51</v>
      </c>
      <c r="D3352" s="2">
        <v>2011</v>
      </c>
      <c r="E3352" s="2" t="s">
        <v>11</v>
      </c>
      <c r="F3352" s="2" t="s">
        <v>43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101</v>
      </c>
      <c r="C3353" s="3" t="s">
        <v>84</v>
      </c>
      <c r="D3353" s="3">
        <v>2014</v>
      </c>
      <c r="E3353" s="3" t="s">
        <v>9</v>
      </c>
      <c r="F3353" s="3" t="s">
        <v>102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10196</v>
      </c>
      <c r="C3354" s="2" t="s">
        <v>54</v>
      </c>
      <c r="D3354" s="2">
        <v>1995</v>
      </c>
      <c r="E3354" s="2" t="s">
        <v>4</v>
      </c>
      <c r="F3354" s="2" t="s">
        <v>20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3088</v>
      </c>
      <c r="C3355" s="3" t="s">
        <v>16</v>
      </c>
      <c r="D3355" s="3">
        <v>2009</v>
      </c>
      <c r="E3355" s="3" t="s">
        <v>2</v>
      </c>
      <c r="F3355" s="3" t="s">
        <v>39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2899</v>
      </c>
      <c r="C3356" s="2" t="s">
        <v>16</v>
      </c>
      <c r="D3356" s="2">
        <v>2001</v>
      </c>
      <c r="E3356" s="2" t="s">
        <v>3</v>
      </c>
      <c r="F3356" s="2" t="s">
        <v>32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643</v>
      </c>
      <c r="C3357" s="3" t="s">
        <v>26</v>
      </c>
      <c r="D3357" s="3">
        <v>2009</v>
      </c>
      <c r="E3357" s="3" t="s">
        <v>9</v>
      </c>
      <c r="F3357" s="3" t="s">
        <v>32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2621</v>
      </c>
      <c r="C3358" s="2" t="s">
        <v>16</v>
      </c>
      <c r="D3358" s="2">
        <v>2006</v>
      </c>
      <c r="E3358" s="2" t="s">
        <v>9</v>
      </c>
      <c r="F3358" s="2" t="s">
        <v>49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10197</v>
      </c>
      <c r="C3359" s="3" t="s">
        <v>62</v>
      </c>
      <c r="D3359" s="3">
        <v>1997</v>
      </c>
      <c r="E3359" s="3" t="s">
        <v>5</v>
      </c>
      <c r="F3359" s="3" t="s">
        <v>374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8700</v>
      </c>
      <c r="C3360" s="2" t="s">
        <v>16</v>
      </c>
      <c r="D3360" s="2">
        <v>2001</v>
      </c>
      <c r="E3360" s="2" t="s">
        <v>7</v>
      </c>
      <c r="F3360" s="2" t="s">
        <v>17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813</v>
      </c>
      <c r="C3361" s="3" t="s">
        <v>37</v>
      </c>
      <c r="D3361" s="3">
        <v>2014</v>
      </c>
      <c r="E3361" s="3" t="s">
        <v>9</v>
      </c>
      <c r="F3361" s="3" t="s">
        <v>119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10198</v>
      </c>
      <c r="C3362" s="2" t="s">
        <v>128</v>
      </c>
      <c r="D3362" s="2">
        <v>2000</v>
      </c>
      <c r="E3362" s="2" t="s">
        <v>3</v>
      </c>
      <c r="F3362" s="2" t="s">
        <v>35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10199</v>
      </c>
      <c r="C3363" s="3" t="s">
        <v>128</v>
      </c>
      <c r="D3363" s="3">
        <v>1997</v>
      </c>
      <c r="E3363" s="3" t="s">
        <v>1</v>
      </c>
      <c r="F3363" s="3" t="s">
        <v>20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773</v>
      </c>
      <c r="C3364" s="2" t="s">
        <v>165</v>
      </c>
      <c r="D3364" s="2">
        <v>2013</v>
      </c>
      <c r="E3364" s="2" t="s">
        <v>2</v>
      </c>
      <c r="F3364" s="2" t="s">
        <v>25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1602</v>
      </c>
      <c r="C3365" s="3" t="s">
        <v>16</v>
      </c>
      <c r="D3365" s="3">
        <v>2001</v>
      </c>
      <c r="E3365" s="3" t="s">
        <v>3</v>
      </c>
      <c r="F3365" s="3" t="s">
        <v>207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481</v>
      </c>
      <c r="C3366" s="2" t="s">
        <v>24</v>
      </c>
      <c r="D3366" s="2">
        <v>2008</v>
      </c>
      <c r="E3366" s="2" t="s">
        <v>6</v>
      </c>
      <c r="F3366" s="2" t="s">
        <v>41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10200</v>
      </c>
      <c r="C3367" s="3" t="s">
        <v>54</v>
      </c>
      <c r="D3367" s="3">
        <v>2002</v>
      </c>
      <c r="E3367" s="3" t="s">
        <v>10</v>
      </c>
      <c r="F3367" s="3" t="s">
        <v>57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10201</v>
      </c>
      <c r="C3368" s="2" t="s">
        <v>54</v>
      </c>
      <c r="D3368" s="2">
        <v>1998</v>
      </c>
      <c r="E3368" s="2" t="s">
        <v>8</v>
      </c>
      <c r="F3368" s="2" t="s">
        <v>20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10202</v>
      </c>
      <c r="C3369" s="3" t="s">
        <v>52</v>
      </c>
      <c r="D3369" s="3">
        <v>2005</v>
      </c>
      <c r="E3369" s="3" t="s">
        <v>3</v>
      </c>
      <c r="F3369" s="3" t="s">
        <v>22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9974</v>
      </c>
      <c r="C3370" s="2" t="s">
        <v>51</v>
      </c>
      <c r="D3370" s="2">
        <v>2012</v>
      </c>
      <c r="E3370" s="2" t="s">
        <v>12</v>
      </c>
      <c r="F3370" s="2" t="s">
        <v>34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5194</v>
      </c>
      <c r="C3371" s="3" t="s">
        <v>52</v>
      </c>
      <c r="D3371" s="3">
        <v>2010</v>
      </c>
      <c r="E3371" s="3" t="s">
        <v>3</v>
      </c>
      <c r="F3371" s="3" t="s">
        <v>25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10203</v>
      </c>
      <c r="C3372" s="2" t="s">
        <v>54</v>
      </c>
      <c r="D3372" s="2">
        <v>1998</v>
      </c>
      <c r="E3372" s="2" t="s">
        <v>11</v>
      </c>
      <c r="F3372" s="2" t="s">
        <v>43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748</v>
      </c>
      <c r="C3373" s="3" t="s">
        <v>70</v>
      </c>
      <c r="D3373" s="3">
        <v>2012</v>
      </c>
      <c r="E3373" s="3" t="s">
        <v>9</v>
      </c>
      <c r="F3373" s="3" t="s">
        <v>102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6017</v>
      </c>
      <c r="C3374" s="2" t="s">
        <v>29</v>
      </c>
      <c r="D3374" s="2">
        <v>1995</v>
      </c>
      <c r="E3374" s="2" t="s">
        <v>12</v>
      </c>
      <c r="F3374" s="2" t="s">
        <v>107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9968</v>
      </c>
      <c r="C3375" s="3" t="s">
        <v>51</v>
      </c>
      <c r="D3375" s="3">
        <v>2010</v>
      </c>
      <c r="E3375" s="3" t="s">
        <v>1</v>
      </c>
      <c r="F3375" s="3" t="s">
        <v>43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10204</v>
      </c>
      <c r="C3376" s="2" t="s">
        <v>52</v>
      </c>
      <c r="D3376" s="2">
        <v>2012</v>
      </c>
      <c r="E3376" s="2" t="s">
        <v>11</v>
      </c>
      <c r="F3376" s="2" t="s">
        <v>22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548</v>
      </c>
      <c r="C3377" s="3" t="s">
        <v>52</v>
      </c>
      <c r="D3377" s="3">
        <v>2008</v>
      </c>
      <c r="E3377" s="3" t="s">
        <v>6</v>
      </c>
      <c r="F3377" s="3" t="s">
        <v>43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589</v>
      </c>
      <c r="C3378" s="2" t="s">
        <v>84</v>
      </c>
      <c r="D3378" s="2">
        <v>2014</v>
      </c>
      <c r="E3378" s="2" t="s">
        <v>9</v>
      </c>
      <c r="F3378" s="2" t="s">
        <v>41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1255</v>
      </c>
      <c r="C3379" s="3" t="s">
        <v>16</v>
      </c>
      <c r="D3379" s="3">
        <v>2007</v>
      </c>
      <c r="E3379" s="3" t="s">
        <v>1</v>
      </c>
      <c r="F3379" s="3" t="s">
        <v>493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10205</v>
      </c>
      <c r="C3380" s="2" t="s">
        <v>31</v>
      </c>
      <c r="D3380" s="2">
        <v>2004</v>
      </c>
      <c r="E3380" s="2" t="s">
        <v>3</v>
      </c>
      <c r="F3380" s="2" t="s">
        <v>32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10206</v>
      </c>
      <c r="C3381" s="3" t="s">
        <v>51</v>
      </c>
      <c r="D3381" s="3">
        <v>2010</v>
      </c>
      <c r="E3381" s="3" t="s">
        <v>10</v>
      </c>
      <c r="F3381" s="3" t="s">
        <v>39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10207</v>
      </c>
      <c r="C3382" s="2" t="s">
        <v>16</v>
      </c>
      <c r="D3382" s="2">
        <v>2003</v>
      </c>
      <c r="E3382" s="2" t="s">
        <v>12</v>
      </c>
      <c r="F3382" s="2" t="s">
        <v>64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10208</v>
      </c>
      <c r="C3383" s="3" t="s">
        <v>31</v>
      </c>
      <c r="D3383" s="3">
        <v>2005</v>
      </c>
      <c r="E3383" s="3" t="s">
        <v>5</v>
      </c>
      <c r="F3383" s="3" t="s">
        <v>35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9017</v>
      </c>
      <c r="C3384" s="2" t="s">
        <v>76</v>
      </c>
      <c r="D3384" s="2">
        <v>2008</v>
      </c>
      <c r="E3384" s="2" t="s">
        <v>9</v>
      </c>
      <c r="F3384" s="2" t="s">
        <v>43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480</v>
      </c>
      <c r="C3385" s="3" t="s">
        <v>16</v>
      </c>
      <c r="D3385" s="3">
        <v>2004</v>
      </c>
      <c r="E3385" s="3" t="s">
        <v>3</v>
      </c>
      <c r="F3385" s="3" t="s">
        <v>49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2668</v>
      </c>
      <c r="C3386" s="2" t="s">
        <v>38</v>
      </c>
      <c r="D3386" s="2">
        <v>2012</v>
      </c>
      <c r="E3386" s="2" t="s">
        <v>2</v>
      </c>
      <c r="F3386" s="2" t="s">
        <v>32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10004</v>
      </c>
      <c r="C3387" s="3" t="s">
        <v>52</v>
      </c>
      <c r="D3387" s="3">
        <v>2012</v>
      </c>
      <c r="E3387" s="3" t="s">
        <v>1</v>
      </c>
      <c r="F3387" s="3" t="s">
        <v>28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9782</v>
      </c>
      <c r="C3388" s="2" t="s">
        <v>52</v>
      </c>
      <c r="D3388" s="2">
        <v>2008</v>
      </c>
      <c r="E3388" s="2" t="s">
        <v>1</v>
      </c>
      <c r="F3388" s="2" t="s">
        <v>28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10209</v>
      </c>
      <c r="C3389" s="3" t="s">
        <v>16</v>
      </c>
      <c r="D3389" s="3">
        <v>2005</v>
      </c>
      <c r="E3389" s="3" t="s">
        <v>12</v>
      </c>
      <c r="F3389" s="3" t="s">
        <v>64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342</v>
      </c>
      <c r="C3390" s="2" t="s">
        <v>24</v>
      </c>
      <c r="D3390" s="2">
        <v>2010</v>
      </c>
      <c r="E3390" s="2" t="s">
        <v>6</v>
      </c>
      <c r="F3390" s="2" t="s">
        <v>49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10210</v>
      </c>
      <c r="C3391" s="3" t="s">
        <v>54</v>
      </c>
      <c r="D3391" s="3">
        <v>1997</v>
      </c>
      <c r="E3391" s="3" t="s">
        <v>1</v>
      </c>
      <c r="F3391" s="3" t="s">
        <v>20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8752</v>
      </c>
      <c r="C3392" s="2" t="s">
        <v>76</v>
      </c>
      <c r="D3392" s="2">
        <v>2011</v>
      </c>
      <c r="E3392" s="2" t="s">
        <v>9</v>
      </c>
      <c r="F3392" s="2" t="s">
        <v>32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5282</v>
      </c>
      <c r="C3393" s="3" t="s">
        <v>54</v>
      </c>
      <c r="D3393" s="3">
        <v>1998</v>
      </c>
      <c r="E3393" s="3" t="s">
        <v>1</v>
      </c>
      <c r="F3393" s="3" t="s">
        <v>43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10211</v>
      </c>
      <c r="C3394" s="2" t="s">
        <v>54</v>
      </c>
      <c r="D3394" s="2">
        <v>2001</v>
      </c>
      <c r="E3394" s="2" t="s">
        <v>6</v>
      </c>
      <c r="F3394" s="2" t="s">
        <v>39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8594</v>
      </c>
      <c r="C3395" s="3" t="s">
        <v>131</v>
      </c>
      <c r="D3395" s="3">
        <v>2002</v>
      </c>
      <c r="E3395" s="3" t="s">
        <v>7</v>
      </c>
      <c r="F3395" s="3" t="s">
        <v>43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10212</v>
      </c>
      <c r="C3396" s="2" t="s">
        <v>31</v>
      </c>
      <c r="D3396" s="2">
        <v>2009</v>
      </c>
      <c r="E3396" s="2" t="s">
        <v>4</v>
      </c>
      <c r="F3396" s="2" t="s">
        <v>119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103</v>
      </c>
      <c r="C3397" s="3" t="s">
        <v>24</v>
      </c>
      <c r="D3397" s="3">
        <v>2008</v>
      </c>
      <c r="E3397" s="3" t="s">
        <v>9</v>
      </c>
      <c r="F3397" s="3" t="s">
        <v>28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302</v>
      </c>
      <c r="C3398" s="2" t="s">
        <v>51</v>
      </c>
      <c r="D3398" s="2">
        <v>2010</v>
      </c>
      <c r="E3398" s="2" t="s">
        <v>7</v>
      </c>
      <c r="F3398" s="2" t="s">
        <v>119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584</v>
      </c>
      <c r="C3399" s="3" t="s">
        <v>54</v>
      </c>
      <c r="D3399" s="3">
        <v>2000</v>
      </c>
      <c r="E3399" s="3" t="s">
        <v>1</v>
      </c>
      <c r="F3399" s="3" t="s">
        <v>58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10213</v>
      </c>
      <c r="C3400" s="2" t="s">
        <v>76</v>
      </c>
      <c r="D3400" s="2">
        <v>2011</v>
      </c>
      <c r="E3400" s="2" t="s">
        <v>12</v>
      </c>
      <c r="F3400" s="2" t="s">
        <v>28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10214</v>
      </c>
      <c r="C3401" s="3" t="s">
        <v>54</v>
      </c>
      <c r="D3401" s="3">
        <v>1998</v>
      </c>
      <c r="E3401" s="3" t="s">
        <v>1</v>
      </c>
      <c r="F3401" s="3" t="s">
        <v>20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8958</v>
      </c>
      <c r="C3402" s="2" t="s">
        <v>16</v>
      </c>
      <c r="D3402" s="2">
        <v>2008</v>
      </c>
      <c r="E3402" s="2" t="s">
        <v>6</v>
      </c>
      <c r="F3402" s="2" t="s">
        <v>345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10215</v>
      </c>
      <c r="C3403" s="3" t="s">
        <v>51</v>
      </c>
      <c r="D3403" s="3">
        <v>2012</v>
      </c>
      <c r="E3403" s="3" t="s">
        <v>9</v>
      </c>
      <c r="F3403" s="3" t="s">
        <v>28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5805</v>
      </c>
      <c r="C3404" s="2" t="s">
        <v>26</v>
      </c>
      <c r="D3404" s="2">
        <v>2009</v>
      </c>
      <c r="E3404" s="2" t="s">
        <v>9</v>
      </c>
      <c r="F3404" s="2" t="s">
        <v>25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10216</v>
      </c>
      <c r="C3405" s="3" t="s">
        <v>65</v>
      </c>
      <c r="D3405" s="3">
        <v>1981</v>
      </c>
      <c r="E3405" s="3" t="s">
        <v>5</v>
      </c>
      <c r="F3405" s="3" t="s">
        <v>697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10217</v>
      </c>
      <c r="C3406" s="2" t="s">
        <v>52</v>
      </c>
      <c r="D3406" s="2">
        <v>2008</v>
      </c>
      <c r="E3406" s="2" t="s">
        <v>9</v>
      </c>
      <c r="F3406" s="2" t="s">
        <v>32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1853</v>
      </c>
      <c r="C3407" s="3" t="s">
        <v>16</v>
      </c>
      <c r="D3407" s="3">
        <v>2002</v>
      </c>
      <c r="E3407" s="3" t="s">
        <v>1</v>
      </c>
      <c r="F3407" s="3" t="s">
        <v>43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1214</v>
      </c>
      <c r="C3408" s="2" t="s">
        <v>21</v>
      </c>
      <c r="D3408" s="2">
        <v>2004</v>
      </c>
      <c r="E3408" s="2" t="s">
        <v>1</v>
      </c>
      <c r="F3408" s="2" t="s">
        <v>43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8633</v>
      </c>
      <c r="C3409" s="3" t="s">
        <v>131</v>
      </c>
      <c r="D3409" s="3">
        <v>2002</v>
      </c>
      <c r="E3409" s="3" t="s">
        <v>2</v>
      </c>
      <c r="F3409" s="3" t="s">
        <v>19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10218</v>
      </c>
      <c r="C3410" s="2" t="s">
        <v>65</v>
      </c>
      <c r="D3410" s="2">
        <v>1981</v>
      </c>
      <c r="E3410" s="2" t="s">
        <v>9</v>
      </c>
      <c r="F3410" s="2" t="s">
        <v>647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1215</v>
      </c>
      <c r="C3411" s="3" t="s">
        <v>31</v>
      </c>
      <c r="D3411" s="3">
        <v>2007</v>
      </c>
      <c r="E3411" s="3" t="s">
        <v>6</v>
      </c>
      <c r="F3411" s="3" t="s">
        <v>176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347</v>
      </c>
      <c r="C3412" s="2" t="s">
        <v>24</v>
      </c>
      <c r="D3412" s="2">
        <v>2008</v>
      </c>
      <c r="E3412" s="2" t="s">
        <v>9</v>
      </c>
      <c r="F3412" s="2" t="s">
        <v>34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649</v>
      </c>
      <c r="C3413" s="3" t="s">
        <v>24</v>
      </c>
      <c r="D3413" s="3">
        <v>2007</v>
      </c>
      <c r="E3413" s="3" t="s">
        <v>9</v>
      </c>
      <c r="F3413" s="3" t="s">
        <v>25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10219</v>
      </c>
      <c r="C3414" s="2" t="s">
        <v>128</v>
      </c>
      <c r="D3414" s="2">
        <v>1997</v>
      </c>
      <c r="E3414" s="2" t="s">
        <v>3</v>
      </c>
      <c r="F3414" s="2" t="s">
        <v>96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9587</v>
      </c>
      <c r="C3415" s="3" t="s">
        <v>128</v>
      </c>
      <c r="D3415" s="3">
        <v>1999</v>
      </c>
      <c r="E3415" s="3" t="s">
        <v>1</v>
      </c>
      <c r="F3415" s="3" t="s">
        <v>58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491</v>
      </c>
      <c r="C3416" s="2" t="s">
        <v>52</v>
      </c>
      <c r="D3416" s="2">
        <v>2013</v>
      </c>
      <c r="E3416" s="2" t="s">
        <v>7</v>
      </c>
      <c r="F3416" s="2" t="s">
        <v>176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10220</v>
      </c>
      <c r="C3417" s="3" t="s">
        <v>21</v>
      </c>
      <c r="D3417" s="3">
        <v>2003</v>
      </c>
      <c r="E3417" s="3" t="s">
        <v>1</v>
      </c>
      <c r="F3417" s="3" t="s">
        <v>22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4890</v>
      </c>
      <c r="C3418" s="2" t="s">
        <v>16</v>
      </c>
      <c r="D3418" s="2">
        <v>2004</v>
      </c>
      <c r="E3418" s="2" t="s">
        <v>4</v>
      </c>
      <c r="F3418" s="2" t="s">
        <v>57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9927</v>
      </c>
      <c r="C3419" s="3" t="s">
        <v>52</v>
      </c>
      <c r="D3419" s="3">
        <v>2012</v>
      </c>
      <c r="E3419" s="3" t="s">
        <v>10</v>
      </c>
      <c r="F3419" s="3" t="s">
        <v>57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10005</v>
      </c>
      <c r="C3420" s="2" t="s">
        <v>51</v>
      </c>
      <c r="D3420" s="2">
        <v>2011</v>
      </c>
      <c r="E3420" s="2" t="s">
        <v>1</v>
      </c>
      <c r="F3420" s="2" t="s">
        <v>43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740</v>
      </c>
      <c r="C3421" s="3" t="s">
        <v>51</v>
      </c>
      <c r="D3421" s="3">
        <v>2015</v>
      </c>
      <c r="E3421" s="3" t="s">
        <v>4</v>
      </c>
      <c r="F3421" s="3" t="s">
        <v>57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340</v>
      </c>
      <c r="C3422" s="2" t="s">
        <v>16</v>
      </c>
      <c r="D3422" s="2">
        <v>2010</v>
      </c>
      <c r="E3422" s="2" t="s">
        <v>9</v>
      </c>
      <c r="F3422" s="2" t="s">
        <v>20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1324</v>
      </c>
      <c r="C3423" s="3" t="s">
        <v>52</v>
      </c>
      <c r="D3423" s="4" t="s">
        <v>127</v>
      </c>
      <c r="E3423" s="3" t="s">
        <v>1</v>
      </c>
      <c r="F3423" s="3" t="s">
        <v>43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2093</v>
      </c>
      <c r="C3424" s="2" t="s">
        <v>24</v>
      </c>
      <c r="D3424" s="2">
        <v>2008</v>
      </c>
      <c r="E3424" s="2" t="s">
        <v>1</v>
      </c>
      <c r="F3424" s="2" t="s">
        <v>43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10221</v>
      </c>
      <c r="C3425" s="3" t="s">
        <v>52</v>
      </c>
      <c r="D3425" s="3">
        <v>2010</v>
      </c>
      <c r="E3425" s="3" t="s">
        <v>6</v>
      </c>
      <c r="F3425" s="3" t="s">
        <v>102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10222</v>
      </c>
      <c r="C3426" s="2" t="s">
        <v>54</v>
      </c>
      <c r="D3426" s="2">
        <v>1999</v>
      </c>
      <c r="E3426" s="2" t="s">
        <v>9</v>
      </c>
      <c r="F3426" s="2" t="s">
        <v>39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240</v>
      </c>
      <c r="C3427" s="3" t="s">
        <v>52</v>
      </c>
      <c r="D3427" s="3">
        <v>2008</v>
      </c>
      <c r="E3427" s="3" t="s">
        <v>9</v>
      </c>
      <c r="F3427" s="3" t="s">
        <v>32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590</v>
      </c>
      <c r="C3428" s="2" t="s">
        <v>16</v>
      </c>
      <c r="D3428" s="2">
        <v>2004</v>
      </c>
      <c r="E3428" s="2" t="s">
        <v>2</v>
      </c>
      <c r="F3428" s="2" t="s">
        <v>73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10223</v>
      </c>
      <c r="C3429" s="3" t="s">
        <v>26</v>
      </c>
      <c r="D3429" s="3">
        <v>2007</v>
      </c>
      <c r="E3429" s="3" t="s">
        <v>4</v>
      </c>
      <c r="F3429" s="3" t="s">
        <v>119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1356</v>
      </c>
      <c r="C3430" s="2" t="s">
        <v>84</v>
      </c>
      <c r="D3430" s="2">
        <v>2015</v>
      </c>
      <c r="E3430" s="2" t="s">
        <v>4</v>
      </c>
      <c r="F3430" s="2" t="s">
        <v>57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9694</v>
      </c>
      <c r="C3431" s="3" t="s">
        <v>26</v>
      </c>
      <c r="D3431" s="3">
        <v>2008</v>
      </c>
      <c r="E3431" s="3" t="s">
        <v>9</v>
      </c>
      <c r="F3431" s="3" t="s">
        <v>418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3361</v>
      </c>
      <c r="C3432" s="2" t="s">
        <v>76</v>
      </c>
      <c r="D3432" s="2">
        <v>2011</v>
      </c>
      <c r="E3432" s="2" t="s">
        <v>7</v>
      </c>
      <c r="F3432" s="2" t="s">
        <v>119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8597</v>
      </c>
      <c r="C3433" s="3" t="s">
        <v>51</v>
      </c>
      <c r="D3433" s="3">
        <v>2010</v>
      </c>
      <c r="E3433" s="3" t="s">
        <v>1</v>
      </c>
      <c r="F3433" s="3" t="s">
        <v>176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10224</v>
      </c>
      <c r="C3434" s="2" t="s">
        <v>18</v>
      </c>
      <c r="D3434" s="2">
        <v>2003</v>
      </c>
      <c r="E3434" s="2" t="s">
        <v>8</v>
      </c>
      <c r="F3434" s="2" t="s">
        <v>32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4692</v>
      </c>
      <c r="C3435" s="3" t="s">
        <v>16</v>
      </c>
      <c r="D3435" s="3">
        <v>2003</v>
      </c>
      <c r="E3435" s="3" t="s">
        <v>1</v>
      </c>
      <c r="F3435" s="3" t="s">
        <v>100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5873</v>
      </c>
      <c r="C3436" s="2" t="s">
        <v>31</v>
      </c>
      <c r="D3436" s="2">
        <v>2009</v>
      </c>
      <c r="E3436" s="2" t="s">
        <v>1</v>
      </c>
      <c r="F3436" s="2" t="s">
        <v>43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10225</v>
      </c>
      <c r="C3437" s="3" t="s">
        <v>29</v>
      </c>
      <c r="D3437" s="3">
        <v>1994</v>
      </c>
      <c r="E3437" s="3" t="s">
        <v>1</v>
      </c>
      <c r="F3437" s="3" t="s">
        <v>35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314</v>
      </c>
      <c r="C3438" s="2" t="s">
        <v>51</v>
      </c>
      <c r="D3438" s="2">
        <v>2012</v>
      </c>
      <c r="E3438" s="2" t="s">
        <v>7</v>
      </c>
      <c r="F3438" s="2" t="s">
        <v>253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10226</v>
      </c>
      <c r="C3439" s="3" t="s">
        <v>16</v>
      </c>
      <c r="D3439" s="3">
        <v>2003</v>
      </c>
      <c r="E3439" s="3" t="s">
        <v>9</v>
      </c>
      <c r="F3439" s="3" t="s">
        <v>73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2800</v>
      </c>
      <c r="C3440" s="2" t="s">
        <v>24</v>
      </c>
      <c r="D3440" s="2">
        <v>2008</v>
      </c>
      <c r="E3440" s="2" t="s">
        <v>9</v>
      </c>
      <c r="F3440" s="2" t="s">
        <v>34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9557</v>
      </c>
      <c r="C3441" s="3" t="s">
        <v>24</v>
      </c>
      <c r="D3441" s="3">
        <v>2007</v>
      </c>
      <c r="E3441" s="3" t="s">
        <v>8</v>
      </c>
      <c r="F3441" s="3" t="s">
        <v>32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155</v>
      </c>
      <c r="C3442" s="2" t="s">
        <v>16</v>
      </c>
      <c r="D3442" s="2">
        <v>2008</v>
      </c>
      <c r="E3442" s="2" t="s">
        <v>9</v>
      </c>
      <c r="F3442" s="2" t="s">
        <v>49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10227</v>
      </c>
      <c r="C3443" s="3" t="s">
        <v>24</v>
      </c>
      <c r="D3443" s="3">
        <v>2009</v>
      </c>
      <c r="E3443" s="3" t="s">
        <v>7</v>
      </c>
      <c r="F3443" s="3" t="s">
        <v>28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807</v>
      </c>
      <c r="C3444" s="2" t="s">
        <v>165</v>
      </c>
      <c r="D3444" s="2">
        <v>2015</v>
      </c>
      <c r="E3444" s="2" t="s">
        <v>6</v>
      </c>
      <c r="F3444" s="2" t="s">
        <v>32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746</v>
      </c>
      <c r="C3445" s="3" t="s">
        <v>54</v>
      </c>
      <c r="D3445" s="3">
        <v>1995</v>
      </c>
      <c r="E3445" s="3" t="s">
        <v>8</v>
      </c>
      <c r="F3445" s="3" t="s">
        <v>20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9198</v>
      </c>
      <c r="C3446" s="2" t="s">
        <v>54</v>
      </c>
      <c r="D3446" s="2">
        <v>1997</v>
      </c>
      <c r="E3446" s="2" t="s">
        <v>4</v>
      </c>
      <c r="F3446" s="2" t="s">
        <v>43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905</v>
      </c>
      <c r="C3447" s="3" t="s">
        <v>24</v>
      </c>
      <c r="D3447" s="3">
        <v>2010</v>
      </c>
      <c r="E3447" s="3" t="s">
        <v>1</v>
      </c>
      <c r="F3447" s="3" t="s">
        <v>25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393</v>
      </c>
      <c r="C3448" s="2" t="s">
        <v>84</v>
      </c>
      <c r="D3448" s="2">
        <v>2014</v>
      </c>
      <c r="E3448" s="2" t="s">
        <v>1</v>
      </c>
      <c r="F3448" s="2" t="s">
        <v>43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9816</v>
      </c>
      <c r="C3449" s="3" t="s">
        <v>65</v>
      </c>
      <c r="D3449" s="3">
        <v>1982</v>
      </c>
      <c r="E3449" s="3" t="s">
        <v>5</v>
      </c>
      <c r="F3449" s="3" t="s">
        <v>147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9680</v>
      </c>
      <c r="C3450" s="2" t="s">
        <v>16</v>
      </c>
      <c r="D3450" s="2">
        <v>2005</v>
      </c>
      <c r="E3450" s="2" t="s">
        <v>4</v>
      </c>
      <c r="F3450" s="2" t="s">
        <v>119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1057</v>
      </c>
      <c r="C3451" s="3" t="s">
        <v>16</v>
      </c>
      <c r="D3451" s="3">
        <v>2004</v>
      </c>
      <c r="E3451" s="3" t="s">
        <v>4</v>
      </c>
      <c r="F3451" s="3" t="s">
        <v>43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10228</v>
      </c>
      <c r="C3452" s="2" t="s">
        <v>31</v>
      </c>
      <c r="D3452" s="2">
        <v>2008</v>
      </c>
      <c r="E3452" s="2" t="s">
        <v>8</v>
      </c>
      <c r="F3452" s="2" t="s">
        <v>45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756</v>
      </c>
      <c r="C3453" s="3" t="s">
        <v>24</v>
      </c>
      <c r="D3453" s="3">
        <v>2009</v>
      </c>
      <c r="E3453" s="3" t="s">
        <v>6</v>
      </c>
      <c r="F3453" s="3" t="s">
        <v>43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398</v>
      </c>
      <c r="C3454" s="2" t="s">
        <v>24</v>
      </c>
      <c r="D3454" s="2">
        <v>2008</v>
      </c>
      <c r="E3454" s="2" t="s">
        <v>2</v>
      </c>
      <c r="F3454" s="2" t="s">
        <v>17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10229</v>
      </c>
      <c r="C3455" s="3" t="s">
        <v>76</v>
      </c>
      <c r="D3455" s="3">
        <v>2009</v>
      </c>
      <c r="E3455" s="3" t="s">
        <v>8</v>
      </c>
      <c r="F3455" s="3" t="s">
        <v>43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10230</v>
      </c>
      <c r="C3456" s="2" t="s">
        <v>37</v>
      </c>
      <c r="D3456" s="2">
        <v>2014</v>
      </c>
      <c r="E3456" s="2" t="s">
        <v>1</v>
      </c>
      <c r="F3456" s="2" t="s">
        <v>22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2668</v>
      </c>
      <c r="C3457" s="3" t="s">
        <v>24</v>
      </c>
      <c r="D3457" s="3">
        <v>2011</v>
      </c>
      <c r="E3457" s="3" t="s">
        <v>2</v>
      </c>
      <c r="F3457" s="3" t="s">
        <v>32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277</v>
      </c>
      <c r="C3458" s="2" t="s">
        <v>37</v>
      </c>
      <c r="D3458" s="2">
        <v>2015</v>
      </c>
      <c r="E3458" s="2" t="s">
        <v>1</v>
      </c>
      <c r="F3458" s="2" t="s">
        <v>34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8831</v>
      </c>
      <c r="C3459" s="3" t="s">
        <v>76</v>
      </c>
      <c r="D3459" s="3">
        <v>2014</v>
      </c>
      <c r="E3459" s="3" t="s">
        <v>7</v>
      </c>
      <c r="F3459" s="3" t="s">
        <v>43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348</v>
      </c>
      <c r="C3460" s="2" t="s">
        <v>51</v>
      </c>
      <c r="D3460" s="2">
        <v>2008</v>
      </c>
      <c r="E3460" s="2" t="s">
        <v>1</v>
      </c>
      <c r="F3460" s="2" t="s">
        <v>43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6010</v>
      </c>
      <c r="C3461" s="3" t="s">
        <v>52</v>
      </c>
      <c r="D3461" s="3">
        <v>2009</v>
      </c>
      <c r="E3461" s="3" t="s">
        <v>9</v>
      </c>
      <c r="F3461" s="3" t="s">
        <v>32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10231</v>
      </c>
      <c r="C3462" s="2" t="s">
        <v>54</v>
      </c>
      <c r="D3462" s="2">
        <v>2000</v>
      </c>
      <c r="E3462" s="2" t="s">
        <v>1</v>
      </c>
      <c r="F3462" s="2" t="s">
        <v>82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10036</v>
      </c>
      <c r="C3463" s="3" t="s">
        <v>70</v>
      </c>
      <c r="D3463" s="3">
        <v>2013</v>
      </c>
      <c r="E3463" s="3" t="s">
        <v>2</v>
      </c>
      <c r="F3463" s="3" t="s">
        <v>41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2771</v>
      </c>
      <c r="C3464" s="2" t="s">
        <v>16</v>
      </c>
      <c r="D3464" s="2">
        <v>2003</v>
      </c>
      <c r="E3464" s="2" t="s">
        <v>9</v>
      </c>
      <c r="F3464" s="2" t="s">
        <v>100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239</v>
      </c>
      <c r="C3465" s="3" t="s">
        <v>52</v>
      </c>
      <c r="D3465" s="3">
        <v>2010</v>
      </c>
      <c r="E3465" s="3" t="s">
        <v>7</v>
      </c>
      <c r="F3465" s="3" t="s">
        <v>25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1020</v>
      </c>
      <c r="C3466" s="2" t="s">
        <v>31</v>
      </c>
      <c r="D3466" s="2">
        <v>2010</v>
      </c>
      <c r="E3466" s="2" t="s">
        <v>8</v>
      </c>
      <c r="F3466" s="2" t="s">
        <v>761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10232</v>
      </c>
      <c r="C3467" s="3" t="s">
        <v>128</v>
      </c>
      <c r="D3467" s="3">
        <v>1997</v>
      </c>
      <c r="E3467" s="3" t="s">
        <v>1</v>
      </c>
      <c r="F3467" s="3" t="s">
        <v>43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10233</v>
      </c>
      <c r="C3468" s="2" t="s">
        <v>128</v>
      </c>
      <c r="D3468" s="2">
        <v>1998</v>
      </c>
      <c r="E3468" s="2" t="s">
        <v>1</v>
      </c>
      <c r="F3468" s="2" t="s">
        <v>43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10234</v>
      </c>
      <c r="C3469" s="3" t="s">
        <v>128</v>
      </c>
      <c r="D3469" s="3">
        <v>1998</v>
      </c>
      <c r="E3469" s="3" t="s">
        <v>1</v>
      </c>
      <c r="F3469" s="3" t="s">
        <v>20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4168</v>
      </c>
      <c r="C3470" s="2" t="s">
        <v>16</v>
      </c>
      <c r="D3470" s="5" t="s">
        <v>127</v>
      </c>
      <c r="E3470" s="2" t="s">
        <v>3</v>
      </c>
      <c r="F3470" s="2" t="s">
        <v>116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10235</v>
      </c>
      <c r="C3471" s="3" t="s">
        <v>16</v>
      </c>
      <c r="D3471" s="3">
        <v>2000</v>
      </c>
      <c r="E3471" s="3" t="s">
        <v>7</v>
      </c>
      <c r="F3471" s="3" t="s">
        <v>207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10236</v>
      </c>
      <c r="C3472" s="2" t="s">
        <v>54</v>
      </c>
      <c r="D3472" s="2">
        <v>2000</v>
      </c>
      <c r="E3472" s="2" t="s">
        <v>4</v>
      </c>
      <c r="F3472" s="2" t="s">
        <v>57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688</v>
      </c>
      <c r="C3473" s="3" t="s">
        <v>54</v>
      </c>
      <c r="D3473" s="3">
        <v>1998</v>
      </c>
      <c r="E3473" s="3" t="s">
        <v>4</v>
      </c>
      <c r="F3473" s="3" t="s">
        <v>57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2650</v>
      </c>
      <c r="C3474" s="2" t="s">
        <v>21</v>
      </c>
      <c r="D3474" s="2">
        <v>2005</v>
      </c>
      <c r="E3474" s="2" t="s">
        <v>9</v>
      </c>
      <c r="F3474" s="2" t="s">
        <v>32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10237</v>
      </c>
      <c r="C3475" s="3" t="s">
        <v>16</v>
      </c>
      <c r="D3475" s="3">
        <v>2004</v>
      </c>
      <c r="E3475" s="3" t="s">
        <v>4</v>
      </c>
      <c r="F3475" s="3" t="s">
        <v>39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10238</v>
      </c>
      <c r="C3476" s="2" t="s">
        <v>54</v>
      </c>
      <c r="D3476" s="2">
        <v>1998</v>
      </c>
      <c r="E3476" s="2" t="s">
        <v>2</v>
      </c>
      <c r="F3476" s="2" t="s">
        <v>1455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10239</v>
      </c>
      <c r="C3477" s="3" t="s">
        <v>18</v>
      </c>
      <c r="D3477" s="3">
        <v>2004</v>
      </c>
      <c r="E3477" s="3" t="s">
        <v>11</v>
      </c>
      <c r="F3477" s="3" t="s">
        <v>25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10240</v>
      </c>
      <c r="C3478" s="2" t="s">
        <v>31</v>
      </c>
      <c r="D3478" s="2">
        <v>2007</v>
      </c>
      <c r="E3478" s="2" t="s">
        <v>9</v>
      </c>
      <c r="F3478" s="2" t="s">
        <v>73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5316</v>
      </c>
      <c r="C3479" s="3" t="s">
        <v>51</v>
      </c>
      <c r="D3479" s="3">
        <v>2013</v>
      </c>
      <c r="E3479" s="3" t="s">
        <v>10</v>
      </c>
      <c r="F3479" s="3" t="s">
        <v>57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10241</v>
      </c>
      <c r="C3480" s="2" t="s">
        <v>31</v>
      </c>
      <c r="D3480" s="2">
        <v>2009</v>
      </c>
      <c r="E3480" s="2" t="s">
        <v>8</v>
      </c>
      <c r="F3480" s="2" t="s">
        <v>32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10242</v>
      </c>
      <c r="C3481" s="3" t="s">
        <v>16</v>
      </c>
      <c r="D3481" s="3">
        <v>2002</v>
      </c>
      <c r="E3481" s="3" t="s">
        <v>7</v>
      </c>
      <c r="F3481" s="3" t="s">
        <v>20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10243</v>
      </c>
      <c r="C3482" s="2" t="s">
        <v>54</v>
      </c>
      <c r="D3482" s="2">
        <v>1998</v>
      </c>
      <c r="E3482" s="2" t="s">
        <v>3</v>
      </c>
      <c r="F3482" s="2" t="s">
        <v>49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10244</v>
      </c>
      <c r="C3483" s="3" t="s">
        <v>29</v>
      </c>
      <c r="D3483" s="3">
        <v>1992</v>
      </c>
      <c r="E3483" s="3" t="s">
        <v>4</v>
      </c>
      <c r="F3483" s="3" t="s">
        <v>57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741</v>
      </c>
      <c r="C3484" s="2" t="s">
        <v>52</v>
      </c>
      <c r="D3484" s="2">
        <v>2006</v>
      </c>
      <c r="E3484" s="2" t="s">
        <v>1</v>
      </c>
      <c r="F3484" s="2" t="s">
        <v>34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277</v>
      </c>
      <c r="C3485" s="3" t="s">
        <v>51</v>
      </c>
      <c r="D3485" s="3">
        <v>2015</v>
      </c>
      <c r="E3485" s="3" t="s">
        <v>1</v>
      </c>
      <c r="F3485" s="3" t="s">
        <v>34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10245</v>
      </c>
      <c r="C3486" s="2" t="s">
        <v>31</v>
      </c>
      <c r="D3486" s="2">
        <v>2006</v>
      </c>
      <c r="E3486" s="2" t="s">
        <v>11</v>
      </c>
      <c r="F3486" s="2" t="s">
        <v>73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10246</v>
      </c>
      <c r="C3487" s="3" t="s">
        <v>29</v>
      </c>
      <c r="D3487" s="3">
        <v>1996</v>
      </c>
      <c r="E3487" s="3" t="s">
        <v>12</v>
      </c>
      <c r="F3487" s="3" t="s">
        <v>35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3888</v>
      </c>
      <c r="C3488" s="2" t="s">
        <v>51</v>
      </c>
      <c r="D3488" s="2">
        <v>2010</v>
      </c>
      <c r="E3488" s="2" t="s">
        <v>6</v>
      </c>
      <c r="F3488" s="2" t="s">
        <v>345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2089</v>
      </c>
      <c r="C3489" s="3" t="s">
        <v>51</v>
      </c>
      <c r="D3489" s="3">
        <v>2011</v>
      </c>
      <c r="E3489" s="3" t="s">
        <v>4</v>
      </c>
      <c r="F3489" s="3" t="s">
        <v>156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786</v>
      </c>
      <c r="C3490" s="2" t="s">
        <v>51</v>
      </c>
      <c r="D3490" s="2">
        <v>2009</v>
      </c>
      <c r="E3490" s="2" t="s">
        <v>10</v>
      </c>
      <c r="F3490" s="2" t="s">
        <v>615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10247</v>
      </c>
      <c r="C3491" s="3" t="s">
        <v>54</v>
      </c>
      <c r="D3491" s="3">
        <v>2000</v>
      </c>
      <c r="E3491" s="3" t="s">
        <v>9</v>
      </c>
      <c r="F3491" s="3" t="s">
        <v>25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8737</v>
      </c>
      <c r="C3492" s="2" t="s">
        <v>131</v>
      </c>
      <c r="D3492" s="2">
        <v>2002</v>
      </c>
      <c r="E3492" s="2" t="s">
        <v>1</v>
      </c>
      <c r="F3492" s="2" t="s">
        <v>25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2434</v>
      </c>
      <c r="C3493" s="3" t="s">
        <v>51</v>
      </c>
      <c r="D3493" s="3">
        <v>2011</v>
      </c>
      <c r="E3493" s="3" t="s">
        <v>1</v>
      </c>
      <c r="F3493" s="3" t="s">
        <v>39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10248</v>
      </c>
      <c r="C3494" s="2" t="s">
        <v>16</v>
      </c>
      <c r="D3494" s="2">
        <v>2006</v>
      </c>
      <c r="E3494" s="2" t="s">
        <v>9</v>
      </c>
      <c r="F3494" s="2" t="s">
        <v>57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1230</v>
      </c>
      <c r="C3495" s="3" t="s">
        <v>16</v>
      </c>
      <c r="D3495" s="3">
        <v>2005</v>
      </c>
      <c r="E3495" s="3" t="s">
        <v>1</v>
      </c>
      <c r="F3495" s="3" t="s">
        <v>43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10080</v>
      </c>
      <c r="C3496" s="2" t="s">
        <v>51</v>
      </c>
      <c r="D3496" s="2">
        <v>2009</v>
      </c>
      <c r="E3496" s="2" t="s">
        <v>1</v>
      </c>
      <c r="F3496" s="2" t="s">
        <v>43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5312</v>
      </c>
      <c r="C3497" s="3" t="s">
        <v>31</v>
      </c>
      <c r="D3497" s="3">
        <v>2010</v>
      </c>
      <c r="E3497" s="3" t="s">
        <v>11</v>
      </c>
      <c r="F3497" s="3" t="s">
        <v>35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10249</v>
      </c>
      <c r="C3498" s="2" t="s">
        <v>24</v>
      </c>
      <c r="D3498" s="2">
        <v>2009</v>
      </c>
      <c r="E3498" s="2" t="s">
        <v>1</v>
      </c>
      <c r="F3498" s="2" t="s">
        <v>25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10250</v>
      </c>
      <c r="C3499" s="3" t="s">
        <v>54</v>
      </c>
      <c r="D3499" s="3">
        <v>1999</v>
      </c>
      <c r="E3499" s="3" t="s">
        <v>4</v>
      </c>
      <c r="F3499" s="3" t="s">
        <v>107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9901</v>
      </c>
      <c r="C3500" s="2" t="s">
        <v>24</v>
      </c>
      <c r="D3500" s="2">
        <v>2010</v>
      </c>
      <c r="E3500" s="2" t="s">
        <v>5</v>
      </c>
      <c r="F3500" s="2" t="s">
        <v>35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9578</v>
      </c>
      <c r="C3501" s="3" t="s">
        <v>128</v>
      </c>
      <c r="D3501" s="3">
        <v>1999</v>
      </c>
      <c r="E3501" s="3" t="s">
        <v>1</v>
      </c>
      <c r="F3501" s="3" t="s">
        <v>58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10251</v>
      </c>
      <c r="C3502" s="2" t="s">
        <v>51</v>
      </c>
      <c r="D3502" s="2">
        <v>2008</v>
      </c>
      <c r="E3502" s="2" t="s">
        <v>2</v>
      </c>
      <c r="F3502" s="2" t="s">
        <v>39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528</v>
      </c>
      <c r="C3503" s="3" t="s">
        <v>21</v>
      </c>
      <c r="D3503" s="4" t="s">
        <v>127</v>
      </c>
      <c r="E3503" s="3" t="s">
        <v>1</v>
      </c>
      <c r="F3503" s="3" t="s">
        <v>116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1574</v>
      </c>
      <c r="C3504" s="2" t="s">
        <v>16</v>
      </c>
      <c r="D3504" s="2">
        <v>2009</v>
      </c>
      <c r="E3504" s="2" t="s">
        <v>1</v>
      </c>
      <c r="F3504" s="2" t="s">
        <v>43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2800</v>
      </c>
      <c r="C3505" s="3" t="s">
        <v>51</v>
      </c>
      <c r="D3505" s="3">
        <v>2008</v>
      </c>
      <c r="E3505" s="3" t="s">
        <v>9</v>
      </c>
      <c r="F3505" s="3" t="s">
        <v>34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10252</v>
      </c>
      <c r="C3506" s="2" t="s">
        <v>70</v>
      </c>
      <c r="D3506" s="2">
        <v>2013</v>
      </c>
      <c r="E3506" s="2" t="s">
        <v>4</v>
      </c>
      <c r="F3506" s="2" t="s">
        <v>477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4370</v>
      </c>
      <c r="C3507" s="3" t="s">
        <v>54</v>
      </c>
      <c r="D3507" s="3">
        <v>1994</v>
      </c>
      <c r="E3507" s="3" t="s">
        <v>8</v>
      </c>
      <c r="F3507" s="3" t="s">
        <v>43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4325</v>
      </c>
      <c r="C3508" s="2" t="s">
        <v>52</v>
      </c>
      <c r="D3508" s="2">
        <v>2007</v>
      </c>
      <c r="E3508" s="2" t="s">
        <v>7</v>
      </c>
      <c r="F3508" s="2" t="s">
        <v>58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354</v>
      </c>
      <c r="C3509" s="3" t="s">
        <v>52</v>
      </c>
      <c r="D3509" s="3">
        <v>2007</v>
      </c>
      <c r="E3509" s="3" t="s">
        <v>2</v>
      </c>
      <c r="F3509" s="3" t="s">
        <v>25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10253</v>
      </c>
      <c r="C3510" s="2" t="s">
        <v>26</v>
      </c>
      <c r="D3510" s="2">
        <v>2005</v>
      </c>
      <c r="E3510" s="2" t="s">
        <v>3</v>
      </c>
      <c r="F3510" s="2" t="s">
        <v>912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10254</v>
      </c>
      <c r="C3511" s="3" t="s">
        <v>21</v>
      </c>
      <c r="D3511" s="3">
        <v>2005</v>
      </c>
      <c r="E3511" s="3" t="s">
        <v>7</v>
      </c>
      <c r="F3511" s="3" t="s">
        <v>32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1410</v>
      </c>
      <c r="C3512" s="2" t="s">
        <v>16</v>
      </c>
      <c r="D3512" s="2">
        <v>2008</v>
      </c>
      <c r="E3512" s="2" t="s">
        <v>5</v>
      </c>
      <c r="F3512" s="2" t="s">
        <v>43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8737</v>
      </c>
      <c r="C3513" s="3" t="s">
        <v>18</v>
      </c>
      <c r="D3513" s="3">
        <v>2002</v>
      </c>
      <c r="E3513" s="3" t="s">
        <v>1</v>
      </c>
      <c r="F3513" s="3" t="s">
        <v>25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362</v>
      </c>
      <c r="C3514" s="2" t="s">
        <v>24</v>
      </c>
      <c r="D3514" s="2">
        <v>2009</v>
      </c>
      <c r="E3514" s="2" t="s">
        <v>9</v>
      </c>
      <c r="F3514" s="2" t="s">
        <v>49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9840</v>
      </c>
      <c r="C3515" s="3" t="s">
        <v>16</v>
      </c>
      <c r="D3515" s="3">
        <v>2005</v>
      </c>
      <c r="E3515" s="3" t="s">
        <v>4</v>
      </c>
      <c r="F3515" s="3" t="s">
        <v>57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9600</v>
      </c>
      <c r="C3516" s="2" t="s">
        <v>52</v>
      </c>
      <c r="D3516" s="2">
        <v>2011</v>
      </c>
      <c r="E3516" s="2" t="s">
        <v>9</v>
      </c>
      <c r="F3516" s="2" t="s">
        <v>41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103</v>
      </c>
      <c r="C3517" s="3" t="s">
        <v>52</v>
      </c>
      <c r="D3517" s="3">
        <v>2008</v>
      </c>
      <c r="E3517" s="3" t="s">
        <v>9</v>
      </c>
      <c r="F3517" s="3" t="s">
        <v>28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10255</v>
      </c>
      <c r="C3518" s="2" t="s">
        <v>54</v>
      </c>
      <c r="D3518" s="2">
        <v>2000</v>
      </c>
      <c r="E3518" s="2" t="s">
        <v>12</v>
      </c>
      <c r="F3518" s="2" t="s">
        <v>57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10256</v>
      </c>
      <c r="C3519" s="3" t="s">
        <v>18</v>
      </c>
      <c r="D3519" s="3">
        <v>2004</v>
      </c>
      <c r="E3519" s="3" t="s">
        <v>9</v>
      </c>
      <c r="F3519" s="3" t="s">
        <v>17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89</v>
      </c>
      <c r="C3520" s="2" t="s">
        <v>51</v>
      </c>
      <c r="D3520" s="2">
        <v>2010</v>
      </c>
      <c r="E3520" s="2" t="s">
        <v>9</v>
      </c>
      <c r="F3520" s="2" t="s">
        <v>57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155</v>
      </c>
      <c r="C3521" s="3" t="s">
        <v>31</v>
      </c>
      <c r="D3521" s="3">
        <v>2008</v>
      </c>
      <c r="E3521" s="3" t="s">
        <v>9</v>
      </c>
      <c r="F3521" s="3" t="s">
        <v>49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10257</v>
      </c>
      <c r="C3522" s="2" t="s">
        <v>54</v>
      </c>
      <c r="D3522" s="2">
        <v>1995</v>
      </c>
      <c r="E3522" s="2" t="s">
        <v>4</v>
      </c>
      <c r="F3522" s="2" t="s">
        <v>39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9694</v>
      </c>
      <c r="C3523" s="3" t="s">
        <v>16</v>
      </c>
      <c r="D3523" s="3">
        <v>2008</v>
      </c>
      <c r="E3523" s="3" t="s">
        <v>9</v>
      </c>
      <c r="F3523" s="3" t="s">
        <v>418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293</v>
      </c>
      <c r="C3524" s="2" t="s">
        <v>26</v>
      </c>
      <c r="D3524" s="2">
        <v>2007</v>
      </c>
      <c r="E3524" s="2" t="s">
        <v>9</v>
      </c>
      <c r="F3524" s="2" t="s">
        <v>60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406</v>
      </c>
      <c r="C3525" s="3" t="s">
        <v>52</v>
      </c>
      <c r="D3525" s="3">
        <v>2011</v>
      </c>
      <c r="E3525" s="3" t="s">
        <v>7</v>
      </c>
      <c r="F3525" s="3" t="s">
        <v>49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1324</v>
      </c>
      <c r="C3526" s="2" t="s">
        <v>131</v>
      </c>
      <c r="D3526" s="2">
        <v>2005</v>
      </c>
      <c r="E3526" s="2" t="s">
        <v>1</v>
      </c>
      <c r="F3526" s="2" t="s">
        <v>43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10258</v>
      </c>
      <c r="C3527" s="3" t="s">
        <v>24</v>
      </c>
      <c r="D3527" s="3">
        <v>2007</v>
      </c>
      <c r="E3527" s="3" t="s">
        <v>9</v>
      </c>
      <c r="F3527" s="3" t="s">
        <v>45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8625</v>
      </c>
      <c r="C3528" s="2" t="s">
        <v>76</v>
      </c>
      <c r="D3528" s="2">
        <v>2010</v>
      </c>
      <c r="E3528" s="2" t="s">
        <v>9</v>
      </c>
      <c r="F3528" s="2" t="s">
        <v>32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10259</v>
      </c>
      <c r="C3529" s="3" t="s">
        <v>31</v>
      </c>
      <c r="D3529" s="3">
        <v>2008</v>
      </c>
      <c r="E3529" s="3" t="s">
        <v>8</v>
      </c>
      <c r="F3529" s="3" t="s">
        <v>32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10260</v>
      </c>
      <c r="C3530" s="2" t="s">
        <v>16</v>
      </c>
      <c r="D3530" s="2">
        <v>2004</v>
      </c>
      <c r="E3530" s="2" t="s">
        <v>10</v>
      </c>
      <c r="F3530" s="2" t="s">
        <v>57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815</v>
      </c>
      <c r="C3531" s="3" t="s">
        <v>52</v>
      </c>
      <c r="D3531" s="3">
        <v>2013</v>
      </c>
      <c r="E3531" s="3" t="s">
        <v>7</v>
      </c>
      <c r="F3531" s="3" t="s">
        <v>816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10130</v>
      </c>
      <c r="C3532" s="2" t="s">
        <v>31</v>
      </c>
      <c r="D3532" s="2">
        <v>2006</v>
      </c>
      <c r="E3532" s="2" t="s">
        <v>8</v>
      </c>
      <c r="F3532" s="2" t="s">
        <v>32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10261</v>
      </c>
      <c r="C3533" s="3" t="s">
        <v>51</v>
      </c>
      <c r="D3533" s="3">
        <v>2009</v>
      </c>
      <c r="E3533" s="3" t="s">
        <v>4</v>
      </c>
      <c r="F3533" s="3" t="s">
        <v>912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10262</v>
      </c>
      <c r="C3534" s="2" t="s">
        <v>205</v>
      </c>
      <c r="D3534" s="2">
        <v>1986</v>
      </c>
      <c r="E3534" s="2" t="s">
        <v>9</v>
      </c>
      <c r="F3534" s="2" t="s">
        <v>35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5278</v>
      </c>
      <c r="C3535" s="3" t="s">
        <v>128</v>
      </c>
      <c r="D3535" s="3">
        <v>1997</v>
      </c>
      <c r="E3535" s="3" t="s">
        <v>1</v>
      </c>
      <c r="F3535" s="3" t="s">
        <v>473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4535</v>
      </c>
      <c r="C3536" s="2" t="s">
        <v>24</v>
      </c>
      <c r="D3536" s="2">
        <v>2009</v>
      </c>
      <c r="E3536" s="2" t="s">
        <v>1</v>
      </c>
      <c r="F3536" s="2" t="s">
        <v>448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268</v>
      </c>
      <c r="C3537" s="3" t="s">
        <v>26</v>
      </c>
      <c r="D3537" s="3">
        <v>2011</v>
      </c>
      <c r="E3537" s="3" t="s">
        <v>9</v>
      </c>
      <c r="F3537" s="3" t="s">
        <v>20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3493</v>
      </c>
      <c r="C3538" s="2" t="s">
        <v>24</v>
      </c>
      <c r="D3538" s="2">
        <v>2010</v>
      </c>
      <c r="E3538" s="2" t="s">
        <v>6</v>
      </c>
      <c r="F3538" s="2" t="s">
        <v>176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10263</v>
      </c>
      <c r="C3539" s="3" t="s">
        <v>21</v>
      </c>
      <c r="D3539" s="3">
        <v>2001</v>
      </c>
      <c r="E3539" s="3" t="s">
        <v>7</v>
      </c>
      <c r="F3539" s="3" t="s">
        <v>22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10264</v>
      </c>
      <c r="C3540" s="2" t="s">
        <v>16</v>
      </c>
      <c r="D3540" s="2">
        <v>2005</v>
      </c>
      <c r="E3540" s="2" t="s">
        <v>9</v>
      </c>
      <c r="F3540" s="2" t="s">
        <v>93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4008</v>
      </c>
      <c r="C3541" s="3" t="s">
        <v>70</v>
      </c>
      <c r="D3541" s="3">
        <v>2011</v>
      </c>
      <c r="E3541" s="3" t="s">
        <v>9</v>
      </c>
      <c r="F3541" s="3" t="s">
        <v>25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409</v>
      </c>
      <c r="C3542" s="2" t="s">
        <v>24</v>
      </c>
      <c r="D3542" s="2">
        <v>2008</v>
      </c>
      <c r="E3542" s="2" t="s">
        <v>2</v>
      </c>
      <c r="F3542" s="2" t="s">
        <v>34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10265</v>
      </c>
      <c r="C3543" s="3" t="s">
        <v>16</v>
      </c>
      <c r="D3543" s="3">
        <v>2002</v>
      </c>
      <c r="E3543" s="3" t="s">
        <v>6</v>
      </c>
      <c r="F3543" s="3" t="s">
        <v>39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361</v>
      </c>
      <c r="C3544" s="2" t="s">
        <v>16</v>
      </c>
      <c r="D3544" s="2">
        <v>2006</v>
      </c>
      <c r="E3544" s="2" t="s">
        <v>1</v>
      </c>
      <c r="F3544" s="2" t="s">
        <v>43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1418</v>
      </c>
      <c r="C3545" s="3" t="s">
        <v>21</v>
      </c>
      <c r="D3545" s="3">
        <v>2002</v>
      </c>
      <c r="E3545" s="3" t="s">
        <v>3</v>
      </c>
      <c r="F3545" s="3" t="s">
        <v>25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10266</v>
      </c>
      <c r="C3546" s="2" t="s">
        <v>29</v>
      </c>
      <c r="D3546" s="2">
        <v>1992</v>
      </c>
      <c r="E3546" s="2" t="s">
        <v>5</v>
      </c>
      <c r="F3546" s="2" t="s">
        <v>166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9162</v>
      </c>
      <c r="C3547" s="3" t="s">
        <v>21</v>
      </c>
      <c r="D3547" s="3">
        <v>2003</v>
      </c>
      <c r="E3547" s="3" t="s">
        <v>2</v>
      </c>
      <c r="F3547" s="3" t="s">
        <v>49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542</v>
      </c>
      <c r="C3548" s="2" t="s">
        <v>51</v>
      </c>
      <c r="D3548" s="2">
        <v>2012</v>
      </c>
      <c r="E3548" s="2" t="s">
        <v>7</v>
      </c>
      <c r="F3548" s="2" t="s">
        <v>34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10267</v>
      </c>
      <c r="C3549" s="3" t="s">
        <v>16</v>
      </c>
      <c r="D3549" s="3">
        <v>2002</v>
      </c>
      <c r="E3549" s="3" t="s">
        <v>12</v>
      </c>
      <c r="F3549" s="3" t="s">
        <v>57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10268</v>
      </c>
      <c r="C3550" s="2" t="s">
        <v>31</v>
      </c>
      <c r="D3550" s="2">
        <v>2007</v>
      </c>
      <c r="E3550" s="2" t="s">
        <v>11</v>
      </c>
      <c r="F3550" s="2" t="s">
        <v>49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10269</v>
      </c>
      <c r="C3551" s="3" t="s">
        <v>21</v>
      </c>
      <c r="D3551" s="3">
        <v>2002</v>
      </c>
      <c r="E3551" s="3" t="s">
        <v>3</v>
      </c>
      <c r="F3551" s="3" t="s">
        <v>22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10270</v>
      </c>
      <c r="C3552" s="2" t="s">
        <v>16</v>
      </c>
      <c r="D3552" s="2">
        <v>2004</v>
      </c>
      <c r="E3552" s="2" t="s">
        <v>9</v>
      </c>
      <c r="F3552" s="2" t="s">
        <v>73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10271</v>
      </c>
      <c r="C3553" s="3" t="s">
        <v>54</v>
      </c>
      <c r="D3553" s="3">
        <v>2000</v>
      </c>
      <c r="E3553" s="3" t="s">
        <v>9</v>
      </c>
      <c r="F3553" s="3" t="s">
        <v>49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1231</v>
      </c>
      <c r="C3554" s="2" t="s">
        <v>16</v>
      </c>
      <c r="D3554" s="2">
        <v>2003</v>
      </c>
      <c r="E3554" s="2" t="s">
        <v>7</v>
      </c>
      <c r="F3554" s="2" t="s">
        <v>32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134</v>
      </c>
      <c r="C3555" s="3" t="s">
        <v>51</v>
      </c>
      <c r="D3555" s="3">
        <v>2013</v>
      </c>
      <c r="E3555" s="3" t="s">
        <v>1</v>
      </c>
      <c r="F3555" s="3" t="s">
        <v>43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420</v>
      </c>
      <c r="C3556" s="2" t="s">
        <v>52</v>
      </c>
      <c r="D3556" s="2">
        <v>2009</v>
      </c>
      <c r="E3556" s="2" t="s">
        <v>6</v>
      </c>
      <c r="F3556" s="2" t="s">
        <v>102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1182</v>
      </c>
      <c r="C3557" s="3" t="s">
        <v>24</v>
      </c>
      <c r="D3557" s="3">
        <v>2008</v>
      </c>
      <c r="E3557" s="3" t="s">
        <v>11</v>
      </c>
      <c r="F3557" s="3" t="s">
        <v>41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2800</v>
      </c>
      <c r="C3558" s="2" t="s">
        <v>52</v>
      </c>
      <c r="D3558" s="2">
        <v>2008</v>
      </c>
      <c r="E3558" s="2" t="s">
        <v>9</v>
      </c>
      <c r="F3558" s="2" t="s">
        <v>34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6010</v>
      </c>
      <c r="C3559" s="3" t="s">
        <v>51</v>
      </c>
      <c r="D3559" s="3">
        <v>2009</v>
      </c>
      <c r="E3559" s="3" t="s">
        <v>9</v>
      </c>
      <c r="F3559" s="3" t="s">
        <v>32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120</v>
      </c>
      <c r="C3560" s="2" t="s">
        <v>52</v>
      </c>
      <c r="D3560" s="2">
        <v>2015</v>
      </c>
      <c r="E3560" s="2" t="s">
        <v>9</v>
      </c>
      <c r="F3560" s="2" t="s">
        <v>102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10272</v>
      </c>
      <c r="C3561" s="3" t="s">
        <v>54</v>
      </c>
      <c r="D3561" s="3">
        <v>2000</v>
      </c>
      <c r="E3561" s="3" t="s">
        <v>4</v>
      </c>
      <c r="F3561" s="3" t="s">
        <v>73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8773</v>
      </c>
      <c r="C3562" s="2" t="s">
        <v>131</v>
      </c>
      <c r="D3562" s="2">
        <v>2003</v>
      </c>
      <c r="E3562" s="2" t="s">
        <v>9</v>
      </c>
      <c r="F3562" s="2" t="s">
        <v>25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10273</v>
      </c>
      <c r="C3563" s="3" t="s">
        <v>16</v>
      </c>
      <c r="D3563" s="3">
        <v>2007</v>
      </c>
      <c r="E3563" s="3" t="s">
        <v>4</v>
      </c>
      <c r="F3563" s="3" t="s">
        <v>119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10274</v>
      </c>
      <c r="C3564" s="2" t="s">
        <v>31</v>
      </c>
      <c r="D3564" s="2">
        <v>2007</v>
      </c>
      <c r="E3564" s="2" t="s">
        <v>2</v>
      </c>
      <c r="F3564" s="2" t="s">
        <v>35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743</v>
      </c>
      <c r="C3565" s="3" t="s">
        <v>18</v>
      </c>
      <c r="D3565" s="3">
        <v>2003</v>
      </c>
      <c r="E3565" s="3" t="s">
        <v>9</v>
      </c>
      <c r="F3565" s="3" t="s">
        <v>19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513</v>
      </c>
      <c r="C3566" s="2" t="s">
        <v>18</v>
      </c>
      <c r="D3566" s="2">
        <v>2004</v>
      </c>
      <c r="E3566" s="2" t="s">
        <v>5</v>
      </c>
      <c r="F3566" s="2" t="s">
        <v>338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2665</v>
      </c>
      <c r="C3567" s="3" t="s">
        <v>16</v>
      </c>
      <c r="D3567" s="3">
        <v>2006</v>
      </c>
      <c r="E3567" s="3" t="s">
        <v>1</v>
      </c>
      <c r="F3567" s="3" t="s">
        <v>43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8772</v>
      </c>
      <c r="C3568" s="2" t="s">
        <v>18</v>
      </c>
      <c r="D3568" s="2">
        <v>2003</v>
      </c>
      <c r="E3568" s="2" t="s">
        <v>9</v>
      </c>
      <c r="F3568" s="2" t="s">
        <v>43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1127</v>
      </c>
      <c r="C3569" s="3" t="s">
        <v>16</v>
      </c>
      <c r="D3569" s="3">
        <v>2001</v>
      </c>
      <c r="E3569" s="3" t="s">
        <v>1</v>
      </c>
      <c r="F3569" s="3" t="s">
        <v>58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10275</v>
      </c>
      <c r="C3570" s="2" t="s">
        <v>18</v>
      </c>
      <c r="D3570" s="2">
        <v>2004</v>
      </c>
      <c r="E3570" s="2" t="s">
        <v>5</v>
      </c>
      <c r="F3570" s="2" t="s">
        <v>35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8908</v>
      </c>
      <c r="C3571" s="3" t="s">
        <v>21</v>
      </c>
      <c r="D3571" s="3">
        <v>2003</v>
      </c>
      <c r="E3571" s="3" t="s">
        <v>8</v>
      </c>
      <c r="F3571" s="3" t="s">
        <v>43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1561</v>
      </c>
      <c r="C3572" s="2" t="s">
        <v>16</v>
      </c>
      <c r="D3572" s="2">
        <v>2007</v>
      </c>
      <c r="E3572" s="2" t="s">
        <v>1</v>
      </c>
      <c r="F3572" s="2" t="s">
        <v>43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10276</v>
      </c>
      <c r="C3573" s="3" t="s">
        <v>54</v>
      </c>
      <c r="D3573" s="3">
        <v>2001</v>
      </c>
      <c r="E3573" s="3" t="s">
        <v>2</v>
      </c>
      <c r="F3573" s="3" t="s">
        <v>39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10277</v>
      </c>
      <c r="C3574" s="2" t="s">
        <v>16</v>
      </c>
      <c r="D3574" s="2">
        <v>2006</v>
      </c>
      <c r="E3574" s="2" t="s">
        <v>6</v>
      </c>
      <c r="F3574" s="2" t="s">
        <v>43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298</v>
      </c>
      <c r="C3575" s="3" t="s">
        <v>26</v>
      </c>
      <c r="D3575" s="3">
        <v>2006</v>
      </c>
      <c r="E3575" s="3" t="s">
        <v>1</v>
      </c>
      <c r="F3575" s="3" t="s">
        <v>25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10278</v>
      </c>
      <c r="C3576" s="2" t="s">
        <v>18</v>
      </c>
      <c r="D3576" s="2">
        <v>2004</v>
      </c>
      <c r="E3576" s="2" t="s">
        <v>6</v>
      </c>
      <c r="F3576" s="2" t="s">
        <v>20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2044</v>
      </c>
      <c r="C3577" s="3" t="s">
        <v>16</v>
      </c>
      <c r="D3577" s="3">
        <v>2004</v>
      </c>
      <c r="E3577" s="3" t="s">
        <v>1</v>
      </c>
      <c r="F3577" s="3" t="s">
        <v>25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10279</v>
      </c>
      <c r="C3578" s="2" t="s">
        <v>31</v>
      </c>
      <c r="D3578" s="2">
        <v>2007</v>
      </c>
      <c r="E3578" s="2" t="s">
        <v>11</v>
      </c>
      <c r="F3578" s="2" t="s">
        <v>35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641</v>
      </c>
      <c r="C3579" s="3" t="s">
        <v>16</v>
      </c>
      <c r="D3579" s="3">
        <v>2001</v>
      </c>
      <c r="E3579" s="3" t="s">
        <v>10</v>
      </c>
      <c r="F3579" s="3" t="s">
        <v>43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9855</v>
      </c>
      <c r="C3580" s="2" t="s">
        <v>54</v>
      </c>
      <c r="D3580" s="2">
        <v>1999</v>
      </c>
      <c r="E3580" s="2" t="s">
        <v>9</v>
      </c>
      <c r="F3580" s="2" t="s">
        <v>82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907</v>
      </c>
      <c r="C3581" s="3" t="s">
        <v>31</v>
      </c>
      <c r="D3581" s="3">
        <v>2011</v>
      </c>
      <c r="E3581" s="3" t="s">
        <v>9</v>
      </c>
      <c r="F3581" s="3" t="s">
        <v>41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9557</v>
      </c>
      <c r="C3582" s="2" t="s">
        <v>16</v>
      </c>
      <c r="D3582" s="2">
        <v>2007</v>
      </c>
      <c r="E3582" s="2" t="s">
        <v>8</v>
      </c>
      <c r="F3582" s="2" t="s">
        <v>32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505</v>
      </c>
      <c r="C3583" s="3" t="s">
        <v>21</v>
      </c>
      <c r="D3583" s="3">
        <v>2005</v>
      </c>
      <c r="E3583" s="3" t="s">
        <v>7</v>
      </c>
      <c r="F3583" s="3" t="s">
        <v>43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5962</v>
      </c>
      <c r="C3584" s="2" t="s">
        <v>52</v>
      </c>
      <c r="D3584" s="2">
        <v>2009</v>
      </c>
      <c r="E3584" s="2" t="s">
        <v>7</v>
      </c>
      <c r="F3584" s="2" t="s">
        <v>25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1396</v>
      </c>
      <c r="C3585" s="3" t="s">
        <v>16</v>
      </c>
      <c r="D3585" s="3">
        <v>2001</v>
      </c>
      <c r="E3585" s="3" t="s">
        <v>1</v>
      </c>
      <c r="F3585" s="3" t="s">
        <v>96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1207</v>
      </c>
      <c r="C3586" s="2" t="s">
        <v>18</v>
      </c>
      <c r="D3586" s="2">
        <v>2002</v>
      </c>
      <c r="E3586" s="2" t="s">
        <v>1</v>
      </c>
      <c r="F3586" s="2" t="s">
        <v>207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1019</v>
      </c>
      <c r="C3587" s="3" t="s">
        <v>131</v>
      </c>
      <c r="D3587" s="3">
        <v>2005</v>
      </c>
      <c r="E3587" s="3" t="s">
        <v>3</v>
      </c>
      <c r="F3587" s="3" t="s">
        <v>43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10280</v>
      </c>
      <c r="C3588" s="2" t="s">
        <v>54</v>
      </c>
      <c r="D3588" s="2">
        <v>2000</v>
      </c>
      <c r="E3588" s="2" t="s">
        <v>3</v>
      </c>
      <c r="F3588" s="2" t="s">
        <v>43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1081</v>
      </c>
      <c r="C3589" s="3" t="s">
        <v>24</v>
      </c>
      <c r="D3589" s="3">
        <v>2010</v>
      </c>
      <c r="E3589" s="3" t="s">
        <v>1</v>
      </c>
      <c r="F3589" s="3" t="s">
        <v>25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482</v>
      </c>
      <c r="C3590" s="2" t="s">
        <v>52</v>
      </c>
      <c r="D3590" s="2">
        <v>2007</v>
      </c>
      <c r="E3590" s="2" t="s">
        <v>1</v>
      </c>
      <c r="F3590" s="2" t="s">
        <v>25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10281</v>
      </c>
      <c r="C3591" s="3" t="s">
        <v>21</v>
      </c>
      <c r="D3591" s="3">
        <v>2003</v>
      </c>
      <c r="E3591" s="3" t="s">
        <v>10</v>
      </c>
      <c r="F3591" s="3" t="s">
        <v>49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5408</v>
      </c>
      <c r="C3592" s="2" t="s">
        <v>128</v>
      </c>
      <c r="D3592" s="2">
        <v>1999</v>
      </c>
      <c r="E3592" s="2" t="s">
        <v>9</v>
      </c>
      <c r="F3592" s="2" t="s">
        <v>426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10282</v>
      </c>
      <c r="C3593" s="3" t="s">
        <v>29</v>
      </c>
      <c r="D3593" s="3">
        <v>1993</v>
      </c>
      <c r="E3593" s="3" t="s">
        <v>2</v>
      </c>
      <c r="F3593" s="3" t="s">
        <v>800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124</v>
      </c>
      <c r="C3594" s="2" t="s">
        <v>16</v>
      </c>
      <c r="D3594" s="2">
        <v>2007</v>
      </c>
      <c r="E3594" s="2" t="s">
        <v>9</v>
      </c>
      <c r="F3594" s="2" t="s">
        <v>34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9668</v>
      </c>
      <c r="C3595" s="3" t="s">
        <v>70</v>
      </c>
      <c r="D3595" s="3">
        <v>2015</v>
      </c>
      <c r="E3595" s="3" t="s">
        <v>4</v>
      </c>
      <c r="F3595" s="3" t="s">
        <v>35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10283</v>
      </c>
      <c r="C3596" s="2" t="s">
        <v>16</v>
      </c>
      <c r="D3596" s="2">
        <v>2003</v>
      </c>
      <c r="E3596" s="2" t="s">
        <v>4</v>
      </c>
      <c r="F3596" s="2" t="s">
        <v>119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9685</v>
      </c>
      <c r="C3597" s="3" t="s">
        <v>24</v>
      </c>
      <c r="D3597" s="3">
        <v>2011</v>
      </c>
      <c r="E3597" s="3" t="s">
        <v>6</v>
      </c>
      <c r="F3597" s="3" t="s">
        <v>49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10284</v>
      </c>
      <c r="C3598" s="2" t="s">
        <v>26</v>
      </c>
      <c r="D3598" s="2">
        <v>2011</v>
      </c>
      <c r="E3598" s="2" t="s">
        <v>4</v>
      </c>
      <c r="F3598" s="2" t="s">
        <v>119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7321</v>
      </c>
      <c r="C3599" s="3" t="s">
        <v>52</v>
      </c>
      <c r="D3599" s="3">
        <v>2008</v>
      </c>
      <c r="E3599" s="3" t="s">
        <v>7</v>
      </c>
      <c r="F3599" s="3" t="s">
        <v>49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10285</v>
      </c>
      <c r="C3600" s="2" t="s">
        <v>52</v>
      </c>
      <c r="D3600" s="2">
        <v>2009</v>
      </c>
      <c r="E3600" s="2" t="s">
        <v>6</v>
      </c>
      <c r="F3600" s="2" t="s">
        <v>22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10286</v>
      </c>
      <c r="C3601" s="3" t="s">
        <v>108</v>
      </c>
      <c r="D3601" s="3">
        <v>2001</v>
      </c>
      <c r="E3601" s="3" t="s">
        <v>4</v>
      </c>
      <c r="F3601" s="3" t="s">
        <v>35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1541</v>
      </c>
      <c r="C3602" s="2" t="s">
        <v>16</v>
      </c>
      <c r="D3602" s="2">
        <v>2005</v>
      </c>
      <c r="E3602" s="2" t="s">
        <v>9</v>
      </c>
      <c r="F3602" s="2" t="s">
        <v>43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10287</v>
      </c>
      <c r="C3603" s="3" t="s">
        <v>31</v>
      </c>
      <c r="D3603" s="3">
        <v>2008</v>
      </c>
      <c r="E3603" s="3" t="s">
        <v>8</v>
      </c>
      <c r="F3603" s="3" t="s">
        <v>49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15</v>
      </c>
      <c r="C3604" s="2" t="s">
        <v>16</v>
      </c>
      <c r="D3604" s="2">
        <v>2003</v>
      </c>
      <c r="E3604" s="2" t="s">
        <v>6</v>
      </c>
      <c r="F3604" s="2" t="s">
        <v>17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1370</v>
      </c>
      <c r="C3605" s="2" t="s">
        <v>54</v>
      </c>
      <c r="D3605" s="2">
        <v>1999</v>
      </c>
      <c r="E3605" s="2" t="s">
        <v>1</v>
      </c>
      <c r="F3605" s="2" t="s">
        <v>697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1371</v>
      </c>
      <c r="C3606" s="3" t="s">
        <v>24</v>
      </c>
      <c r="D3606" s="3">
        <v>2010</v>
      </c>
      <c r="E3606" s="3" t="s">
        <v>11</v>
      </c>
      <c r="F3606" s="3" t="s">
        <v>32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1372</v>
      </c>
      <c r="C3607" s="2" t="s">
        <v>18</v>
      </c>
      <c r="D3607" s="2">
        <v>2004</v>
      </c>
      <c r="E3607" s="2" t="s">
        <v>6</v>
      </c>
      <c r="F3607" s="2" t="s">
        <v>127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1091</v>
      </c>
      <c r="C3608" s="3" t="s">
        <v>26</v>
      </c>
      <c r="D3608" s="3">
        <v>2007</v>
      </c>
      <c r="E3608" s="3" t="s">
        <v>9</v>
      </c>
      <c r="F3608" s="3" t="s">
        <v>142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1005</v>
      </c>
      <c r="C3609" s="2" t="s">
        <v>51</v>
      </c>
      <c r="D3609" s="2">
        <v>2013</v>
      </c>
      <c r="E3609" s="2" t="s">
        <v>4</v>
      </c>
      <c r="F3609" s="2" t="s">
        <v>156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1373</v>
      </c>
      <c r="C3610" s="3" t="s">
        <v>76</v>
      </c>
      <c r="D3610" s="3">
        <v>2015</v>
      </c>
      <c r="E3610" s="3" t="s">
        <v>7</v>
      </c>
      <c r="F3610" s="3" t="s">
        <v>32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1374</v>
      </c>
      <c r="C3611" s="2" t="s">
        <v>38</v>
      </c>
      <c r="D3611" s="2">
        <v>2012</v>
      </c>
      <c r="E3611" s="2" t="s">
        <v>9</v>
      </c>
      <c r="F3611" s="2" t="s">
        <v>32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651</v>
      </c>
      <c r="C3612" s="3" t="s">
        <v>76</v>
      </c>
      <c r="D3612" s="4" t="s">
        <v>127</v>
      </c>
      <c r="E3612" s="3" t="s">
        <v>9</v>
      </c>
      <c r="F3612" s="3" t="s">
        <v>102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1375</v>
      </c>
      <c r="C3613" s="2" t="s">
        <v>18</v>
      </c>
      <c r="D3613" s="2">
        <v>2004</v>
      </c>
      <c r="E3613" s="2" t="s">
        <v>6</v>
      </c>
      <c r="F3613" s="2" t="s">
        <v>100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1376</v>
      </c>
      <c r="C3614" s="3" t="s">
        <v>31</v>
      </c>
      <c r="D3614" s="3">
        <v>2009</v>
      </c>
      <c r="E3614" s="3" t="s">
        <v>8</v>
      </c>
      <c r="F3614" s="3" t="s">
        <v>32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1303</v>
      </c>
      <c r="C3615" s="2" t="s">
        <v>51</v>
      </c>
      <c r="D3615" s="2">
        <v>2014</v>
      </c>
      <c r="E3615" s="2" t="s">
        <v>11</v>
      </c>
      <c r="F3615" s="2" t="s">
        <v>443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1057</v>
      </c>
      <c r="C3616" s="3" t="s">
        <v>18</v>
      </c>
      <c r="D3616" s="3">
        <v>2004</v>
      </c>
      <c r="E3616" s="3" t="s">
        <v>4</v>
      </c>
      <c r="F3616" s="3" t="s">
        <v>43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1377</v>
      </c>
      <c r="C3617" s="2" t="s">
        <v>24</v>
      </c>
      <c r="D3617" s="2">
        <v>2009</v>
      </c>
      <c r="E3617" s="2" t="s">
        <v>11</v>
      </c>
      <c r="F3617" s="2" t="s">
        <v>80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604</v>
      </c>
      <c r="C3618" s="3" t="s">
        <v>21</v>
      </c>
      <c r="D3618" s="3">
        <v>2004</v>
      </c>
      <c r="E3618" s="3" t="s">
        <v>9</v>
      </c>
      <c r="F3618" s="3" t="s">
        <v>58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1027</v>
      </c>
      <c r="C3619" s="2" t="s">
        <v>84</v>
      </c>
      <c r="D3619" s="2">
        <v>2016</v>
      </c>
      <c r="E3619" s="2" t="s">
        <v>4</v>
      </c>
      <c r="F3619" s="2" t="s">
        <v>119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1378</v>
      </c>
      <c r="C3620" s="3" t="s">
        <v>131</v>
      </c>
      <c r="D3620" s="3">
        <v>2002</v>
      </c>
      <c r="E3620" s="3" t="s">
        <v>5</v>
      </c>
      <c r="F3620" s="3" t="s">
        <v>49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1160</v>
      </c>
      <c r="C3621" s="2" t="s">
        <v>52</v>
      </c>
      <c r="D3621" s="2">
        <v>2014</v>
      </c>
      <c r="E3621" s="2" t="s">
        <v>11</v>
      </c>
      <c r="F3621" s="2" t="s">
        <v>25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343</v>
      </c>
      <c r="C3622" s="3" t="s">
        <v>128</v>
      </c>
      <c r="D3622" s="3">
        <v>2000</v>
      </c>
      <c r="E3622" s="3" t="s">
        <v>10</v>
      </c>
      <c r="F3622" s="3" t="s">
        <v>96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1379</v>
      </c>
      <c r="C3623" s="2" t="s">
        <v>128</v>
      </c>
      <c r="D3623" s="2">
        <v>2000</v>
      </c>
      <c r="E3623" s="2" t="s">
        <v>9</v>
      </c>
      <c r="F3623" s="2" t="s">
        <v>73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1380</v>
      </c>
      <c r="C3624" s="3" t="s">
        <v>128</v>
      </c>
      <c r="D3624" s="3">
        <v>1996</v>
      </c>
      <c r="E3624" s="3" t="s">
        <v>1</v>
      </c>
      <c r="F3624" s="3" t="s">
        <v>109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1339</v>
      </c>
      <c r="C3625" s="2" t="s">
        <v>128</v>
      </c>
      <c r="D3625" s="2">
        <v>1999</v>
      </c>
      <c r="E3625" s="2" t="s">
        <v>9</v>
      </c>
      <c r="F3625" s="2" t="s">
        <v>473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1381</v>
      </c>
      <c r="C3626" s="3" t="s">
        <v>128</v>
      </c>
      <c r="D3626" s="3">
        <v>2000</v>
      </c>
      <c r="E3626" s="3" t="s">
        <v>5</v>
      </c>
      <c r="F3626" s="3" t="s">
        <v>57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1382</v>
      </c>
      <c r="C3627" s="2" t="s">
        <v>24</v>
      </c>
      <c r="D3627" s="2">
        <v>2009</v>
      </c>
      <c r="E3627" s="2" t="s">
        <v>4</v>
      </c>
      <c r="F3627" s="2" t="s">
        <v>57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1383</v>
      </c>
      <c r="C3628" s="3" t="s">
        <v>31</v>
      </c>
      <c r="D3628" s="3">
        <v>2008</v>
      </c>
      <c r="E3628" s="3" t="s">
        <v>12</v>
      </c>
      <c r="F3628" s="3" t="s">
        <v>49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1384</v>
      </c>
      <c r="C3629" s="2" t="s">
        <v>131</v>
      </c>
      <c r="D3629" s="2">
        <v>2004</v>
      </c>
      <c r="E3629" s="2" t="s">
        <v>9</v>
      </c>
      <c r="F3629" s="2" t="s">
        <v>73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1385</v>
      </c>
      <c r="C3630" s="3" t="s">
        <v>31</v>
      </c>
      <c r="D3630" s="3">
        <v>2009</v>
      </c>
      <c r="E3630" s="3" t="s">
        <v>11</v>
      </c>
      <c r="F3630" s="3" t="s">
        <v>32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1386</v>
      </c>
      <c r="C3631" s="2" t="s">
        <v>24</v>
      </c>
      <c r="D3631" s="2">
        <v>2009</v>
      </c>
      <c r="E3631" s="2" t="s">
        <v>3</v>
      </c>
      <c r="F3631" s="2" t="s">
        <v>338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1353</v>
      </c>
      <c r="C3632" s="3" t="s">
        <v>16</v>
      </c>
      <c r="D3632" s="3">
        <v>2002</v>
      </c>
      <c r="E3632" s="3" t="s">
        <v>6</v>
      </c>
      <c r="F3632" s="3" t="s">
        <v>96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1387</v>
      </c>
      <c r="C3633" s="2" t="s">
        <v>31</v>
      </c>
      <c r="D3633" s="2">
        <v>2007</v>
      </c>
      <c r="E3633" s="2" t="s">
        <v>5</v>
      </c>
      <c r="F3633" s="2" t="s">
        <v>718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1388</v>
      </c>
      <c r="C3634" s="3" t="s">
        <v>54</v>
      </c>
      <c r="D3634" s="3">
        <v>1996</v>
      </c>
      <c r="E3634" s="3" t="s">
        <v>1</v>
      </c>
      <c r="F3634" s="3" t="s">
        <v>96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1389</v>
      </c>
      <c r="C3635" s="2" t="s">
        <v>31</v>
      </c>
      <c r="D3635" s="2">
        <v>2008</v>
      </c>
      <c r="E3635" s="2" t="s">
        <v>11</v>
      </c>
      <c r="F3635" s="2" t="s">
        <v>100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1390</v>
      </c>
      <c r="C3636" s="3" t="s">
        <v>31</v>
      </c>
      <c r="D3636" s="3">
        <v>2007</v>
      </c>
      <c r="E3636" s="3" t="s">
        <v>7</v>
      </c>
      <c r="F3636" s="3" t="s">
        <v>60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1391</v>
      </c>
      <c r="C3637" s="2" t="s">
        <v>52</v>
      </c>
      <c r="D3637" s="2">
        <v>2009</v>
      </c>
      <c r="E3637" s="2" t="s">
        <v>12</v>
      </c>
      <c r="F3637" s="2" t="s">
        <v>789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1253</v>
      </c>
      <c r="C3638" s="3" t="s">
        <v>21</v>
      </c>
      <c r="D3638" s="3">
        <v>2002</v>
      </c>
      <c r="E3638" s="3" t="s">
        <v>6</v>
      </c>
      <c r="F3638" s="3" t="s">
        <v>207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506</v>
      </c>
      <c r="C3639" s="2" t="s">
        <v>52</v>
      </c>
      <c r="D3639" s="2">
        <v>2009</v>
      </c>
      <c r="E3639" s="2" t="s">
        <v>9</v>
      </c>
      <c r="F3639" s="2" t="s">
        <v>66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1392</v>
      </c>
      <c r="C3640" s="3" t="s">
        <v>54</v>
      </c>
      <c r="D3640" s="3">
        <v>1998</v>
      </c>
      <c r="E3640" s="3" t="s">
        <v>1</v>
      </c>
      <c r="F3640" s="3" t="s">
        <v>327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1300</v>
      </c>
      <c r="C3641" s="2" t="s">
        <v>24</v>
      </c>
      <c r="D3641" s="2">
        <v>2009</v>
      </c>
      <c r="E3641" s="2" t="s">
        <v>9</v>
      </c>
      <c r="F3641" s="2" t="s">
        <v>43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1393</v>
      </c>
      <c r="C3642" s="3" t="s">
        <v>21</v>
      </c>
      <c r="D3642" s="3">
        <v>2004</v>
      </c>
      <c r="E3642" s="3" t="s">
        <v>7</v>
      </c>
      <c r="F3642" s="3" t="s">
        <v>60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1204</v>
      </c>
      <c r="C3643" s="2" t="s">
        <v>52</v>
      </c>
      <c r="D3643" s="2">
        <v>2011</v>
      </c>
      <c r="E3643" s="2" t="s">
        <v>9</v>
      </c>
      <c r="F3643" s="2" t="s">
        <v>253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1394</v>
      </c>
      <c r="C3644" s="3" t="s">
        <v>54</v>
      </c>
      <c r="D3644" s="3">
        <v>1998</v>
      </c>
      <c r="E3644" s="3" t="s">
        <v>12</v>
      </c>
      <c r="F3644" s="3" t="s">
        <v>20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1395</v>
      </c>
      <c r="C3645" s="2" t="s">
        <v>84</v>
      </c>
      <c r="D3645" s="2">
        <v>2016</v>
      </c>
      <c r="E3645" s="2" t="s">
        <v>4</v>
      </c>
      <c r="F3645" s="2" t="s">
        <v>57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1396</v>
      </c>
      <c r="C3646" s="3" t="s">
        <v>131</v>
      </c>
      <c r="D3646" s="3">
        <v>2001</v>
      </c>
      <c r="E3646" s="3" t="s">
        <v>1</v>
      </c>
      <c r="F3646" s="3" t="s">
        <v>96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1397</v>
      </c>
      <c r="C3647" s="2" t="s">
        <v>16</v>
      </c>
      <c r="D3647" s="2">
        <v>2004</v>
      </c>
      <c r="E3647" s="2" t="s">
        <v>4</v>
      </c>
      <c r="F3647" s="2" t="s">
        <v>176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1398</v>
      </c>
      <c r="C3648" s="3" t="s">
        <v>16</v>
      </c>
      <c r="D3648" s="3">
        <v>2001</v>
      </c>
      <c r="E3648" s="3" t="s">
        <v>8</v>
      </c>
      <c r="F3648" s="3" t="s">
        <v>840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1399</v>
      </c>
      <c r="C3649" s="2" t="s">
        <v>190</v>
      </c>
      <c r="D3649" s="2">
        <v>2000</v>
      </c>
      <c r="E3649" s="2" t="s">
        <v>10</v>
      </c>
      <c r="F3649" s="2" t="s">
        <v>426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1400</v>
      </c>
      <c r="C3650" s="3" t="s">
        <v>24</v>
      </c>
      <c r="D3650" s="3">
        <v>2008</v>
      </c>
      <c r="E3650" s="3" t="s">
        <v>1</v>
      </c>
      <c r="F3650" s="3" t="s">
        <v>43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1401</v>
      </c>
      <c r="C3651" s="2" t="s">
        <v>31</v>
      </c>
      <c r="D3651" s="2">
        <v>2009</v>
      </c>
      <c r="E3651" s="2" t="s">
        <v>4</v>
      </c>
      <c r="F3651" s="2" t="s">
        <v>28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1402</v>
      </c>
      <c r="C3652" s="3" t="s">
        <v>52</v>
      </c>
      <c r="D3652" s="3">
        <v>2011</v>
      </c>
      <c r="E3652" s="3" t="s">
        <v>6</v>
      </c>
      <c r="F3652" s="3" t="s">
        <v>116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1403</v>
      </c>
      <c r="C3653" s="2" t="s">
        <v>84</v>
      </c>
      <c r="D3653" s="2">
        <v>2015</v>
      </c>
      <c r="E3653" s="2" t="s">
        <v>9</v>
      </c>
      <c r="F3653" s="2" t="s">
        <v>25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1404</v>
      </c>
      <c r="C3654" s="3" t="s">
        <v>31</v>
      </c>
      <c r="D3654" s="3">
        <v>2008</v>
      </c>
      <c r="E3654" s="3" t="s">
        <v>6</v>
      </c>
      <c r="F3654" s="3" t="s">
        <v>57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642</v>
      </c>
      <c r="C3655" s="2" t="s">
        <v>131</v>
      </c>
      <c r="D3655" s="2">
        <v>2005</v>
      </c>
      <c r="E3655" s="2" t="s">
        <v>9</v>
      </c>
      <c r="F3655" s="2" t="s">
        <v>43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681</v>
      </c>
      <c r="C3656" s="3" t="s">
        <v>24</v>
      </c>
      <c r="D3656" s="3">
        <v>2011</v>
      </c>
      <c r="E3656" s="3" t="s">
        <v>6</v>
      </c>
      <c r="F3656" s="3" t="s">
        <v>49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807</v>
      </c>
      <c r="C3657" s="2" t="s">
        <v>51</v>
      </c>
      <c r="D3657" s="2">
        <v>2015</v>
      </c>
      <c r="E3657" s="2" t="s">
        <v>6</v>
      </c>
      <c r="F3657" s="2" t="s">
        <v>32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344</v>
      </c>
      <c r="C3658" s="3" t="s">
        <v>51</v>
      </c>
      <c r="D3658" s="3">
        <v>2009</v>
      </c>
      <c r="E3658" s="3" t="s">
        <v>6</v>
      </c>
      <c r="F3658" s="3" t="s">
        <v>248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560</v>
      </c>
      <c r="C3659" s="2" t="s">
        <v>16</v>
      </c>
      <c r="D3659" s="2">
        <v>2009</v>
      </c>
      <c r="E3659" s="2" t="s">
        <v>6</v>
      </c>
      <c r="F3659" s="2" t="s">
        <v>25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1405</v>
      </c>
      <c r="C3660" s="3" t="s">
        <v>16</v>
      </c>
      <c r="D3660" s="3">
        <v>2001</v>
      </c>
      <c r="E3660" s="3" t="s">
        <v>1</v>
      </c>
      <c r="F3660" s="3" t="s">
        <v>96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1406</v>
      </c>
      <c r="C3661" s="2" t="s">
        <v>108</v>
      </c>
      <c r="D3661" s="2">
        <v>1997</v>
      </c>
      <c r="E3661" s="2" t="s">
        <v>5</v>
      </c>
      <c r="F3661" s="2" t="s">
        <v>35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1117</v>
      </c>
      <c r="C3662" s="3" t="s">
        <v>52</v>
      </c>
      <c r="D3662" s="3">
        <v>2008</v>
      </c>
      <c r="E3662" s="3" t="s">
        <v>1</v>
      </c>
      <c r="F3662" s="3" t="s">
        <v>43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1407</v>
      </c>
      <c r="C3663" s="2" t="s">
        <v>52</v>
      </c>
      <c r="D3663" s="2">
        <v>2006</v>
      </c>
      <c r="E3663" s="2" t="s">
        <v>7</v>
      </c>
      <c r="F3663" s="2" t="s">
        <v>28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1408</v>
      </c>
      <c r="C3664" s="3" t="s">
        <v>76</v>
      </c>
      <c r="D3664" s="3">
        <v>2011</v>
      </c>
      <c r="E3664" s="3" t="s">
        <v>9</v>
      </c>
      <c r="F3664" s="3" t="s">
        <v>80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1409</v>
      </c>
      <c r="C3665" s="2" t="s">
        <v>16</v>
      </c>
      <c r="D3665" s="2">
        <v>2006</v>
      </c>
      <c r="E3665" s="2" t="s">
        <v>4</v>
      </c>
      <c r="F3665" s="2" t="s">
        <v>45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1410</v>
      </c>
      <c r="C3666" s="3" t="s">
        <v>31</v>
      </c>
      <c r="D3666" s="3">
        <v>2009</v>
      </c>
      <c r="E3666" s="3" t="s">
        <v>5</v>
      </c>
      <c r="F3666" s="3" t="s">
        <v>43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1411</v>
      </c>
      <c r="C3667" s="2" t="s">
        <v>165</v>
      </c>
      <c r="D3667" s="2">
        <v>2015</v>
      </c>
      <c r="E3667" s="2" t="s">
        <v>4</v>
      </c>
      <c r="F3667" s="2" t="s">
        <v>35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1412</v>
      </c>
      <c r="C3668" s="3" t="s">
        <v>16</v>
      </c>
      <c r="D3668" s="3">
        <v>2003</v>
      </c>
      <c r="E3668" s="3" t="s">
        <v>1</v>
      </c>
      <c r="F3668" s="3" t="s">
        <v>43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1413</v>
      </c>
      <c r="C3669" s="2" t="s">
        <v>18</v>
      </c>
      <c r="D3669" s="2">
        <v>2002</v>
      </c>
      <c r="E3669" s="2" t="s">
        <v>9</v>
      </c>
      <c r="F3669" s="2" t="s">
        <v>35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1414</v>
      </c>
      <c r="C3670" s="3" t="s">
        <v>70</v>
      </c>
      <c r="D3670" s="3">
        <v>2012</v>
      </c>
      <c r="E3670" s="3" t="s">
        <v>11</v>
      </c>
      <c r="F3670" s="3" t="s">
        <v>35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174</v>
      </c>
      <c r="C3671" s="2" t="s">
        <v>26</v>
      </c>
      <c r="D3671" s="2">
        <v>2005</v>
      </c>
      <c r="E3671" s="2" t="s">
        <v>1</v>
      </c>
      <c r="F3671" s="2" t="s">
        <v>39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1415</v>
      </c>
      <c r="C3672" s="3" t="s">
        <v>18</v>
      </c>
      <c r="D3672" s="3">
        <v>2003</v>
      </c>
      <c r="E3672" s="3" t="s">
        <v>9</v>
      </c>
      <c r="F3672" s="3" t="s">
        <v>517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1416</v>
      </c>
      <c r="C3673" s="2" t="s">
        <v>26</v>
      </c>
      <c r="D3673" s="2">
        <v>2009</v>
      </c>
      <c r="E3673" s="2" t="s">
        <v>4</v>
      </c>
      <c r="F3673" s="2" t="s">
        <v>477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1417</v>
      </c>
      <c r="C3674" s="3" t="s">
        <v>31</v>
      </c>
      <c r="D3674" s="3">
        <v>2007</v>
      </c>
      <c r="E3674" s="3" t="s">
        <v>11</v>
      </c>
      <c r="F3674" s="3" t="s">
        <v>93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1418</v>
      </c>
      <c r="C3675" s="2" t="s">
        <v>16</v>
      </c>
      <c r="D3675" s="2">
        <v>2002</v>
      </c>
      <c r="E3675" s="2" t="s">
        <v>3</v>
      </c>
      <c r="F3675" s="2" t="s">
        <v>25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216</v>
      </c>
      <c r="C3676" s="3" t="s">
        <v>31</v>
      </c>
      <c r="D3676" s="3">
        <v>2006</v>
      </c>
      <c r="E3676" s="3" t="s">
        <v>1</v>
      </c>
      <c r="F3676" s="3" t="s">
        <v>43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1419</v>
      </c>
      <c r="C3677" s="2" t="s">
        <v>16</v>
      </c>
      <c r="D3677" s="2">
        <v>2006</v>
      </c>
      <c r="E3677" s="2" t="s">
        <v>1</v>
      </c>
      <c r="F3677" s="2" t="s">
        <v>20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220</v>
      </c>
      <c r="C3678" s="3" t="s">
        <v>131</v>
      </c>
      <c r="D3678" s="3">
        <v>2002</v>
      </c>
      <c r="E3678" s="3" t="s">
        <v>1</v>
      </c>
      <c r="F3678" s="3" t="s">
        <v>28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1420</v>
      </c>
      <c r="C3679" s="2" t="s">
        <v>84</v>
      </c>
      <c r="D3679" s="2">
        <v>2015</v>
      </c>
      <c r="E3679" s="2" t="s">
        <v>9</v>
      </c>
      <c r="F3679" s="2" t="s">
        <v>395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1421</v>
      </c>
      <c r="C3680" s="3" t="s">
        <v>54</v>
      </c>
      <c r="D3680" s="3">
        <v>2001</v>
      </c>
      <c r="E3680" s="3" t="s">
        <v>1</v>
      </c>
      <c r="F3680" s="3" t="s">
        <v>34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1422</v>
      </c>
      <c r="C3681" s="2" t="s">
        <v>31</v>
      </c>
      <c r="D3681" s="2">
        <v>2005</v>
      </c>
      <c r="E3681" s="2" t="s">
        <v>2</v>
      </c>
      <c r="F3681" s="2" t="s">
        <v>35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1423</v>
      </c>
      <c r="C3682" s="3" t="s">
        <v>18</v>
      </c>
      <c r="D3682" s="3">
        <v>2003</v>
      </c>
      <c r="E3682" s="3" t="s">
        <v>2</v>
      </c>
      <c r="F3682" s="3" t="s">
        <v>338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1424</v>
      </c>
      <c r="C3683" s="2" t="s">
        <v>31</v>
      </c>
      <c r="D3683" s="2">
        <v>2008</v>
      </c>
      <c r="E3683" s="2" t="s">
        <v>6</v>
      </c>
      <c r="F3683" s="2" t="s">
        <v>49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1425</v>
      </c>
      <c r="C3684" s="3" t="s">
        <v>16</v>
      </c>
      <c r="D3684" s="3">
        <v>2008</v>
      </c>
      <c r="E3684" s="3" t="s">
        <v>1</v>
      </c>
      <c r="F3684" s="3" t="s">
        <v>20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1426</v>
      </c>
      <c r="C3685" s="2" t="s">
        <v>54</v>
      </c>
      <c r="D3685" s="2">
        <v>1999</v>
      </c>
      <c r="E3685" s="2" t="s">
        <v>9</v>
      </c>
      <c r="F3685" s="2" t="s">
        <v>39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1427</v>
      </c>
      <c r="C3686" s="3" t="s">
        <v>54</v>
      </c>
      <c r="D3686" s="3">
        <v>1999</v>
      </c>
      <c r="E3686" s="3" t="s">
        <v>3</v>
      </c>
      <c r="F3686" s="3" t="s">
        <v>43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1428</v>
      </c>
      <c r="C3687" s="2" t="s">
        <v>51</v>
      </c>
      <c r="D3687" s="2">
        <v>2013</v>
      </c>
      <c r="E3687" s="2" t="s">
        <v>7</v>
      </c>
      <c r="F3687" s="2" t="s">
        <v>73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1429</v>
      </c>
      <c r="C3688" s="3" t="s">
        <v>24</v>
      </c>
      <c r="D3688" s="3">
        <v>2008</v>
      </c>
      <c r="E3688" s="3" t="s">
        <v>6</v>
      </c>
      <c r="F3688" s="3" t="s">
        <v>338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1430</v>
      </c>
      <c r="C3689" s="2" t="s">
        <v>70</v>
      </c>
      <c r="D3689" s="2">
        <v>2015</v>
      </c>
      <c r="E3689" s="2" t="s">
        <v>12</v>
      </c>
      <c r="F3689" s="2" t="s">
        <v>35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1431</v>
      </c>
      <c r="C3690" s="3" t="s">
        <v>51</v>
      </c>
      <c r="D3690" s="3">
        <v>2010</v>
      </c>
      <c r="E3690" s="3" t="s">
        <v>3</v>
      </c>
      <c r="F3690" s="3" t="s">
        <v>733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1432</v>
      </c>
      <c r="C3691" s="2" t="s">
        <v>84</v>
      </c>
      <c r="D3691" s="2">
        <v>2013</v>
      </c>
      <c r="E3691" s="2" t="s">
        <v>1</v>
      </c>
      <c r="F3691" s="2" t="s">
        <v>43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488</v>
      </c>
      <c r="C3692" s="3" t="s">
        <v>131</v>
      </c>
      <c r="D3692" s="3">
        <v>2004</v>
      </c>
      <c r="E3692" s="3" t="s">
        <v>9</v>
      </c>
      <c r="F3692" s="3" t="s">
        <v>49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1433</v>
      </c>
      <c r="C3693" s="2" t="s">
        <v>62</v>
      </c>
      <c r="D3693" s="2">
        <v>1995</v>
      </c>
      <c r="E3693" s="2" t="s">
        <v>1</v>
      </c>
      <c r="F3693" s="2" t="s">
        <v>28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97</v>
      </c>
      <c r="C3694" s="3" t="s">
        <v>18</v>
      </c>
      <c r="D3694" s="3">
        <v>2003</v>
      </c>
      <c r="E3694" s="3" t="s">
        <v>6</v>
      </c>
      <c r="F3694" s="3" t="s">
        <v>44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1434</v>
      </c>
      <c r="C3695" s="2" t="s">
        <v>24</v>
      </c>
      <c r="D3695" s="2">
        <v>2008</v>
      </c>
      <c r="E3695" s="2" t="s">
        <v>1</v>
      </c>
      <c r="F3695" s="2" t="s">
        <v>1143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1264</v>
      </c>
      <c r="C3696" s="3" t="s">
        <v>18</v>
      </c>
      <c r="D3696" s="3">
        <v>2002</v>
      </c>
      <c r="E3696" s="3" t="s">
        <v>6</v>
      </c>
      <c r="F3696" s="3" t="s">
        <v>49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292</v>
      </c>
      <c r="C3697" s="2" t="s">
        <v>131</v>
      </c>
      <c r="D3697" s="2">
        <v>2005</v>
      </c>
      <c r="E3697" s="2" t="s">
        <v>9</v>
      </c>
      <c r="F3697" s="2" t="s">
        <v>25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833</v>
      </c>
      <c r="C3698" s="3" t="s">
        <v>52</v>
      </c>
      <c r="D3698" s="3">
        <v>2013</v>
      </c>
      <c r="E3698" s="3" t="s">
        <v>7</v>
      </c>
      <c r="F3698" s="3" t="s">
        <v>320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1435</v>
      </c>
      <c r="C3699" s="2" t="s">
        <v>52</v>
      </c>
      <c r="D3699" s="2">
        <v>2006</v>
      </c>
      <c r="E3699" s="2" t="s">
        <v>8</v>
      </c>
      <c r="F3699" s="2" t="s">
        <v>32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1436</v>
      </c>
      <c r="C3700" s="3" t="s">
        <v>29</v>
      </c>
      <c r="D3700" s="3">
        <v>1993</v>
      </c>
      <c r="E3700" s="3" t="s">
        <v>9</v>
      </c>
      <c r="F3700" s="3" t="s">
        <v>57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1437</v>
      </c>
      <c r="C3701" s="2" t="s">
        <v>51</v>
      </c>
      <c r="D3701" s="2">
        <v>2010</v>
      </c>
      <c r="E3701" s="2" t="s">
        <v>8</v>
      </c>
      <c r="F3701" s="2" t="s">
        <v>25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470</v>
      </c>
      <c r="C3702" s="3" t="s">
        <v>38</v>
      </c>
      <c r="D3702" s="3">
        <v>2015</v>
      </c>
      <c r="E3702" s="3" t="s">
        <v>9</v>
      </c>
      <c r="F3702" s="3" t="s">
        <v>57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1438</v>
      </c>
      <c r="C3703" s="2" t="s">
        <v>16</v>
      </c>
      <c r="D3703" s="2">
        <v>2002</v>
      </c>
      <c r="E3703" s="2" t="s">
        <v>11</v>
      </c>
      <c r="F3703" s="2" t="s">
        <v>60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683</v>
      </c>
      <c r="C3704" s="3" t="s">
        <v>52</v>
      </c>
      <c r="D3704" s="3">
        <v>2012</v>
      </c>
      <c r="E3704" s="3" t="s">
        <v>8</v>
      </c>
      <c r="F3704" s="3" t="s">
        <v>57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1439</v>
      </c>
      <c r="C3705" s="2" t="s">
        <v>76</v>
      </c>
      <c r="D3705" s="2">
        <v>2003</v>
      </c>
      <c r="E3705" s="2" t="s">
        <v>4</v>
      </c>
      <c r="F3705" s="2" t="s">
        <v>1440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1441</v>
      </c>
      <c r="C3706" s="3" t="s">
        <v>26</v>
      </c>
      <c r="D3706" s="3">
        <v>2012</v>
      </c>
      <c r="E3706" s="3" t="s">
        <v>9</v>
      </c>
      <c r="F3706" s="3" t="s">
        <v>57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1442</v>
      </c>
      <c r="C3707" s="2" t="s">
        <v>31</v>
      </c>
      <c r="D3707" s="2">
        <v>2008</v>
      </c>
      <c r="E3707" s="2" t="s">
        <v>9</v>
      </c>
      <c r="F3707" s="2" t="s">
        <v>93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1443</v>
      </c>
      <c r="C3708" s="3" t="s">
        <v>84</v>
      </c>
      <c r="D3708" s="3">
        <v>2015</v>
      </c>
      <c r="E3708" s="3" t="s">
        <v>3</v>
      </c>
      <c r="F3708" s="3" t="s">
        <v>1444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1445</v>
      </c>
      <c r="C3709" s="2" t="s">
        <v>31</v>
      </c>
      <c r="D3709" s="2">
        <v>2008</v>
      </c>
      <c r="E3709" s="2" t="s">
        <v>4</v>
      </c>
      <c r="F3709" s="2" t="s">
        <v>27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228</v>
      </c>
      <c r="C3710" s="3" t="s">
        <v>37</v>
      </c>
      <c r="D3710" s="3">
        <v>2014</v>
      </c>
      <c r="E3710" s="3" t="s">
        <v>4</v>
      </c>
      <c r="F3710" s="3" t="s">
        <v>119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1446</v>
      </c>
      <c r="C3711" s="2" t="s">
        <v>54</v>
      </c>
      <c r="D3711" s="2">
        <v>2000</v>
      </c>
      <c r="E3711" s="2" t="s">
        <v>1</v>
      </c>
      <c r="F3711" s="2" t="s">
        <v>20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1447</v>
      </c>
      <c r="C3712" s="3" t="s">
        <v>16</v>
      </c>
      <c r="D3712" s="3">
        <v>2001</v>
      </c>
      <c r="E3712" s="3" t="s">
        <v>1</v>
      </c>
      <c r="F3712" s="3" t="s">
        <v>49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1448</v>
      </c>
      <c r="C3713" s="2" t="s">
        <v>51</v>
      </c>
      <c r="D3713" s="2">
        <v>2008</v>
      </c>
      <c r="E3713" s="2" t="s">
        <v>11</v>
      </c>
      <c r="F3713" s="2" t="s">
        <v>116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1449</v>
      </c>
      <c r="C3714" s="3" t="s">
        <v>54</v>
      </c>
      <c r="D3714" s="3">
        <v>2001</v>
      </c>
      <c r="E3714" s="3" t="s">
        <v>1</v>
      </c>
      <c r="F3714" s="3" t="s">
        <v>665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1450</v>
      </c>
      <c r="C3715" s="2" t="s">
        <v>26</v>
      </c>
      <c r="D3715" s="2">
        <v>2006</v>
      </c>
      <c r="E3715" s="2" t="s">
        <v>4</v>
      </c>
      <c r="F3715" s="2" t="s">
        <v>724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1451</v>
      </c>
      <c r="C3716" s="3" t="s">
        <v>24</v>
      </c>
      <c r="D3716" s="3">
        <v>2010</v>
      </c>
      <c r="E3716" s="3" t="s">
        <v>6</v>
      </c>
      <c r="F3716" s="3" t="s">
        <v>35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1452</v>
      </c>
      <c r="C3717" s="2" t="s">
        <v>38</v>
      </c>
      <c r="D3717" s="2">
        <v>2013</v>
      </c>
      <c r="E3717" s="2" t="s">
        <v>11</v>
      </c>
      <c r="F3717" s="2" t="s">
        <v>615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1453</v>
      </c>
      <c r="C3718" s="3" t="s">
        <v>16</v>
      </c>
      <c r="D3718" s="3">
        <v>2004</v>
      </c>
      <c r="E3718" s="3" t="s">
        <v>3</v>
      </c>
      <c r="F3718" s="3" t="s">
        <v>32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1454</v>
      </c>
      <c r="C3719" s="2" t="s">
        <v>54</v>
      </c>
      <c r="D3719" s="2">
        <v>1996</v>
      </c>
      <c r="E3719" s="2" t="s">
        <v>2</v>
      </c>
      <c r="F3719" s="2" t="s">
        <v>1455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1456</v>
      </c>
      <c r="C3720" s="3" t="s">
        <v>51</v>
      </c>
      <c r="D3720" s="3">
        <v>2011</v>
      </c>
      <c r="E3720" s="3" t="s">
        <v>6</v>
      </c>
      <c r="F3720" s="3" t="s">
        <v>39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1457</v>
      </c>
      <c r="C3721" s="2" t="s">
        <v>131</v>
      </c>
      <c r="D3721" s="2">
        <v>2005</v>
      </c>
      <c r="E3721" s="2" t="s">
        <v>6</v>
      </c>
      <c r="F3721" s="2" t="s">
        <v>57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1458</v>
      </c>
      <c r="C3722" s="3" t="s">
        <v>16</v>
      </c>
      <c r="D3722" s="3">
        <v>2004</v>
      </c>
      <c r="E3722" s="3" t="s">
        <v>3</v>
      </c>
      <c r="F3722" s="3" t="s">
        <v>60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1459</v>
      </c>
      <c r="C3723" s="2" t="s">
        <v>26</v>
      </c>
      <c r="D3723" s="2">
        <v>2005</v>
      </c>
      <c r="E3723" s="2" t="s">
        <v>1</v>
      </c>
      <c r="F3723" s="2" t="s">
        <v>39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805</v>
      </c>
      <c r="C3724" s="3" t="s">
        <v>16</v>
      </c>
      <c r="D3724" s="3">
        <v>2009</v>
      </c>
      <c r="E3724" s="3" t="s">
        <v>10</v>
      </c>
      <c r="F3724" s="3" t="s">
        <v>32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1460</v>
      </c>
      <c r="C3725" s="2" t="s">
        <v>62</v>
      </c>
      <c r="D3725" s="2">
        <v>1997</v>
      </c>
      <c r="E3725" s="2" t="s">
        <v>1</v>
      </c>
      <c r="F3725" s="2" t="s">
        <v>28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772</v>
      </c>
      <c r="C3726" s="3" t="s">
        <v>70</v>
      </c>
      <c r="D3726" s="3">
        <v>2011</v>
      </c>
      <c r="E3726" s="3" t="s">
        <v>9</v>
      </c>
      <c r="F3726" s="3" t="s">
        <v>25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1461</v>
      </c>
      <c r="C3727" s="2" t="s">
        <v>24</v>
      </c>
      <c r="D3727" s="2">
        <v>2007</v>
      </c>
      <c r="E3727" s="2" t="s">
        <v>4</v>
      </c>
      <c r="F3727" s="2" t="s">
        <v>119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53</v>
      </c>
      <c r="C3728" s="3" t="s">
        <v>62</v>
      </c>
      <c r="D3728" s="3">
        <v>1997</v>
      </c>
      <c r="E3728" s="3" t="s">
        <v>4</v>
      </c>
      <c r="F3728" s="3" t="s">
        <v>55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1462</v>
      </c>
      <c r="C3729" s="2" t="s">
        <v>31</v>
      </c>
      <c r="D3729" s="2">
        <v>2007</v>
      </c>
      <c r="E3729" s="2" t="s">
        <v>1</v>
      </c>
      <c r="F3729" s="2" t="s">
        <v>57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1463</v>
      </c>
      <c r="C3730" s="3" t="s">
        <v>16</v>
      </c>
      <c r="D3730" s="3">
        <v>2002</v>
      </c>
      <c r="E3730" s="3" t="s">
        <v>9</v>
      </c>
      <c r="F3730" s="3" t="s">
        <v>990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1464</v>
      </c>
      <c r="C3731" s="2" t="s">
        <v>62</v>
      </c>
      <c r="D3731" s="2">
        <v>1997</v>
      </c>
      <c r="E3731" s="2" t="s">
        <v>11</v>
      </c>
      <c r="F3731" s="2" t="s">
        <v>109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1465</v>
      </c>
      <c r="C3732" s="3" t="s">
        <v>24</v>
      </c>
      <c r="D3732" s="3">
        <v>2010</v>
      </c>
      <c r="E3732" s="3" t="s">
        <v>6</v>
      </c>
      <c r="F3732" s="3" t="s">
        <v>395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1466</v>
      </c>
      <c r="C3733" s="2" t="s">
        <v>24</v>
      </c>
      <c r="D3733" s="2">
        <v>2008</v>
      </c>
      <c r="E3733" s="2" t="s">
        <v>1</v>
      </c>
      <c r="F3733" s="2" t="s">
        <v>100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268</v>
      </c>
      <c r="C3734" s="3" t="s">
        <v>24</v>
      </c>
      <c r="D3734" s="3">
        <v>2011</v>
      </c>
      <c r="E3734" s="3" t="s">
        <v>9</v>
      </c>
      <c r="F3734" s="3" t="s">
        <v>20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1467</v>
      </c>
      <c r="C3735" s="2" t="s">
        <v>38</v>
      </c>
      <c r="D3735" s="2">
        <v>2013</v>
      </c>
      <c r="E3735" s="2" t="s">
        <v>9</v>
      </c>
      <c r="F3735" s="2" t="s">
        <v>156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634</v>
      </c>
      <c r="C3736" s="3" t="s">
        <v>16</v>
      </c>
      <c r="D3736" s="3">
        <v>2008</v>
      </c>
      <c r="E3736" s="3" t="s">
        <v>3</v>
      </c>
      <c r="F3736" s="3" t="s">
        <v>102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1468</v>
      </c>
      <c r="C3737" s="2" t="s">
        <v>52</v>
      </c>
      <c r="D3737" s="2">
        <v>2006</v>
      </c>
      <c r="E3737" s="2" t="s">
        <v>1</v>
      </c>
      <c r="F3737" s="2" t="s">
        <v>34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83</v>
      </c>
      <c r="C3738" s="3" t="s">
        <v>37</v>
      </c>
      <c r="D3738" s="3">
        <v>2014</v>
      </c>
      <c r="E3738" s="3" t="s">
        <v>9</v>
      </c>
      <c r="F3738" s="3" t="s">
        <v>25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1469</v>
      </c>
      <c r="C3739" s="2" t="s">
        <v>52</v>
      </c>
      <c r="D3739" s="2">
        <v>2011</v>
      </c>
      <c r="E3739" s="2" t="s">
        <v>1</v>
      </c>
      <c r="F3739" s="2" t="s">
        <v>25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1470</v>
      </c>
      <c r="C3740" s="3" t="s">
        <v>131</v>
      </c>
      <c r="D3740" s="3">
        <v>2006</v>
      </c>
      <c r="E3740" s="3" t="s">
        <v>11</v>
      </c>
      <c r="F3740" s="3" t="s">
        <v>49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1471</v>
      </c>
      <c r="C3741" s="2" t="s">
        <v>54</v>
      </c>
      <c r="D3741" s="2">
        <v>1999</v>
      </c>
      <c r="E3741" s="2" t="s">
        <v>9</v>
      </c>
      <c r="F3741" s="2" t="s">
        <v>43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1472</v>
      </c>
      <c r="C3742" s="3" t="s">
        <v>26</v>
      </c>
      <c r="D3742" s="3">
        <v>2010</v>
      </c>
      <c r="E3742" s="3" t="s">
        <v>10</v>
      </c>
      <c r="F3742" s="3" t="s">
        <v>49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1473</v>
      </c>
      <c r="C3743" s="2" t="s">
        <v>51</v>
      </c>
      <c r="D3743" s="2">
        <v>2008</v>
      </c>
      <c r="E3743" s="2" t="s">
        <v>3</v>
      </c>
      <c r="F3743" s="2" t="s">
        <v>49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1474</v>
      </c>
      <c r="C3744" s="3" t="s">
        <v>16</v>
      </c>
      <c r="D3744" s="3">
        <v>2000</v>
      </c>
      <c r="E3744" s="3" t="s">
        <v>3</v>
      </c>
      <c r="F3744" s="3" t="s">
        <v>233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1475</v>
      </c>
      <c r="C3745" s="2" t="s">
        <v>70</v>
      </c>
      <c r="D3745" s="2">
        <v>2012</v>
      </c>
      <c r="E3745" s="2" t="s">
        <v>8</v>
      </c>
      <c r="F3745" s="2" t="s">
        <v>20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1476</v>
      </c>
      <c r="C3746" s="3" t="s">
        <v>16</v>
      </c>
      <c r="D3746" s="3">
        <v>2004</v>
      </c>
      <c r="E3746" s="3" t="s">
        <v>4</v>
      </c>
      <c r="F3746" s="3" t="s">
        <v>32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1192</v>
      </c>
      <c r="C3747" s="2" t="s">
        <v>52</v>
      </c>
      <c r="D3747" s="2">
        <v>2007</v>
      </c>
      <c r="E3747" s="2" t="s">
        <v>1</v>
      </c>
      <c r="F3747" s="2" t="s">
        <v>43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1477</v>
      </c>
      <c r="C3748" s="3" t="s">
        <v>16</v>
      </c>
      <c r="D3748" s="3">
        <v>2006</v>
      </c>
      <c r="E3748" s="3" t="s">
        <v>6</v>
      </c>
      <c r="F3748" s="3" t="s">
        <v>166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1478</v>
      </c>
      <c r="C3749" s="2" t="s">
        <v>18</v>
      </c>
      <c r="D3749" s="2">
        <v>2002</v>
      </c>
      <c r="E3749" s="2" t="s">
        <v>7</v>
      </c>
      <c r="F3749" s="2" t="s">
        <v>821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1479</v>
      </c>
      <c r="C3750" s="3" t="s">
        <v>16</v>
      </c>
      <c r="D3750" s="4" t="s">
        <v>127</v>
      </c>
      <c r="E3750" s="3" t="s">
        <v>10</v>
      </c>
      <c r="F3750" s="3" t="s">
        <v>127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1480</v>
      </c>
      <c r="C3751" s="2" t="s">
        <v>21</v>
      </c>
      <c r="D3751" s="2">
        <v>2003</v>
      </c>
      <c r="E3751" s="2" t="s">
        <v>10</v>
      </c>
      <c r="F3751" s="2" t="s">
        <v>565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1481</v>
      </c>
      <c r="C3752" s="3" t="s">
        <v>51</v>
      </c>
      <c r="D3752" s="3">
        <v>2010</v>
      </c>
      <c r="E3752" s="3" t="s">
        <v>9</v>
      </c>
      <c r="F3752" s="3" t="s">
        <v>57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1482</v>
      </c>
      <c r="C3753" s="2" t="s">
        <v>16</v>
      </c>
      <c r="D3753" s="2">
        <v>2002</v>
      </c>
      <c r="E3753" s="2" t="s">
        <v>12</v>
      </c>
      <c r="F3753" s="2" t="s">
        <v>32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1294</v>
      </c>
      <c r="C3754" s="3" t="s">
        <v>31</v>
      </c>
      <c r="D3754" s="3">
        <v>2005</v>
      </c>
      <c r="E3754" s="3" t="s">
        <v>1</v>
      </c>
      <c r="F3754" s="3" t="s">
        <v>25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1483</v>
      </c>
      <c r="C3755" s="2" t="s">
        <v>51</v>
      </c>
      <c r="D3755" s="2">
        <v>2011</v>
      </c>
      <c r="E3755" s="2" t="s">
        <v>2</v>
      </c>
      <c r="F3755" s="2" t="s">
        <v>49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1038</v>
      </c>
      <c r="C3756" s="3" t="s">
        <v>52</v>
      </c>
      <c r="D3756" s="3">
        <v>2009</v>
      </c>
      <c r="E3756" s="3" t="s">
        <v>1</v>
      </c>
      <c r="F3756" s="3" t="s">
        <v>34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595</v>
      </c>
      <c r="C3757" s="2" t="s">
        <v>21</v>
      </c>
      <c r="D3757" s="2">
        <v>2002</v>
      </c>
      <c r="E3757" s="2" t="s">
        <v>7</v>
      </c>
      <c r="F3757" s="2" t="s">
        <v>19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831</v>
      </c>
      <c r="C3758" s="3" t="s">
        <v>52</v>
      </c>
      <c r="D3758" s="3">
        <v>2009</v>
      </c>
      <c r="E3758" s="3" t="s">
        <v>11</v>
      </c>
      <c r="F3758" s="3" t="s">
        <v>41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1484</v>
      </c>
      <c r="C3759" s="2" t="s">
        <v>52</v>
      </c>
      <c r="D3759" s="2">
        <v>2009</v>
      </c>
      <c r="E3759" s="2" t="s">
        <v>7</v>
      </c>
      <c r="F3759" s="2" t="s">
        <v>49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934</v>
      </c>
      <c r="C3760" s="3" t="s">
        <v>24</v>
      </c>
      <c r="D3760" s="3">
        <v>2008</v>
      </c>
      <c r="E3760" s="3" t="s">
        <v>9</v>
      </c>
      <c r="F3760" s="3" t="s">
        <v>49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558</v>
      </c>
      <c r="C3761" s="2" t="s">
        <v>21</v>
      </c>
      <c r="D3761" s="2">
        <v>2005</v>
      </c>
      <c r="E3761" s="2" t="s">
        <v>1</v>
      </c>
      <c r="F3761" s="2" t="s">
        <v>34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1485</v>
      </c>
      <c r="C3762" s="3" t="s">
        <v>21</v>
      </c>
      <c r="D3762" s="3">
        <v>2004</v>
      </c>
      <c r="E3762" s="3" t="s">
        <v>9</v>
      </c>
      <c r="F3762" s="3" t="s">
        <v>25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1486</v>
      </c>
      <c r="C3763" s="2" t="s">
        <v>16</v>
      </c>
      <c r="D3763" s="2">
        <v>2005</v>
      </c>
      <c r="E3763" s="2" t="s">
        <v>6</v>
      </c>
      <c r="F3763" s="2" t="s">
        <v>34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1181</v>
      </c>
      <c r="C3764" s="3" t="s">
        <v>52</v>
      </c>
      <c r="D3764" s="3">
        <v>2010</v>
      </c>
      <c r="E3764" s="3" t="s">
        <v>9</v>
      </c>
      <c r="F3764" s="3" t="s">
        <v>80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1487</v>
      </c>
      <c r="C3765" s="2" t="s">
        <v>16</v>
      </c>
      <c r="D3765" s="2">
        <v>2004</v>
      </c>
      <c r="E3765" s="2" t="s">
        <v>7</v>
      </c>
      <c r="F3765" s="2" t="s">
        <v>20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1488</v>
      </c>
      <c r="C3766" s="3" t="s">
        <v>26</v>
      </c>
      <c r="D3766" s="3">
        <v>2005</v>
      </c>
      <c r="E3766" s="3" t="s">
        <v>1</v>
      </c>
      <c r="F3766" s="3" t="s">
        <v>43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1489</v>
      </c>
      <c r="C3767" s="2" t="s">
        <v>51</v>
      </c>
      <c r="D3767" s="2">
        <v>2014</v>
      </c>
      <c r="E3767" s="2" t="s">
        <v>3</v>
      </c>
      <c r="F3767" s="2" t="s">
        <v>44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1490</v>
      </c>
      <c r="C3768" s="3" t="s">
        <v>65</v>
      </c>
      <c r="D3768" s="4" t="s">
        <v>127</v>
      </c>
      <c r="E3768" s="3" t="s">
        <v>9</v>
      </c>
      <c r="F3768" s="3" t="s">
        <v>25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1491</v>
      </c>
      <c r="C3769" s="2" t="s">
        <v>65</v>
      </c>
      <c r="D3769" s="5" t="s">
        <v>127</v>
      </c>
      <c r="E3769" s="2" t="s">
        <v>5</v>
      </c>
      <c r="F3769" s="2" t="s">
        <v>1492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1493</v>
      </c>
      <c r="C3770" s="3" t="s">
        <v>65</v>
      </c>
      <c r="D3770" s="3">
        <v>1981</v>
      </c>
      <c r="E3770" s="3" t="s">
        <v>1</v>
      </c>
      <c r="F3770" s="3" t="s">
        <v>100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1494</v>
      </c>
      <c r="C3771" s="2" t="s">
        <v>24</v>
      </c>
      <c r="D3771" s="2">
        <v>2011</v>
      </c>
      <c r="E3771" s="2" t="s">
        <v>6</v>
      </c>
      <c r="F3771" s="2" t="s">
        <v>116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1495</v>
      </c>
      <c r="C3772" s="3" t="s">
        <v>31</v>
      </c>
      <c r="D3772" s="3">
        <v>2011</v>
      </c>
      <c r="E3772" s="3" t="s">
        <v>12</v>
      </c>
      <c r="F3772" s="3" t="s">
        <v>20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1496</v>
      </c>
      <c r="C3773" s="2" t="s">
        <v>52</v>
      </c>
      <c r="D3773" s="2">
        <v>2015</v>
      </c>
      <c r="E3773" s="2" t="s">
        <v>9</v>
      </c>
      <c r="F3773" s="2" t="s">
        <v>20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1251</v>
      </c>
      <c r="C3774" s="3" t="s">
        <v>52</v>
      </c>
      <c r="D3774" s="3">
        <v>2010</v>
      </c>
      <c r="E3774" s="3" t="s">
        <v>6</v>
      </c>
      <c r="F3774" s="3" t="s">
        <v>43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1300</v>
      </c>
      <c r="C3775" s="2" t="s">
        <v>51</v>
      </c>
      <c r="D3775" s="2">
        <v>2009</v>
      </c>
      <c r="E3775" s="2" t="s">
        <v>9</v>
      </c>
      <c r="F3775" s="2" t="s">
        <v>43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1497</v>
      </c>
      <c r="C3776" s="3" t="s">
        <v>52</v>
      </c>
      <c r="D3776" s="3">
        <v>2007</v>
      </c>
      <c r="E3776" s="3" t="s">
        <v>6</v>
      </c>
      <c r="F3776" s="3" t="s">
        <v>32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1384</v>
      </c>
      <c r="C3777" s="2" t="s">
        <v>16</v>
      </c>
      <c r="D3777" s="2">
        <v>2004</v>
      </c>
      <c r="E3777" s="2" t="s">
        <v>9</v>
      </c>
      <c r="F3777" s="2" t="s">
        <v>73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1498</v>
      </c>
      <c r="C3778" s="3" t="s">
        <v>16</v>
      </c>
      <c r="D3778" s="3">
        <v>2001</v>
      </c>
      <c r="E3778" s="3" t="s">
        <v>7</v>
      </c>
      <c r="F3778" s="3" t="s">
        <v>43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1499</v>
      </c>
      <c r="C3779" s="2" t="s">
        <v>16</v>
      </c>
      <c r="D3779" s="2">
        <v>2005</v>
      </c>
      <c r="E3779" s="2" t="s">
        <v>2</v>
      </c>
      <c r="F3779" s="2" t="s">
        <v>57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1500</v>
      </c>
      <c r="C3780" s="3" t="s">
        <v>131</v>
      </c>
      <c r="D3780" s="3">
        <v>2003</v>
      </c>
      <c r="E3780" s="3" t="s">
        <v>10</v>
      </c>
      <c r="F3780" s="3" t="s">
        <v>517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1501</v>
      </c>
      <c r="C3781" s="2" t="s">
        <v>21</v>
      </c>
      <c r="D3781" s="5" t="s">
        <v>127</v>
      </c>
      <c r="E3781" s="2" t="s">
        <v>7</v>
      </c>
      <c r="F3781" s="2" t="s">
        <v>116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1502</v>
      </c>
      <c r="C3782" s="3" t="s">
        <v>54</v>
      </c>
      <c r="D3782" s="3">
        <v>1996</v>
      </c>
      <c r="E3782" s="3" t="s">
        <v>11</v>
      </c>
      <c r="F3782" s="3" t="s">
        <v>619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1503</v>
      </c>
      <c r="C3783" s="2" t="s">
        <v>84</v>
      </c>
      <c r="D3783" s="2">
        <v>2014</v>
      </c>
      <c r="E3783" s="2" t="s">
        <v>9</v>
      </c>
      <c r="F3783" s="2" t="s">
        <v>25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1504</v>
      </c>
      <c r="C3784" s="3" t="s">
        <v>29</v>
      </c>
      <c r="D3784" s="3">
        <v>1995</v>
      </c>
      <c r="E3784" s="3" t="s">
        <v>10</v>
      </c>
      <c r="F3784" s="3" t="s">
        <v>57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260</v>
      </c>
      <c r="C3785" s="2" t="s">
        <v>24</v>
      </c>
      <c r="D3785" s="2">
        <v>2009</v>
      </c>
      <c r="E3785" s="2" t="s">
        <v>11</v>
      </c>
      <c r="F3785" s="2" t="s">
        <v>261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1505</v>
      </c>
      <c r="C3786" s="3" t="s">
        <v>70</v>
      </c>
      <c r="D3786" s="3">
        <v>2014</v>
      </c>
      <c r="E3786" s="3" t="s">
        <v>9</v>
      </c>
      <c r="F3786" s="3" t="s">
        <v>796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577</v>
      </c>
      <c r="C3787" s="2" t="s">
        <v>26</v>
      </c>
      <c r="D3787" s="2">
        <v>2009</v>
      </c>
      <c r="E3787" s="2" t="s">
        <v>10</v>
      </c>
      <c r="F3787" s="2" t="s">
        <v>49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660</v>
      </c>
      <c r="C3788" s="3" t="s">
        <v>31</v>
      </c>
      <c r="D3788" s="3">
        <v>2008</v>
      </c>
      <c r="E3788" s="3" t="s">
        <v>9</v>
      </c>
      <c r="F3788" s="3" t="s">
        <v>41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1506</v>
      </c>
      <c r="C3789" s="2" t="s">
        <v>51</v>
      </c>
      <c r="D3789" s="2">
        <v>2011</v>
      </c>
      <c r="E3789" s="2" t="s">
        <v>1</v>
      </c>
      <c r="F3789" s="2" t="s">
        <v>93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1507</v>
      </c>
      <c r="C3790" s="3" t="s">
        <v>54</v>
      </c>
      <c r="D3790" s="3">
        <v>2000</v>
      </c>
      <c r="E3790" s="3" t="s">
        <v>10</v>
      </c>
      <c r="F3790" s="3" t="s">
        <v>96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1508</v>
      </c>
      <c r="C3791" s="2" t="s">
        <v>24</v>
      </c>
      <c r="D3791" s="2">
        <v>2009</v>
      </c>
      <c r="E3791" s="2" t="s">
        <v>1</v>
      </c>
      <c r="F3791" s="2" t="s">
        <v>1509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950</v>
      </c>
      <c r="C3792" s="3" t="s">
        <v>21</v>
      </c>
      <c r="D3792" s="3">
        <v>2005</v>
      </c>
      <c r="E3792" s="3" t="s">
        <v>7</v>
      </c>
      <c r="F3792" s="3" t="s">
        <v>32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1510</v>
      </c>
      <c r="C3793" s="2" t="s">
        <v>24</v>
      </c>
      <c r="D3793" s="2">
        <v>2011</v>
      </c>
      <c r="E3793" s="2" t="s">
        <v>1</v>
      </c>
      <c r="F3793" s="2" t="s">
        <v>25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1511</v>
      </c>
      <c r="C3794" s="3" t="s">
        <v>26</v>
      </c>
      <c r="D3794" s="3">
        <v>2005</v>
      </c>
      <c r="E3794" s="3" t="s">
        <v>11</v>
      </c>
      <c r="F3794" s="3" t="s">
        <v>32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325</v>
      </c>
      <c r="C3795" s="2" t="s">
        <v>52</v>
      </c>
      <c r="D3795" s="2">
        <v>2009</v>
      </c>
      <c r="E3795" s="2" t="s">
        <v>1</v>
      </c>
      <c r="F3795" s="2" t="s">
        <v>326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1512</v>
      </c>
      <c r="C3796" s="3" t="s">
        <v>16</v>
      </c>
      <c r="D3796" s="3">
        <v>2005</v>
      </c>
      <c r="E3796" s="3" t="s">
        <v>12</v>
      </c>
      <c r="F3796" s="3" t="s">
        <v>119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1513</v>
      </c>
      <c r="C3797" s="2" t="s">
        <v>16</v>
      </c>
      <c r="D3797" s="2">
        <v>2003</v>
      </c>
      <c r="E3797" s="2" t="s">
        <v>2</v>
      </c>
      <c r="F3797" s="2" t="s">
        <v>73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1514</v>
      </c>
      <c r="C3798" s="3" t="s">
        <v>131</v>
      </c>
      <c r="D3798" s="3">
        <v>2003</v>
      </c>
      <c r="E3798" s="3" t="s">
        <v>2</v>
      </c>
      <c r="F3798" s="3" t="s">
        <v>49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1515</v>
      </c>
      <c r="C3799" s="2" t="s">
        <v>24</v>
      </c>
      <c r="D3799" s="2">
        <v>2010</v>
      </c>
      <c r="E3799" s="2" t="s">
        <v>6</v>
      </c>
      <c r="F3799" s="2" t="s">
        <v>57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1516</v>
      </c>
      <c r="C3800" s="3" t="s">
        <v>31</v>
      </c>
      <c r="D3800" s="3">
        <v>2009</v>
      </c>
      <c r="E3800" s="3" t="s">
        <v>9</v>
      </c>
      <c r="F3800" s="3" t="s">
        <v>624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1517</v>
      </c>
      <c r="C3801" s="2" t="s">
        <v>26</v>
      </c>
      <c r="D3801" s="2">
        <v>2010</v>
      </c>
      <c r="E3801" s="2" t="s">
        <v>1</v>
      </c>
      <c r="F3801" s="2" t="s">
        <v>39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1518</v>
      </c>
      <c r="C3802" s="3" t="s">
        <v>16</v>
      </c>
      <c r="D3802" s="3">
        <v>2002</v>
      </c>
      <c r="E3802" s="3" t="s">
        <v>4</v>
      </c>
      <c r="F3802" s="3" t="s">
        <v>49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1519</v>
      </c>
      <c r="C3803" s="2" t="s">
        <v>54</v>
      </c>
      <c r="D3803" s="2">
        <v>2002</v>
      </c>
      <c r="E3803" s="2" t="s">
        <v>2</v>
      </c>
      <c r="F3803" s="2" t="s">
        <v>821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1520</v>
      </c>
      <c r="C3804" s="3" t="s">
        <v>16</v>
      </c>
      <c r="D3804" s="3">
        <v>2001</v>
      </c>
      <c r="E3804" s="3" t="s">
        <v>11</v>
      </c>
      <c r="F3804" s="3" t="s">
        <v>20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1521</v>
      </c>
      <c r="C3805" s="2" t="s">
        <v>26</v>
      </c>
      <c r="D3805" s="5" t="s">
        <v>127</v>
      </c>
      <c r="E3805" s="2" t="s">
        <v>12</v>
      </c>
      <c r="F3805" s="2" t="s">
        <v>28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1522</v>
      </c>
      <c r="C3806" s="3" t="s">
        <v>21</v>
      </c>
      <c r="D3806" s="3">
        <v>2003</v>
      </c>
      <c r="E3806" s="3" t="s">
        <v>1</v>
      </c>
      <c r="F3806" s="3" t="s">
        <v>665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1257</v>
      </c>
      <c r="C3807" s="2" t="s">
        <v>165</v>
      </c>
      <c r="D3807" s="2">
        <v>2013</v>
      </c>
      <c r="E3807" s="2" t="s">
        <v>8</v>
      </c>
      <c r="F3807" s="2" t="s">
        <v>41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483</v>
      </c>
      <c r="C3808" s="3" t="s">
        <v>26</v>
      </c>
      <c r="D3808" s="3">
        <v>2007</v>
      </c>
      <c r="E3808" s="3" t="s">
        <v>1</v>
      </c>
      <c r="F3808" s="3" t="s">
        <v>176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394</v>
      </c>
      <c r="C3809" s="2" t="s">
        <v>26</v>
      </c>
      <c r="D3809" s="2">
        <v>2005</v>
      </c>
      <c r="E3809" s="2" t="s">
        <v>6</v>
      </c>
      <c r="F3809" s="2" t="s">
        <v>25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1523</v>
      </c>
      <c r="C3810" s="3" t="s">
        <v>128</v>
      </c>
      <c r="D3810" s="3">
        <v>1997</v>
      </c>
      <c r="E3810" s="3" t="s">
        <v>10</v>
      </c>
      <c r="F3810" s="3" t="s">
        <v>233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548</v>
      </c>
      <c r="C3811" s="2" t="s">
        <v>128</v>
      </c>
      <c r="D3811" s="2">
        <v>1999</v>
      </c>
      <c r="E3811" s="2" t="s">
        <v>6</v>
      </c>
      <c r="F3811" s="2" t="s">
        <v>612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1524</v>
      </c>
      <c r="C3812" s="3" t="s">
        <v>128</v>
      </c>
      <c r="D3812" s="3">
        <v>1998</v>
      </c>
      <c r="E3812" s="3" t="s">
        <v>10</v>
      </c>
      <c r="F3812" s="3" t="s">
        <v>49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1525</v>
      </c>
      <c r="C3813" s="2" t="s">
        <v>128</v>
      </c>
      <c r="D3813" s="2">
        <v>2000</v>
      </c>
      <c r="E3813" s="2" t="s">
        <v>3</v>
      </c>
      <c r="F3813" s="2" t="s">
        <v>58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162</v>
      </c>
      <c r="C3814" s="3" t="s">
        <v>128</v>
      </c>
      <c r="D3814" s="3">
        <v>1999</v>
      </c>
      <c r="E3814" s="3" t="s">
        <v>2</v>
      </c>
      <c r="F3814" s="3" t="s">
        <v>248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1046</v>
      </c>
      <c r="C3815" s="2" t="s">
        <v>128</v>
      </c>
      <c r="D3815" s="2">
        <v>1999</v>
      </c>
      <c r="E3815" s="2" t="s">
        <v>7</v>
      </c>
      <c r="F3815" s="2" t="s">
        <v>426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1526</v>
      </c>
      <c r="C3816" s="3" t="s">
        <v>70</v>
      </c>
      <c r="D3816" s="3">
        <v>2012</v>
      </c>
      <c r="E3816" s="3" t="s">
        <v>4</v>
      </c>
      <c r="F3816" s="3" t="s">
        <v>35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656</v>
      </c>
      <c r="C3817" s="2" t="s">
        <v>52</v>
      </c>
      <c r="D3817" s="2">
        <v>2012</v>
      </c>
      <c r="E3817" s="2" t="s">
        <v>9</v>
      </c>
      <c r="F3817" s="2" t="s">
        <v>25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1527</v>
      </c>
      <c r="C3818" s="3" t="s">
        <v>54</v>
      </c>
      <c r="D3818" s="3">
        <v>1996</v>
      </c>
      <c r="E3818" s="3" t="s">
        <v>4</v>
      </c>
      <c r="F3818" s="3" t="s">
        <v>1528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1254</v>
      </c>
      <c r="C3819" s="2" t="s">
        <v>52</v>
      </c>
      <c r="D3819" s="2">
        <v>2008</v>
      </c>
      <c r="E3819" s="2" t="s">
        <v>3</v>
      </c>
      <c r="F3819" s="2" t="s">
        <v>733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1529</v>
      </c>
      <c r="C3820" s="3" t="s">
        <v>62</v>
      </c>
      <c r="D3820" s="3">
        <v>1996</v>
      </c>
      <c r="E3820" s="3" t="s">
        <v>10</v>
      </c>
      <c r="F3820" s="3" t="s">
        <v>1233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538</v>
      </c>
      <c r="C3821" s="2" t="s">
        <v>131</v>
      </c>
      <c r="D3821" s="2">
        <v>2003</v>
      </c>
      <c r="E3821" s="2" t="s">
        <v>9</v>
      </c>
      <c r="F3821" s="2" t="s">
        <v>43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1530</v>
      </c>
      <c r="C3822" s="3" t="s">
        <v>51</v>
      </c>
      <c r="D3822" s="4" t="s">
        <v>127</v>
      </c>
      <c r="E3822" s="3" t="s">
        <v>3</v>
      </c>
      <c r="F3822" s="3" t="s">
        <v>733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1531</v>
      </c>
      <c r="C3823" s="2" t="s">
        <v>54</v>
      </c>
      <c r="D3823" s="2">
        <v>1997</v>
      </c>
      <c r="E3823" s="2" t="s">
        <v>4</v>
      </c>
      <c r="F3823" s="2" t="s">
        <v>1532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1533</v>
      </c>
      <c r="C3824" s="3" t="s">
        <v>54</v>
      </c>
      <c r="D3824" s="3">
        <v>1999</v>
      </c>
      <c r="E3824" s="3" t="s">
        <v>4</v>
      </c>
      <c r="F3824" s="3" t="s">
        <v>107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1534</v>
      </c>
      <c r="C3825" s="2" t="s">
        <v>54</v>
      </c>
      <c r="D3825" s="2">
        <v>2000</v>
      </c>
      <c r="E3825" s="2" t="s">
        <v>4</v>
      </c>
      <c r="F3825" s="2" t="s">
        <v>39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1535</v>
      </c>
      <c r="C3826" s="3" t="s">
        <v>18</v>
      </c>
      <c r="D3826" s="3">
        <v>2004</v>
      </c>
      <c r="E3826" s="3" t="s">
        <v>2</v>
      </c>
      <c r="F3826" s="3" t="s">
        <v>20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1536</v>
      </c>
      <c r="C3827" s="2" t="s">
        <v>52</v>
      </c>
      <c r="D3827" s="2">
        <v>2007</v>
      </c>
      <c r="E3827" s="2" t="s">
        <v>9</v>
      </c>
      <c r="F3827" s="2" t="s">
        <v>22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200</v>
      </c>
      <c r="C3828" s="3" t="s">
        <v>52</v>
      </c>
      <c r="D3828" s="3">
        <v>2009</v>
      </c>
      <c r="E3828" s="3" t="s">
        <v>9</v>
      </c>
      <c r="F3828" s="3" t="s">
        <v>201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1537</v>
      </c>
      <c r="C3829" s="2" t="s">
        <v>16</v>
      </c>
      <c r="D3829" s="2">
        <v>2002</v>
      </c>
      <c r="E3829" s="2" t="s">
        <v>9</v>
      </c>
      <c r="F3829" s="2" t="s">
        <v>60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1538</v>
      </c>
      <c r="C3830" s="3" t="s">
        <v>21</v>
      </c>
      <c r="D3830" s="3">
        <v>2004</v>
      </c>
      <c r="E3830" s="3" t="s">
        <v>7</v>
      </c>
      <c r="F3830" s="3" t="s">
        <v>100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1539</v>
      </c>
      <c r="C3831" s="2" t="s">
        <v>16</v>
      </c>
      <c r="D3831" s="2">
        <v>2001</v>
      </c>
      <c r="E3831" s="2" t="s">
        <v>3</v>
      </c>
      <c r="F3831" s="2" t="s">
        <v>43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620</v>
      </c>
      <c r="C3832" s="3" t="s">
        <v>16</v>
      </c>
      <c r="D3832" s="3">
        <v>2008</v>
      </c>
      <c r="E3832" s="3" t="s">
        <v>9</v>
      </c>
      <c r="F3832" s="3" t="s">
        <v>25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1540</v>
      </c>
      <c r="C3833" s="2" t="s">
        <v>51</v>
      </c>
      <c r="D3833" s="2">
        <v>2013</v>
      </c>
      <c r="E3833" s="2" t="s">
        <v>4</v>
      </c>
      <c r="F3833" s="2" t="s">
        <v>156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1541</v>
      </c>
      <c r="C3834" s="3" t="s">
        <v>21</v>
      </c>
      <c r="D3834" s="3">
        <v>2005</v>
      </c>
      <c r="E3834" s="3" t="s">
        <v>9</v>
      </c>
      <c r="F3834" s="3" t="s">
        <v>43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1542</v>
      </c>
      <c r="C3835" s="2" t="s">
        <v>24</v>
      </c>
      <c r="D3835" s="2">
        <v>2012</v>
      </c>
      <c r="E3835" s="2" t="s">
        <v>6</v>
      </c>
      <c r="F3835" s="2" t="s">
        <v>32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1543</v>
      </c>
      <c r="C3836" s="3" t="s">
        <v>16</v>
      </c>
      <c r="D3836" s="3">
        <v>2006</v>
      </c>
      <c r="E3836" s="3" t="s">
        <v>1</v>
      </c>
      <c r="F3836" s="3" t="s">
        <v>20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1544</v>
      </c>
      <c r="C3837" s="2" t="s">
        <v>18</v>
      </c>
      <c r="D3837" s="2">
        <v>2003</v>
      </c>
      <c r="E3837" s="2" t="s">
        <v>2</v>
      </c>
      <c r="F3837" s="2" t="s">
        <v>821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1545</v>
      </c>
      <c r="C3838" s="3" t="s">
        <v>31</v>
      </c>
      <c r="D3838" s="3">
        <v>2010</v>
      </c>
      <c r="E3838" s="3" t="s">
        <v>4</v>
      </c>
      <c r="F3838" s="3" t="s">
        <v>35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1546</v>
      </c>
      <c r="C3839" s="2" t="s">
        <v>26</v>
      </c>
      <c r="D3839" s="2">
        <v>2010</v>
      </c>
      <c r="E3839" s="2" t="s">
        <v>4</v>
      </c>
      <c r="F3839" s="2" t="s">
        <v>57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1547</v>
      </c>
      <c r="C3840" s="3" t="s">
        <v>21</v>
      </c>
      <c r="D3840" s="3">
        <v>2002</v>
      </c>
      <c r="E3840" s="3" t="s">
        <v>9</v>
      </c>
      <c r="F3840" s="3" t="s">
        <v>28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1127</v>
      </c>
      <c r="C3841" s="2" t="s">
        <v>131</v>
      </c>
      <c r="D3841" s="2">
        <v>2001</v>
      </c>
      <c r="E3841" s="2" t="s">
        <v>1</v>
      </c>
      <c r="F3841" s="2" t="s">
        <v>58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1548</v>
      </c>
      <c r="C3842" s="3" t="s">
        <v>24</v>
      </c>
      <c r="D3842" s="3">
        <v>2010</v>
      </c>
      <c r="E3842" s="3" t="s">
        <v>9</v>
      </c>
      <c r="F3842" s="3" t="s">
        <v>49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199</v>
      </c>
      <c r="C3843" s="2" t="s">
        <v>131</v>
      </c>
      <c r="D3843" s="2">
        <v>2002</v>
      </c>
      <c r="E3843" s="2" t="s">
        <v>1</v>
      </c>
      <c r="F3843" s="2" t="s">
        <v>43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1549</v>
      </c>
      <c r="C3844" s="3" t="s">
        <v>52</v>
      </c>
      <c r="D3844" s="3">
        <v>2009</v>
      </c>
      <c r="E3844" s="3" t="s">
        <v>1</v>
      </c>
      <c r="F3844" s="3" t="s">
        <v>797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1550</v>
      </c>
      <c r="C3845" s="2" t="s">
        <v>54</v>
      </c>
      <c r="D3845" s="2">
        <v>1999</v>
      </c>
      <c r="E3845" s="2" t="s">
        <v>3</v>
      </c>
      <c r="F3845" s="2" t="s">
        <v>376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1551</v>
      </c>
      <c r="C3846" s="3" t="s">
        <v>16</v>
      </c>
      <c r="D3846" s="3">
        <v>2000</v>
      </c>
      <c r="E3846" s="3" t="s">
        <v>1</v>
      </c>
      <c r="F3846" s="3" t="s">
        <v>20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1552</v>
      </c>
      <c r="C3847" s="2" t="s">
        <v>16</v>
      </c>
      <c r="D3847" s="2">
        <v>2005</v>
      </c>
      <c r="E3847" s="2" t="s">
        <v>9</v>
      </c>
      <c r="F3847" s="2" t="s">
        <v>60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1553</v>
      </c>
      <c r="C3848" s="3" t="s">
        <v>31</v>
      </c>
      <c r="D3848" s="3">
        <v>2008</v>
      </c>
      <c r="E3848" s="3" t="s">
        <v>1</v>
      </c>
      <c r="F3848" s="3" t="s">
        <v>25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1554</v>
      </c>
      <c r="C3849" s="2" t="s">
        <v>31</v>
      </c>
      <c r="D3849" s="2">
        <v>2009</v>
      </c>
      <c r="E3849" s="2" t="s">
        <v>12</v>
      </c>
      <c r="F3849" s="2" t="s">
        <v>57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1555</v>
      </c>
      <c r="C3850" s="3" t="s">
        <v>54</v>
      </c>
      <c r="D3850" s="3">
        <v>2000</v>
      </c>
      <c r="E3850" s="3" t="s">
        <v>10</v>
      </c>
      <c r="F3850" s="3" t="s">
        <v>58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101</v>
      </c>
      <c r="C3851" s="2" t="s">
        <v>38</v>
      </c>
      <c r="D3851" s="2">
        <v>2014</v>
      </c>
      <c r="E3851" s="2" t="s">
        <v>9</v>
      </c>
      <c r="F3851" s="2" t="s">
        <v>102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430</v>
      </c>
      <c r="C3852" s="3" t="s">
        <v>38</v>
      </c>
      <c r="D3852" s="3">
        <v>2014</v>
      </c>
      <c r="E3852" s="3" t="s">
        <v>2</v>
      </c>
      <c r="F3852" s="3" t="s">
        <v>32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1556</v>
      </c>
      <c r="C3853" s="2" t="s">
        <v>31</v>
      </c>
      <c r="D3853" s="2">
        <v>2007</v>
      </c>
      <c r="E3853" s="2" t="s">
        <v>4</v>
      </c>
      <c r="F3853" s="2" t="s">
        <v>57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1014</v>
      </c>
      <c r="C3854" s="3" t="s">
        <v>31</v>
      </c>
      <c r="D3854" s="3">
        <v>2008</v>
      </c>
      <c r="E3854" s="3" t="s">
        <v>3</v>
      </c>
      <c r="F3854" s="3" t="s">
        <v>60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1557</v>
      </c>
      <c r="C3855" s="2" t="s">
        <v>31</v>
      </c>
      <c r="D3855" s="2">
        <v>2011</v>
      </c>
      <c r="E3855" s="2" t="s">
        <v>5</v>
      </c>
      <c r="F3855" s="2" t="s">
        <v>306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1558</v>
      </c>
      <c r="C3856" s="3" t="s">
        <v>16</v>
      </c>
      <c r="D3856" s="3">
        <v>2006</v>
      </c>
      <c r="E3856" s="3" t="s">
        <v>4</v>
      </c>
      <c r="F3856" s="3" t="s">
        <v>93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1559</v>
      </c>
      <c r="C3857" s="2" t="s">
        <v>52</v>
      </c>
      <c r="D3857" s="2">
        <v>2010</v>
      </c>
      <c r="E3857" s="2" t="s">
        <v>7</v>
      </c>
      <c r="F3857" s="2" t="s">
        <v>448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1560</v>
      </c>
      <c r="C3858" s="3" t="s">
        <v>16</v>
      </c>
      <c r="D3858" s="3">
        <v>2005</v>
      </c>
      <c r="E3858" s="3" t="s">
        <v>9</v>
      </c>
      <c r="F3858" s="3" t="s">
        <v>49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1088</v>
      </c>
      <c r="C3859" s="2" t="s">
        <v>52</v>
      </c>
      <c r="D3859" s="2">
        <v>2010</v>
      </c>
      <c r="E3859" s="2" t="s">
        <v>7</v>
      </c>
      <c r="F3859" s="2" t="s">
        <v>57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1561</v>
      </c>
      <c r="C3860" s="3" t="s">
        <v>52</v>
      </c>
      <c r="D3860" s="3">
        <v>2007</v>
      </c>
      <c r="E3860" s="3" t="s">
        <v>1</v>
      </c>
      <c r="F3860" s="3" t="s">
        <v>43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1562</v>
      </c>
      <c r="C3861" s="2" t="s">
        <v>21</v>
      </c>
      <c r="D3861" s="2">
        <v>2002</v>
      </c>
      <c r="E3861" s="2" t="s">
        <v>1</v>
      </c>
      <c r="F3861" s="2" t="s">
        <v>43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1563</v>
      </c>
      <c r="C3862" s="3" t="s">
        <v>51</v>
      </c>
      <c r="D3862" s="3">
        <v>2011</v>
      </c>
      <c r="E3862" s="3" t="s">
        <v>9</v>
      </c>
      <c r="F3862" s="3" t="s">
        <v>49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1564</v>
      </c>
      <c r="C3863" s="2" t="s">
        <v>62</v>
      </c>
      <c r="D3863" s="2">
        <v>1995</v>
      </c>
      <c r="E3863" s="2" t="s">
        <v>10</v>
      </c>
      <c r="F3863" s="2" t="s">
        <v>96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1565</v>
      </c>
      <c r="C3864" s="3" t="s">
        <v>31</v>
      </c>
      <c r="D3864" s="3">
        <v>2008</v>
      </c>
      <c r="E3864" s="3" t="s">
        <v>6</v>
      </c>
      <c r="F3864" s="3" t="s">
        <v>25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1566</v>
      </c>
      <c r="C3865" s="2" t="s">
        <v>26</v>
      </c>
      <c r="D3865" s="2">
        <v>2005</v>
      </c>
      <c r="E3865" s="2" t="s">
        <v>1</v>
      </c>
      <c r="F3865" s="2" t="s">
        <v>43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1567</v>
      </c>
      <c r="C3866" s="3" t="s">
        <v>54</v>
      </c>
      <c r="D3866" s="3">
        <v>1998</v>
      </c>
      <c r="E3866" s="3" t="s">
        <v>11</v>
      </c>
      <c r="F3866" s="3" t="s">
        <v>39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1568</v>
      </c>
      <c r="C3867" s="2" t="s">
        <v>16</v>
      </c>
      <c r="D3867" s="2">
        <v>2002</v>
      </c>
      <c r="E3867" s="2" t="s">
        <v>1</v>
      </c>
      <c r="F3867" s="2" t="s">
        <v>28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1569</v>
      </c>
      <c r="C3868" s="3" t="s">
        <v>31</v>
      </c>
      <c r="D3868" s="3">
        <v>2006</v>
      </c>
      <c r="E3868" s="3" t="s">
        <v>6</v>
      </c>
      <c r="F3868" s="3" t="s">
        <v>57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1570</v>
      </c>
      <c r="C3869" s="2" t="s">
        <v>18</v>
      </c>
      <c r="D3869" s="2">
        <v>2004</v>
      </c>
      <c r="E3869" s="2" t="s">
        <v>6</v>
      </c>
      <c r="F3869" s="2" t="s">
        <v>127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1279</v>
      </c>
      <c r="C3870" s="3" t="s">
        <v>51</v>
      </c>
      <c r="D3870" s="3">
        <v>2010</v>
      </c>
      <c r="E3870" s="3" t="s">
        <v>1</v>
      </c>
      <c r="F3870" s="3" t="s">
        <v>20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1571</v>
      </c>
      <c r="C3871" s="2" t="s">
        <v>24</v>
      </c>
      <c r="D3871" s="2">
        <v>2008</v>
      </c>
      <c r="E3871" s="2" t="s">
        <v>6</v>
      </c>
      <c r="F3871" s="2" t="s">
        <v>49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1572</v>
      </c>
      <c r="C3872" s="3" t="s">
        <v>18</v>
      </c>
      <c r="D3872" s="3">
        <v>2001</v>
      </c>
      <c r="E3872" s="3" t="s">
        <v>10</v>
      </c>
      <c r="F3872" s="3" t="s">
        <v>32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1362</v>
      </c>
      <c r="C3873" s="2" t="s">
        <v>24</v>
      </c>
      <c r="D3873" s="2">
        <v>2011</v>
      </c>
      <c r="E3873" s="2" t="s">
        <v>4</v>
      </c>
      <c r="F3873" s="2" t="s">
        <v>1006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1573</v>
      </c>
      <c r="C3874" s="3" t="s">
        <v>31</v>
      </c>
      <c r="D3874" s="3">
        <v>2012</v>
      </c>
      <c r="E3874" s="3" t="s">
        <v>9</v>
      </c>
      <c r="F3874" s="3" t="s">
        <v>25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1574</v>
      </c>
      <c r="C3875" s="2" t="s">
        <v>26</v>
      </c>
      <c r="D3875" s="2">
        <v>2009</v>
      </c>
      <c r="E3875" s="2" t="s">
        <v>1</v>
      </c>
      <c r="F3875" s="2" t="s">
        <v>43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1575</v>
      </c>
      <c r="C3876" s="3" t="s">
        <v>16</v>
      </c>
      <c r="D3876" s="3">
        <v>2002</v>
      </c>
      <c r="E3876" s="3" t="s">
        <v>1</v>
      </c>
      <c r="F3876" s="3" t="s">
        <v>338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705</v>
      </c>
      <c r="C3877" s="2" t="s">
        <v>24</v>
      </c>
      <c r="D3877" s="2">
        <v>2009</v>
      </c>
      <c r="E3877" s="2" t="s">
        <v>8</v>
      </c>
      <c r="F3877" s="2" t="s">
        <v>32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1576</v>
      </c>
      <c r="C3878" s="3" t="s">
        <v>131</v>
      </c>
      <c r="D3878" s="3">
        <v>2002</v>
      </c>
      <c r="E3878" s="3" t="s">
        <v>9</v>
      </c>
      <c r="F3878" s="3" t="s">
        <v>100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824</v>
      </c>
      <c r="C3879" s="2" t="s">
        <v>21</v>
      </c>
      <c r="D3879" s="2">
        <v>2004</v>
      </c>
      <c r="E3879" s="2" t="s">
        <v>1</v>
      </c>
      <c r="F3879" s="2" t="s">
        <v>571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1577</v>
      </c>
      <c r="C3880" s="3" t="s">
        <v>70</v>
      </c>
      <c r="D3880" s="3">
        <v>2012</v>
      </c>
      <c r="E3880" s="3" t="s">
        <v>9</v>
      </c>
      <c r="F3880" s="3" t="s">
        <v>35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1578</v>
      </c>
      <c r="C3881" s="2" t="s">
        <v>51</v>
      </c>
      <c r="D3881" s="2">
        <v>2012</v>
      </c>
      <c r="E3881" s="2" t="s">
        <v>9</v>
      </c>
      <c r="F3881" s="2" t="s">
        <v>28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1049</v>
      </c>
      <c r="C3882" s="3" t="s">
        <v>52</v>
      </c>
      <c r="D3882" s="3">
        <v>2009</v>
      </c>
      <c r="E3882" s="3" t="s">
        <v>11</v>
      </c>
      <c r="F3882" s="3" t="s">
        <v>32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815</v>
      </c>
      <c r="C3883" s="2" t="s">
        <v>76</v>
      </c>
      <c r="D3883" s="2">
        <v>2013</v>
      </c>
      <c r="E3883" s="2" t="s">
        <v>7</v>
      </c>
      <c r="F3883" s="2" t="s">
        <v>816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1579</v>
      </c>
      <c r="C3884" s="3" t="s">
        <v>26</v>
      </c>
      <c r="D3884" s="3">
        <v>2011</v>
      </c>
      <c r="E3884" s="3" t="s">
        <v>1</v>
      </c>
      <c r="F3884" s="3" t="s">
        <v>28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1261</v>
      </c>
      <c r="C3885" s="2" t="s">
        <v>70</v>
      </c>
      <c r="D3885" s="2">
        <v>2015</v>
      </c>
      <c r="E3885" s="2" t="s">
        <v>9</v>
      </c>
      <c r="F3885" s="2" t="s">
        <v>102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1580</v>
      </c>
      <c r="C3886" s="3" t="s">
        <v>54</v>
      </c>
      <c r="D3886" s="3">
        <v>2000</v>
      </c>
      <c r="E3886" s="3" t="s">
        <v>11</v>
      </c>
      <c r="F3886" s="3" t="s">
        <v>207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1581</v>
      </c>
      <c r="C3887" s="2" t="s">
        <v>31</v>
      </c>
      <c r="D3887" s="2">
        <v>2006</v>
      </c>
      <c r="E3887" s="2" t="s">
        <v>3</v>
      </c>
      <c r="F3887" s="2" t="s">
        <v>43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410</v>
      </c>
      <c r="C3888" s="3" t="s">
        <v>131</v>
      </c>
      <c r="D3888" s="3">
        <v>2005</v>
      </c>
      <c r="E3888" s="3" t="s">
        <v>10</v>
      </c>
      <c r="F3888" s="3" t="s">
        <v>100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1582</v>
      </c>
      <c r="C3889" s="2" t="s">
        <v>51</v>
      </c>
      <c r="D3889" s="2">
        <v>2010</v>
      </c>
      <c r="E3889" s="2" t="s">
        <v>9</v>
      </c>
      <c r="F3889" s="2" t="s">
        <v>39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1583</v>
      </c>
      <c r="C3890" s="3" t="s">
        <v>51</v>
      </c>
      <c r="D3890" s="3">
        <v>2012</v>
      </c>
      <c r="E3890" s="3" t="s">
        <v>9</v>
      </c>
      <c r="F3890" s="3" t="s">
        <v>20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1584</v>
      </c>
      <c r="C3891" s="2" t="s">
        <v>21</v>
      </c>
      <c r="D3891" s="2">
        <v>2003</v>
      </c>
      <c r="E3891" s="2" t="s">
        <v>2</v>
      </c>
      <c r="F3891" s="2" t="s">
        <v>25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1585</v>
      </c>
      <c r="C3892" s="3" t="s">
        <v>18</v>
      </c>
      <c r="D3892" s="3">
        <v>2002</v>
      </c>
      <c r="E3892" s="3" t="s">
        <v>9</v>
      </c>
      <c r="F3892" s="3" t="s">
        <v>49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1586</v>
      </c>
      <c r="C3893" s="2" t="s">
        <v>84</v>
      </c>
      <c r="D3893" s="2">
        <v>2014</v>
      </c>
      <c r="E3893" s="2" t="s">
        <v>11</v>
      </c>
      <c r="F3893" s="2" t="s">
        <v>443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1587</v>
      </c>
      <c r="C3894" s="3" t="s">
        <v>26</v>
      </c>
      <c r="D3894" s="3">
        <v>2006</v>
      </c>
      <c r="E3894" s="3" t="s">
        <v>12</v>
      </c>
      <c r="F3894" s="3" t="s">
        <v>100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1588</v>
      </c>
      <c r="C3895" s="2" t="s">
        <v>24</v>
      </c>
      <c r="D3895" s="2">
        <v>2010</v>
      </c>
      <c r="E3895" s="2" t="s">
        <v>12</v>
      </c>
      <c r="F3895" s="2" t="s">
        <v>32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1589</v>
      </c>
      <c r="C3896" s="3" t="s">
        <v>84</v>
      </c>
      <c r="D3896" s="3">
        <v>2016</v>
      </c>
      <c r="E3896" s="3" t="s">
        <v>9</v>
      </c>
      <c r="F3896" s="3" t="s">
        <v>93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1083</v>
      </c>
      <c r="C3897" s="2" t="s">
        <v>1232</v>
      </c>
      <c r="D3897" s="2">
        <v>1995</v>
      </c>
      <c r="E3897" s="2" t="s">
        <v>10</v>
      </c>
      <c r="F3897" s="2" t="s">
        <v>1233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1590</v>
      </c>
      <c r="C3898" s="3" t="s">
        <v>31</v>
      </c>
      <c r="D3898" s="3">
        <v>2009</v>
      </c>
      <c r="E3898" s="3" t="s">
        <v>8</v>
      </c>
      <c r="F3898" s="3" t="s">
        <v>176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1591</v>
      </c>
      <c r="C3899" s="2" t="s">
        <v>18</v>
      </c>
      <c r="D3899" s="2">
        <v>2002</v>
      </c>
      <c r="E3899" s="2" t="s">
        <v>6</v>
      </c>
      <c r="F3899" s="2" t="s">
        <v>96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1592</v>
      </c>
      <c r="C3900" s="3" t="s">
        <v>24</v>
      </c>
      <c r="D3900" s="3">
        <v>2010</v>
      </c>
      <c r="E3900" s="3" t="s">
        <v>1</v>
      </c>
      <c r="F3900" s="3" t="s">
        <v>25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1593</v>
      </c>
      <c r="C3901" s="2" t="s">
        <v>51</v>
      </c>
      <c r="D3901" s="2">
        <v>2007</v>
      </c>
      <c r="E3901" s="2" t="s">
        <v>4</v>
      </c>
      <c r="F3901" s="2" t="s">
        <v>32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1594</v>
      </c>
      <c r="C3902" s="3" t="s">
        <v>18</v>
      </c>
      <c r="D3902" s="3">
        <v>2004</v>
      </c>
      <c r="E3902" s="3" t="s">
        <v>9</v>
      </c>
      <c r="F3902" s="3" t="s">
        <v>100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601</v>
      </c>
      <c r="C3903" s="2" t="s">
        <v>24</v>
      </c>
      <c r="D3903" s="2">
        <v>2011</v>
      </c>
      <c r="E3903" s="2" t="s">
        <v>10</v>
      </c>
      <c r="F3903" s="2" t="s">
        <v>49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1595</v>
      </c>
      <c r="C3904" s="3" t="s">
        <v>108</v>
      </c>
      <c r="D3904" s="3">
        <v>2000</v>
      </c>
      <c r="E3904" s="3" t="s">
        <v>12</v>
      </c>
      <c r="F3904" s="3" t="s">
        <v>35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1596</v>
      </c>
      <c r="C3905" s="2" t="s">
        <v>26</v>
      </c>
      <c r="D3905" s="2">
        <v>2008</v>
      </c>
      <c r="E3905" s="2" t="s">
        <v>6</v>
      </c>
      <c r="F3905" s="2" t="s">
        <v>248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681</v>
      </c>
      <c r="C3906" s="3" t="s">
        <v>52</v>
      </c>
      <c r="D3906" s="3">
        <v>2011</v>
      </c>
      <c r="E3906" s="3" t="s">
        <v>6</v>
      </c>
      <c r="F3906" s="3" t="s">
        <v>49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1597</v>
      </c>
      <c r="C3907" s="2" t="s">
        <v>31</v>
      </c>
      <c r="D3907" s="2">
        <v>2009</v>
      </c>
      <c r="E3907" s="2" t="s">
        <v>11</v>
      </c>
      <c r="F3907" s="2" t="s">
        <v>320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1329</v>
      </c>
      <c r="C3908" s="3" t="s">
        <v>37</v>
      </c>
      <c r="D3908" s="3">
        <v>2014</v>
      </c>
      <c r="E3908" s="3" t="s">
        <v>1</v>
      </c>
      <c r="F3908" s="3" t="s">
        <v>43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1598</v>
      </c>
      <c r="C3909" s="2" t="s">
        <v>16</v>
      </c>
      <c r="D3909" s="2">
        <v>2004</v>
      </c>
      <c r="E3909" s="2" t="s">
        <v>10</v>
      </c>
      <c r="F3909" s="2" t="s">
        <v>73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1599</v>
      </c>
      <c r="C3910" s="3" t="s">
        <v>70</v>
      </c>
      <c r="D3910" s="3">
        <v>2011</v>
      </c>
      <c r="E3910" s="3" t="s">
        <v>9</v>
      </c>
      <c r="F3910" s="3" t="s">
        <v>20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1600</v>
      </c>
      <c r="C3911" s="2" t="s">
        <v>29</v>
      </c>
      <c r="D3911" s="2">
        <v>1995</v>
      </c>
      <c r="E3911" s="2" t="s">
        <v>12</v>
      </c>
      <c r="F3911" s="2" t="s">
        <v>57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1601</v>
      </c>
      <c r="C3912" s="3" t="s">
        <v>16</v>
      </c>
      <c r="D3912" s="3">
        <v>2005</v>
      </c>
      <c r="E3912" s="3" t="s">
        <v>1</v>
      </c>
      <c r="F3912" s="3" t="s">
        <v>100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1602</v>
      </c>
      <c r="C3913" s="2" t="s">
        <v>21</v>
      </c>
      <c r="D3913" s="2">
        <v>2001</v>
      </c>
      <c r="E3913" s="2" t="s">
        <v>3</v>
      </c>
      <c r="F3913" s="2" t="s">
        <v>207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676</v>
      </c>
      <c r="C3914" s="3" t="s">
        <v>24</v>
      </c>
      <c r="D3914" s="3">
        <v>2009</v>
      </c>
      <c r="E3914" s="3" t="s">
        <v>9</v>
      </c>
      <c r="F3914" s="3" t="s">
        <v>28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1603</v>
      </c>
      <c r="C3915" s="2" t="s">
        <v>31</v>
      </c>
      <c r="D3915" s="2">
        <v>2009</v>
      </c>
      <c r="E3915" s="2" t="s">
        <v>5</v>
      </c>
      <c r="F3915" s="2" t="s">
        <v>71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1604</v>
      </c>
      <c r="C3916" s="3" t="s">
        <v>52</v>
      </c>
      <c r="D3916" s="3">
        <v>2010</v>
      </c>
      <c r="E3916" s="3" t="s">
        <v>8</v>
      </c>
      <c r="F3916" s="3" t="s">
        <v>789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1605</v>
      </c>
      <c r="C3917" s="2" t="s">
        <v>24</v>
      </c>
      <c r="D3917" s="2">
        <v>2009</v>
      </c>
      <c r="E3917" s="2" t="s">
        <v>1</v>
      </c>
      <c r="F3917" s="2" t="s">
        <v>733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1606</v>
      </c>
      <c r="C3918" s="3" t="s">
        <v>16</v>
      </c>
      <c r="D3918" s="3">
        <v>2007</v>
      </c>
      <c r="E3918" s="3" t="s">
        <v>9</v>
      </c>
      <c r="F3918" s="3" t="s">
        <v>73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1607</v>
      </c>
      <c r="C3919" s="2" t="s">
        <v>16</v>
      </c>
      <c r="D3919" s="2">
        <v>2008</v>
      </c>
      <c r="E3919" s="2" t="s">
        <v>6</v>
      </c>
      <c r="F3919" s="2" t="s">
        <v>39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115</v>
      </c>
      <c r="C3920" s="3" t="s">
        <v>76</v>
      </c>
      <c r="D3920" s="3">
        <v>2011</v>
      </c>
      <c r="E3920" s="3" t="s">
        <v>4</v>
      </c>
      <c r="F3920" s="3" t="s">
        <v>116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1608</v>
      </c>
      <c r="C3921" s="2" t="s">
        <v>16</v>
      </c>
      <c r="D3921" s="2">
        <v>2005</v>
      </c>
      <c r="E3921" s="2" t="s">
        <v>12</v>
      </c>
      <c r="F3921" s="2" t="s">
        <v>20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154</v>
      </c>
      <c r="C3922" s="3" t="s">
        <v>21</v>
      </c>
      <c r="D3922" s="3">
        <v>2005</v>
      </c>
      <c r="E3922" s="3" t="s">
        <v>1</v>
      </c>
      <c r="F3922" s="3" t="s">
        <v>43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456</v>
      </c>
      <c r="C3923" s="2" t="s">
        <v>51</v>
      </c>
      <c r="D3923" s="2">
        <v>2011</v>
      </c>
      <c r="E3923" s="2" t="s">
        <v>1</v>
      </c>
      <c r="F3923" s="2" t="s">
        <v>34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1609</v>
      </c>
      <c r="C3924" s="3" t="s">
        <v>51</v>
      </c>
      <c r="D3924" s="3">
        <v>2006</v>
      </c>
      <c r="E3924" s="3" t="s">
        <v>8</v>
      </c>
      <c r="F3924" s="3" t="s">
        <v>57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1610</v>
      </c>
      <c r="C3925" s="2" t="s">
        <v>190</v>
      </c>
      <c r="D3925" s="2">
        <v>2000</v>
      </c>
      <c r="E3925" s="2" t="s">
        <v>4</v>
      </c>
      <c r="F3925" s="2" t="s">
        <v>28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1611</v>
      </c>
      <c r="C3926" s="3" t="s">
        <v>21</v>
      </c>
      <c r="D3926" s="3">
        <v>2002</v>
      </c>
      <c r="E3926" s="3" t="s">
        <v>3</v>
      </c>
      <c r="F3926" s="3" t="s">
        <v>28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1612</v>
      </c>
      <c r="C3927" s="2" t="s">
        <v>52</v>
      </c>
      <c r="D3927" s="2">
        <v>2008</v>
      </c>
      <c r="E3927" s="2" t="s">
        <v>4</v>
      </c>
      <c r="F3927" s="2" t="s">
        <v>32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1613</v>
      </c>
      <c r="C3928" s="3" t="s">
        <v>24</v>
      </c>
      <c r="D3928" s="3">
        <v>2011</v>
      </c>
      <c r="E3928" s="3" t="s">
        <v>6</v>
      </c>
      <c r="F3928" s="3" t="s">
        <v>32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1614</v>
      </c>
      <c r="C3929" s="2" t="s">
        <v>21</v>
      </c>
      <c r="D3929" s="2">
        <v>2006</v>
      </c>
      <c r="E3929" s="2" t="s">
        <v>3</v>
      </c>
      <c r="F3929" s="2" t="s">
        <v>34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1615</v>
      </c>
      <c r="C3930" s="3" t="s">
        <v>16</v>
      </c>
      <c r="D3930" s="3">
        <v>2000</v>
      </c>
      <c r="E3930" s="3" t="s">
        <v>1</v>
      </c>
      <c r="F3930" s="3" t="s">
        <v>20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406</v>
      </c>
      <c r="C3931" s="2" t="s">
        <v>76</v>
      </c>
      <c r="D3931" s="2">
        <v>2011</v>
      </c>
      <c r="E3931" s="2" t="s">
        <v>7</v>
      </c>
      <c r="F3931" s="2" t="s">
        <v>49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1616</v>
      </c>
      <c r="C3932" s="3" t="s">
        <v>18</v>
      </c>
      <c r="D3932" s="3">
        <v>2005</v>
      </c>
      <c r="E3932" s="3" t="s">
        <v>6</v>
      </c>
      <c r="F3932" s="3" t="s">
        <v>338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1617</v>
      </c>
      <c r="C3933" s="2" t="s">
        <v>16</v>
      </c>
      <c r="D3933" s="2">
        <v>2005</v>
      </c>
      <c r="E3933" s="2" t="s">
        <v>6</v>
      </c>
      <c r="F3933" s="2" t="s">
        <v>248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1618</v>
      </c>
      <c r="C3934" s="3" t="s">
        <v>29</v>
      </c>
      <c r="D3934" s="3">
        <v>1994</v>
      </c>
      <c r="E3934" s="3" t="s">
        <v>3</v>
      </c>
      <c r="F3934" s="3" t="s">
        <v>960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1619</v>
      </c>
      <c r="C3935" s="2" t="s">
        <v>26</v>
      </c>
      <c r="D3935" s="2">
        <v>2012</v>
      </c>
      <c r="E3935" s="2" t="s">
        <v>4</v>
      </c>
      <c r="F3935" s="2" t="s">
        <v>28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1620</v>
      </c>
      <c r="C3936" s="3" t="s">
        <v>51</v>
      </c>
      <c r="D3936" s="3">
        <v>2013</v>
      </c>
      <c r="E3936" s="3" t="s">
        <v>4</v>
      </c>
      <c r="F3936" s="3" t="s">
        <v>156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1621</v>
      </c>
      <c r="C3937" s="2" t="s">
        <v>51</v>
      </c>
      <c r="D3937" s="2">
        <v>2014</v>
      </c>
      <c r="E3937" s="2" t="s">
        <v>4</v>
      </c>
      <c r="F3937" s="2" t="s">
        <v>93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1622</v>
      </c>
      <c r="C3938" s="3" t="s">
        <v>24</v>
      </c>
      <c r="D3938" s="3">
        <v>2009</v>
      </c>
      <c r="E3938" s="3" t="s">
        <v>6</v>
      </c>
      <c r="F3938" s="3" t="s">
        <v>182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1623</v>
      </c>
      <c r="C3939" s="2" t="s">
        <v>16</v>
      </c>
      <c r="D3939" s="2">
        <v>2008</v>
      </c>
      <c r="E3939" s="2" t="s">
        <v>1</v>
      </c>
      <c r="F3939" s="2" t="s">
        <v>248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1624</v>
      </c>
      <c r="C3940" s="3" t="s">
        <v>16</v>
      </c>
      <c r="D3940" s="3">
        <v>2006</v>
      </c>
      <c r="E3940" s="3" t="s">
        <v>10</v>
      </c>
      <c r="F3940" s="3" t="s">
        <v>27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1625</v>
      </c>
      <c r="C3941" s="2" t="s">
        <v>16</v>
      </c>
      <c r="D3941" s="2">
        <v>2003</v>
      </c>
      <c r="E3941" s="2" t="s">
        <v>1</v>
      </c>
      <c r="F3941" s="2" t="s">
        <v>20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1626</v>
      </c>
      <c r="C3942" s="3" t="s">
        <v>51</v>
      </c>
      <c r="D3942" s="3">
        <v>2011</v>
      </c>
      <c r="E3942" s="3" t="s">
        <v>10</v>
      </c>
      <c r="F3942" s="3" t="s">
        <v>615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1627</v>
      </c>
      <c r="C3943" s="2" t="s">
        <v>70</v>
      </c>
      <c r="D3943" s="2">
        <v>2012</v>
      </c>
      <c r="E3943" s="2" t="s">
        <v>10</v>
      </c>
      <c r="F3943" s="2" t="s">
        <v>35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1628</v>
      </c>
      <c r="C3944" s="3" t="s">
        <v>31</v>
      </c>
      <c r="D3944" s="3">
        <v>2008</v>
      </c>
      <c r="E3944" s="3" t="s">
        <v>6</v>
      </c>
      <c r="F3944" s="3" t="s">
        <v>182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1629</v>
      </c>
      <c r="C3945" s="2" t="s">
        <v>52</v>
      </c>
      <c r="D3945" s="2">
        <v>2011</v>
      </c>
      <c r="E3945" s="2" t="s">
        <v>6</v>
      </c>
      <c r="F3945" s="2" t="s">
        <v>176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611</v>
      </c>
      <c r="C3946" s="3" t="s">
        <v>26</v>
      </c>
      <c r="D3946" s="3">
        <v>2010</v>
      </c>
      <c r="E3946" s="3" t="s">
        <v>1</v>
      </c>
      <c r="F3946" s="3" t="s">
        <v>39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1630</v>
      </c>
      <c r="C3947" s="2" t="s">
        <v>37</v>
      </c>
      <c r="D3947" s="2">
        <v>2015</v>
      </c>
      <c r="E3947" s="2" t="s">
        <v>12</v>
      </c>
      <c r="F3947" s="2" t="s">
        <v>22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1293</v>
      </c>
      <c r="C3948" s="3" t="s">
        <v>52</v>
      </c>
      <c r="D3948" s="3">
        <v>2009</v>
      </c>
      <c r="E3948" s="3" t="s">
        <v>1</v>
      </c>
      <c r="F3948" s="3" t="s">
        <v>44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1631</v>
      </c>
      <c r="C3949" s="2" t="s">
        <v>16</v>
      </c>
      <c r="D3949" s="2">
        <v>2004</v>
      </c>
      <c r="E3949" s="2" t="s">
        <v>3</v>
      </c>
      <c r="F3949" s="2" t="s">
        <v>928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138</v>
      </c>
      <c r="C3950" s="3" t="s">
        <v>131</v>
      </c>
      <c r="D3950" s="3">
        <v>2005</v>
      </c>
      <c r="E3950" s="3" t="s">
        <v>6</v>
      </c>
      <c r="F3950" s="3" t="s">
        <v>49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1632</v>
      </c>
      <c r="C3951" s="2" t="s">
        <v>62</v>
      </c>
      <c r="D3951" s="2">
        <v>1996</v>
      </c>
      <c r="E3951" s="2" t="s">
        <v>12</v>
      </c>
      <c r="F3951" s="2" t="s">
        <v>1633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1634</v>
      </c>
      <c r="C3952" s="3" t="s">
        <v>1232</v>
      </c>
      <c r="D3952" s="3">
        <v>1994</v>
      </c>
      <c r="E3952" s="3" t="s">
        <v>10</v>
      </c>
      <c r="F3952" s="3" t="s">
        <v>1233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1635</v>
      </c>
      <c r="C3953" s="2" t="s">
        <v>21</v>
      </c>
      <c r="D3953" s="2">
        <v>2002</v>
      </c>
      <c r="E3953" s="2" t="s">
        <v>1</v>
      </c>
      <c r="F3953" s="2" t="s">
        <v>58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1636</v>
      </c>
      <c r="C3954" s="3" t="s">
        <v>24</v>
      </c>
      <c r="D3954" s="3">
        <v>2009</v>
      </c>
      <c r="E3954" s="3" t="s">
        <v>9</v>
      </c>
      <c r="F3954" s="3" t="s">
        <v>57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1637</v>
      </c>
      <c r="C3955" s="2" t="s">
        <v>24</v>
      </c>
      <c r="D3955" s="2">
        <v>2009</v>
      </c>
      <c r="E3955" s="2" t="s">
        <v>4</v>
      </c>
      <c r="F3955" s="2" t="s">
        <v>41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1638</v>
      </c>
      <c r="C3956" s="3" t="s">
        <v>51</v>
      </c>
      <c r="D3956" s="3">
        <v>2011</v>
      </c>
      <c r="E3956" s="3" t="s">
        <v>7</v>
      </c>
      <c r="F3956" s="3" t="s">
        <v>66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1639</v>
      </c>
      <c r="C3957" s="2" t="s">
        <v>16</v>
      </c>
      <c r="D3957" s="2">
        <v>2004</v>
      </c>
      <c r="E3957" s="2" t="s">
        <v>2</v>
      </c>
      <c r="F3957" s="2" t="s">
        <v>25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637</v>
      </c>
      <c r="C3958" s="3" t="s">
        <v>31</v>
      </c>
      <c r="D3958" s="3">
        <v>2009</v>
      </c>
      <c r="E3958" s="3" t="s">
        <v>4</v>
      </c>
      <c r="F3958" s="3" t="s">
        <v>25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966</v>
      </c>
      <c r="C3959" s="2" t="s">
        <v>131</v>
      </c>
      <c r="D3959" s="2">
        <v>2003</v>
      </c>
      <c r="E3959" s="2" t="s">
        <v>10</v>
      </c>
      <c r="F3959" s="2" t="s">
        <v>57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1640</v>
      </c>
      <c r="C3960" s="3" t="s">
        <v>76</v>
      </c>
      <c r="D3960" s="3">
        <v>2015</v>
      </c>
      <c r="E3960" s="3" t="s">
        <v>9</v>
      </c>
      <c r="F3960" s="3" t="s">
        <v>32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1641</v>
      </c>
      <c r="C3961" s="2" t="s">
        <v>18</v>
      </c>
      <c r="D3961" s="2">
        <v>2003</v>
      </c>
      <c r="E3961" s="2" t="s">
        <v>1</v>
      </c>
      <c r="F3961" s="2" t="s">
        <v>49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1642</v>
      </c>
      <c r="C3962" s="3" t="s">
        <v>16</v>
      </c>
      <c r="D3962" s="3">
        <v>2001</v>
      </c>
      <c r="E3962" s="3" t="s">
        <v>3</v>
      </c>
      <c r="F3962" s="3" t="s">
        <v>207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1643</v>
      </c>
      <c r="C3963" s="2" t="s">
        <v>76</v>
      </c>
      <c r="D3963" s="2">
        <v>2016</v>
      </c>
      <c r="E3963" s="2" t="s">
        <v>12</v>
      </c>
      <c r="F3963" s="2" t="s">
        <v>34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1644</v>
      </c>
      <c r="C3964" s="3" t="s">
        <v>51</v>
      </c>
      <c r="D3964" s="3">
        <v>2010</v>
      </c>
      <c r="E3964" s="3" t="s">
        <v>1</v>
      </c>
      <c r="F3964" s="3" t="s">
        <v>44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1645</v>
      </c>
      <c r="C3965" s="2" t="s">
        <v>16</v>
      </c>
      <c r="D3965" s="2">
        <v>2004</v>
      </c>
      <c r="E3965" s="2" t="s">
        <v>1</v>
      </c>
      <c r="F3965" s="2" t="s">
        <v>28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1646</v>
      </c>
      <c r="C3966" s="3" t="s">
        <v>24</v>
      </c>
      <c r="D3966" s="3">
        <v>2009</v>
      </c>
      <c r="E3966" s="3" t="s">
        <v>6</v>
      </c>
      <c r="F3966" s="3" t="s">
        <v>49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1647</v>
      </c>
      <c r="C3967" s="2" t="s">
        <v>16</v>
      </c>
      <c r="D3967" s="2">
        <v>2000</v>
      </c>
      <c r="E3967" s="2" t="s">
        <v>10</v>
      </c>
      <c r="F3967" s="2" t="s">
        <v>107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1648</v>
      </c>
      <c r="C3968" s="3" t="s">
        <v>51</v>
      </c>
      <c r="D3968" s="3">
        <v>2011</v>
      </c>
      <c r="E3968" s="3" t="s">
        <v>9</v>
      </c>
      <c r="F3968" s="3" t="s">
        <v>156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968</v>
      </c>
      <c r="C3969" s="2" t="s">
        <v>51</v>
      </c>
      <c r="D3969" s="2">
        <v>2007</v>
      </c>
      <c r="E3969" s="2" t="s">
        <v>7</v>
      </c>
      <c r="F3969" s="2" t="s">
        <v>44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1649</v>
      </c>
      <c r="C3970" s="3" t="s">
        <v>18</v>
      </c>
      <c r="D3970" s="3">
        <v>2003</v>
      </c>
      <c r="E3970" s="3" t="s">
        <v>8</v>
      </c>
      <c r="F3970" s="3" t="s">
        <v>32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1650</v>
      </c>
      <c r="C3971" s="2" t="s">
        <v>51</v>
      </c>
      <c r="D3971" s="2">
        <v>2011</v>
      </c>
      <c r="E3971" s="2" t="s">
        <v>9</v>
      </c>
      <c r="F3971" s="2" t="s">
        <v>28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1651</v>
      </c>
      <c r="C3972" s="3" t="s">
        <v>38</v>
      </c>
      <c r="D3972" s="3">
        <v>2012</v>
      </c>
      <c r="E3972" s="3" t="s">
        <v>1</v>
      </c>
      <c r="F3972" s="3" t="s">
        <v>39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837</v>
      </c>
      <c r="C3973" s="2" t="s">
        <v>131</v>
      </c>
      <c r="D3973" s="2">
        <v>2004</v>
      </c>
      <c r="E3973" s="2" t="s">
        <v>2</v>
      </c>
      <c r="F3973" s="2" t="s">
        <v>49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1652</v>
      </c>
      <c r="C3974" s="3" t="s">
        <v>84</v>
      </c>
      <c r="D3974" s="3">
        <v>2016</v>
      </c>
      <c r="E3974" s="3" t="s">
        <v>1</v>
      </c>
      <c r="F3974" s="3" t="s">
        <v>43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1653</v>
      </c>
      <c r="C3975" s="2" t="s">
        <v>62</v>
      </c>
      <c r="D3975" s="2">
        <v>1996</v>
      </c>
      <c r="E3975" s="2" t="s">
        <v>7</v>
      </c>
      <c r="F3975" s="2" t="s">
        <v>57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1654</v>
      </c>
      <c r="C3976" s="3" t="s">
        <v>31</v>
      </c>
      <c r="D3976" s="3">
        <v>2011</v>
      </c>
      <c r="E3976" s="3" t="s">
        <v>8</v>
      </c>
      <c r="F3976" s="3" t="s">
        <v>176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1655</v>
      </c>
      <c r="C3977" s="2" t="s">
        <v>26</v>
      </c>
      <c r="D3977" s="2">
        <v>2012</v>
      </c>
      <c r="E3977" s="2" t="s">
        <v>9</v>
      </c>
      <c r="F3977" s="2" t="s">
        <v>28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1656</v>
      </c>
      <c r="C3978" s="3" t="s">
        <v>21</v>
      </c>
      <c r="D3978" s="3">
        <v>2002</v>
      </c>
      <c r="E3978" s="3" t="s">
        <v>1</v>
      </c>
      <c r="F3978" s="3" t="s">
        <v>28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1584</v>
      </c>
      <c r="C3979" s="2" t="s">
        <v>18</v>
      </c>
      <c r="D3979" s="2">
        <v>2003</v>
      </c>
      <c r="E3979" s="2" t="s">
        <v>2</v>
      </c>
      <c r="F3979" s="2" t="s">
        <v>25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1657</v>
      </c>
      <c r="C3980" s="3" t="s">
        <v>26</v>
      </c>
      <c r="D3980" s="3">
        <v>2011</v>
      </c>
      <c r="E3980" s="3" t="s">
        <v>4</v>
      </c>
      <c r="F3980" s="3" t="s">
        <v>28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1223</v>
      </c>
      <c r="C3981" s="2" t="s">
        <v>21</v>
      </c>
      <c r="D3981" s="2">
        <v>2006</v>
      </c>
      <c r="E3981" s="2" t="s">
        <v>3</v>
      </c>
      <c r="F3981" s="2" t="s">
        <v>49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1658</v>
      </c>
      <c r="C3982" s="3" t="s">
        <v>16</v>
      </c>
      <c r="D3982" s="3">
        <v>2003</v>
      </c>
      <c r="E3982" s="3" t="s">
        <v>6</v>
      </c>
      <c r="F3982" s="3" t="s">
        <v>57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1659</v>
      </c>
      <c r="C3983" s="2" t="s">
        <v>31</v>
      </c>
      <c r="D3983" s="2">
        <v>2009</v>
      </c>
      <c r="E3983" s="2" t="s">
        <v>8</v>
      </c>
      <c r="F3983" s="2" t="s">
        <v>32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873</v>
      </c>
      <c r="C3984" s="3" t="s">
        <v>131</v>
      </c>
      <c r="D3984" s="3">
        <v>2002</v>
      </c>
      <c r="E3984" s="3" t="s">
        <v>3</v>
      </c>
      <c r="F3984" s="3" t="s">
        <v>58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1660</v>
      </c>
      <c r="C3985" s="2" t="s">
        <v>26</v>
      </c>
      <c r="D3985" s="2">
        <v>2008</v>
      </c>
      <c r="E3985" s="2" t="s">
        <v>9</v>
      </c>
      <c r="F3985" s="2" t="s">
        <v>93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1661</v>
      </c>
      <c r="C3986" s="3" t="s">
        <v>16</v>
      </c>
      <c r="D3986" s="3">
        <v>2005</v>
      </c>
      <c r="E3986" s="3" t="s">
        <v>7</v>
      </c>
      <c r="F3986" s="3" t="s">
        <v>43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1662</v>
      </c>
      <c r="C3987" s="2" t="s">
        <v>18</v>
      </c>
      <c r="D3987" s="2">
        <v>2001</v>
      </c>
      <c r="E3987" s="2" t="s">
        <v>1</v>
      </c>
      <c r="F3987" s="2" t="s">
        <v>32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1663</v>
      </c>
      <c r="C3988" s="3" t="s">
        <v>54</v>
      </c>
      <c r="D3988" s="3">
        <v>1996</v>
      </c>
      <c r="E3988" s="3" t="s">
        <v>4</v>
      </c>
      <c r="F3988" s="3" t="s">
        <v>1220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1664</v>
      </c>
      <c r="C3989" s="2" t="s">
        <v>52</v>
      </c>
      <c r="D3989" s="2">
        <v>2005</v>
      </c>
      <c r="E3989" s="2" t="s">
        <v>3</v>
      </c>
      <c r="F3989" s="2" t="s">
        <v>57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832</v>
      </c>
      <c r="C3990" s="3" t="s">
        <v>84</v>
      </c>
      <c r="D3990" s="3">
        <v>2013</v>
      </c>
      <c r="E3990" s="3" t="s">
        <v>12</v>
      </c>
      <c r="F3990" s="3" t="s">
        <v>25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1665</v>
      </c>
      <c r="C3991" s="2" t="s">
        <v>31</v>
      </c>
      <c r="D3991" s="2">
        <v>2009</v>
      </c>
      <c r="E3991" s="2" t="s">
        <v>6</v>
      </c>
      <c r="F3991" s="2" t="s">
        <v>34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788</v>
      </c>
      <c r="C3992" s="3" t="s">
        <v>31</v>
      </c>
      <c r="D3992" s="3">
        <v>2009</v>
      </c>
      <c r="E3992" s="3" t="s">
        <v>6</v>
      </c>
      <c r="F3992" s="3" t="s">
        <v>32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1666</v>
      </c>
      <c r="C3993" s="2" t="s">
        <v>31</v>
      </c>
      <c r="D3993" s="2">
        <v>2009</v>
      </c>
      <c r="E3993" s="2" t="s">
        <v>8</v>
      </c>
      <c r="F3993" s="2" t="s">
        <v>1667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1036</v>
      </c>
      <c r="C3994" s="3" t="s">
        <v>52</v>
      </c>
      <c r="D3994" s="3">
        <v>2010</v>
      </c>
      <c r="E3994" s="3" t="s">
        <v>7</v>
      </c>
      <c r="F3994" s="3" t="s">
        <v>119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1668</v>
      </c>
      <c r="C3995" s="2" t="s">
        <v>52</v>
      </c>
      <c r="D3995" s="2">
        <v>2010</v>
      </c>
      <c r="E3995" s="2" t="s">
        <v>6</v>
      </c>
      <c r="F3995" s="2" t="s">
        <v>57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1669</v>
      </c>
      <c r="C3996" s="3" t="s">
        <v>54</v>
      </c>
      <c r="D3996" s="3">
        <v>1997</v>
      </c>
      <c r="E3996" s="3" t="s">
        <v>7</v>
      </c>
      <c r="F3996" s="3" t="s">
        <v>233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1287</v>
      </c>
      <c r="C3997" s="2" t="s">
        <v>52</v>
      </c>
      <c r="D3997" s="2">
        <v>2007</v>
      </c>
      <c r="E3997" s="2" t="s">
        <v>3</v>
      </c>
      <c r="F3997" s="2" t="s">
        <v>25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1302</v>
      </c>
      <c r="C3998" s="3" t="s">
        <v>51</v>
      </c>
      <c r="D3998" s="3">
        <v>2009</v>
      </c>
      <c r="E3998" s="3" t="s">
        <v>9</v>
      </c>
      <c r="F3998" s="3" t="s">
        <v>100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1317</v>
      </c>
      <c r="C3999" s="2" t="s">
        <v>16</v>
      </c>
      <c r="D3999" s="2">
        <v>2009</v>
      </c>
      <c r="E3999" s="2" t="s">
        <v>6</v>
      </c>
      <c r="F3999" s="2" t="s">
        <v>345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547</v>
      </c>
      <c r="C4000" s="3" t="s">
        <v>52</v>
      </c>
      <c r="D4000" s="3">
        <v>2012</v>
      </c>
      <c r="E4000" s="3" t="s">
        <v>8</v>
      </c>
      <c r="F4000" s="3" t="s">
        <v>20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172</v>
      </c>
      <c r="C4001" s="2" t="s">
        <v>131</v>
      </c>
      <c r="D4001" s="2">
        <v>2004</v>
      </c>
      <c r="E4001" s="2" t="s">
        <v>2</v>
      </c>
      <c r="F4001" s="2" t="s">
        <v>43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1670</v>
      </c>
      <c r="C4002" s="3" t="s">
        <v>54</v>
      </c>
      <c r="D4002" s="3">
        <v>1998</v>
      </c>
      <c r="E4002" s="3" t="s">
        <v>3</v>
      </c>
      <c r="F4002" s="3" t="s">
        <v>39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1671</v>
      </c>
      <c r="C4003" s="2" t="s">
        <v>26</v>
      </c>
      <c r="D4003" s="2">
        <v>2011</v>
      </c>
      <c r="E4003" s="2" t="s">
        <v>4</v>
      </c>
      <c r="F4003" s="2" t="s">
        <v>1354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1672</v>
      </c>
      <c r="C4004" s="3" t="s">
        <v>51</v>
      </c>
      <c r="D4004" s="3">
        <v>2010</v>
      </c>
      <c r="E4004" s="3" t="s">
        <v>9</v>
      </c>
      <c r="F4004" s="3" t="s">
        <v>20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1673</v>
      </c>
      <c r="C4005" s="2" t="s">
        <v>31</v>
      </c>
      <c r="D4005" s="2">
        <v>2010</v>
      </c>
      <c r="E4005" s="2" t="s">
        <v>5</v>
      </c>
      <c r="F4005" s="2" t="s">
        <v>718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720</v>
      </c>
      <c r="C4006" s="3" t="s">
        <v>37</v>
      </c>
      <c r="D4006" s="3">
        <v>2015</v>
      </c>
      <c r="E4006" s="3" t="s">
        <v>9</v>
      </c>
      <c r="F4006" s="3" t="s">
        <v>80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1674</v>
      </c>
      <c r="C4007" s="2" t="s">
        <v>165</v>
      </c>
      <c r="D4007" s="2">
        <v>2013</v>
      </c>
      <c r="E4007" s="2" t="s">
        <v>10</v>
      </c>
      <c r="F4007" s="2" t="s">
        <v>102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1675</v>
      </c>
      <c r="C4008" s="3" t="s">
        <v>21</v>
      </c>
      <c r="D4008" s="3">
        <v>2003</v>
      </c>
      <c r="E4008" s="3" t="s">
        <v>1</v>
      </c>
      <c r="F4008" s="3" t="s">
        <v>43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1676</v>
      </c>
      <c r="C4009" s="2" t="s">
        <v>31</v>
      </c>
      <c r="D4009" s="2">
        <v>2010</v>
      </c>
      <c r="E4009" s="2" t="s">
        <v>11</v>
      </c>
      <c r="F4009" s="2" t="s">
        <v>32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1677</v>
      </c>
      <c r="C4010" s="3" t="s">
        <v>76</v>
      </c>
      <c r="D4010" s="3">
        <v>2004</v>
      </c>
      <c r="E4010" s="3" t="s">
        <v>7</v>
      </c>
      <c r="F4010" s="3" t="s">
        <v>86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1678</v>
      </c>
      <c r="C4011" s="2" t="s">
        <v>16</v>
      </c>
      <c r="D4011" s="2">
        <v>2003</v>
      </c>
      <c r="E4011" s="2" t="s">
        <v>1</v>
      </c>
      <c r="F4011" s="2" t="s">
        <v>39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531</v>
      </c>
      <c r="C4012" s="3" t="s">
        <v>21</v>
      </c>
      <c r="D4012" s="3">
        <v>2005</v>
      </c>
      <c r="E4012" s="3" t="s">
        <v>9</v>
      </c>
      <c r="F4012" s="3" t="s">
        <v>41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1077</v>
      </c>
      <c r="C4013" s="2" t="s">
        <v>128</v>
      </c>
      <c r="D4013" s="2">
        <v>2000</v>
      </c>
      <c r="E4013" s="2" t="s">
        <v>2</v>
      </c>
      <c r="F4013" s="2" t="s">
        <v>32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1679</v>
      </c>
      <c r="C4014" s="3" t="s">
        <v>128</v>
      </c>
      <c r="D4014" s="4" t="s">
        <v>127</v>
      </c>
      <c r="E4014" s="3" t="s">
        <v>1</v>
      </c>
      <c r="F4014" s="3" t="s">
        <v>57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1680</v>
      </c>
      <c r="C4015" s="2" t="s">
        <v>128</v>
      </c>
      <c r="D4015" s="2">
        <v>1999</v>
      </c>
      <c r="E4015" s="2" t="s">
        <v>3</v>
      </c>
      <c r="F4015" s="2" t="s">
        <v>384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1681</v>
      </c>
      <c r="C4016" s="3" t="s">
        <v>128</v>
      </c>
      <c r="D4016" s="3">
        <v>1997</v>
      </c>
      <c r="E4016" s="3" t="s">
        <v>5</v>
      </c>
      <c r="F4016" s="3" t="s">
        <v>25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1682</v>
      </c>
      <c r="C4017" s="2" t="s">
        <v>128</v>
      </c>
      <c r="D4017" s="2">
        <v>1998</v>
      </c>
      <c r="E4017" s="2" t="s">
        <v>1</v>
      </c>
      <c r="F4017" s="2" t="s">
        <v>669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1683</v>
      </c>
      <c r="C4018" s="3" t="s">
        <v>128</v>
      </c>
      <c r="D4018" s="3">
        <v>2000</v>
      </c>
      <c r="E4018" s="3" t="s">
        <v>2</v>
      </c>
      <c r="F4018" s="3" t="s">
        <v>25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819</v>
      </c>
      <c r="C4019" s="2" t="s">
        <v>128</v>
      </c>
      <c r="D4019" s="2">
        <v>2000</v>
      </c>
      <c r="E4019" s="2" t="s">
        <v>3</v>
      </c>
      <c r="F4019" s="2" t="s">
        <v>96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1684</v>
      </c>
      <c r="C4020" s="3" t="s">
        <v>128</v>
      </c>
      <c r="D4020" s="3">
        <v>1998</v>
      </c>
      <c r="E4020" s="3" t="s">
        <v>7</v>
      </c>
      <c r="F4020" s="3" t="s">
        <v>1685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1686</v>
      </c>
      <c r="C4021" s="2" t="s">
        <v>128</v>
      </c>
      <c r="D4021" s="2">
        <v>2000</v>
      </c>
      <c r="E4021" s="2" t="s">
        <v>3</v>
      </c>
      <c r="F4021" s="2" t="s">
        <v>58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1687</v>
      </c>
      <c r="C4022" s="3" t="s">
        <v>128</v>
      </c>
      <c r="D4022" s="3">
        <v>1999</v>
      </c>
      <c r="E4022" s="3" t="s">
        <v>12</v>
      </c>
      <c r="F4022" s="3" t="s">
        <v>64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1688</v>
      </c>
      <c r="C4023" s="2" t="s">
        <v>128</v>
      </c>
      <c r="D4023" s="2">
        <v>1996</v>
      </c>
      <c r="E4023" s="2" t="s">
        <v>1</v>
      </c>
      <c r="F4023" s="2" t="s">
        <v>477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1171</v>
      </c>
      <c r="C4024" s="3" t="s">
        <v>26</v>
      </c>
      <c r="D4024" s="3">
        <v>2006</v>
      </c>
      <c r="E4024" s="3" t="s">
        <v>1</v>
      </c>
      <c r="F4024" s="3" t="s">
        <v>39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1689</v>
      </c>
      <c r="C4025" s="2" t="s">
        <v>21</v>
      </c>
      <c r="D4025" s="2">
        <v>2003</v>
      </c>
      <c r="E4025" s="2" t="s">
        <v>3</v>
      </c>
      <c r="F4025" s="2" t="s">
        <v>253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1690</v>
      </c>
      <c r="C4026" s="3" t="s">
        <v>26</v>
      </c>
      <c r="D4026" s="3">
        <v>2010</v>
      </c>
      <c r="E4026" s="3" t="s">
        <v>4</v>
      </c>
      <c r="F4026" s="3" t="s">
        <v>28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1691</v>
      </c>
      <c r="C4027" s="2" t="s">
        <v>31</v>
      </c>
      <c r="D4027" s="2">
        <v>2011</v>
      </c>
      <c r="E4027" s="2" t="s">
        <v>8</v>
      </c>
      <c r="F4027" s="2" t="s">
        <v>25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1692</v>
      </c>
      <c r="C4028" s="3" t="s">
        <v>70</v>
      </c>
      <c r="D4028" s="3">
        <v>2012</v>
      </c>
      <c r="E4028" s="3" t="s">
        <v>9</v>
      </c>
      <c r="F4028" s="3" t="s">
        <v>1693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358</v>
      </c>
      <c r="C4029" s="2" t="s">
        <v>31</v>
      </c>
      <c r="D4029" s="2">
        <v>2008</v>
      </c>
      <c r="E4029" s="2" t="s">
        <v>9</v>
      </c>
      <c r="F4029" s="2" t="s">
        <v>60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1694</v>
      </c>
      <c r="C4030" s="3" t="s">
        <v>26</v>
      </c>
      <c r="D4030" s="3">
        <v>2005</v>
      </c>
      <c r="E4030" s="3" t="s">
        <v>10</v>
      </c>
      <c r="F4030" s="3" t="s">
        <v>39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1695</v>
      </c>
      <c r="C4031" s="2" t="s">
        <v>84</v>
      </c>
      <c r="D4031" s="2">
        <v>2015</v>
      </c>
      <c r="E4031" s="2" t="s">
        <v>1</v>
      </c>
      <c r="F4031" s="2" t="s">
        <v>25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1696</v>
      </c>
      <c r="C4032" s="3" t="s">
        <v>16</v>
      </c>
      <c r="D4032" s="3">
        <v>2002</v>
      </c>
      <c r="E4032" s="3" t="s">
        <v>6</v>
      </c>
      <c r="F4032" s="3" t="s">
        <v>840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1457</v>
      </c>
      <c r="C4033" s="2" t="s">
        <v>18</v>
      </c>
      <c r="D4033" s="2">
        <v>2005</v>
      </c>
      <c r="E4033" s="2" t="s">
        <v>6</v>
      </c>
      <c r="F4033" s="2" t="s">
        <v>57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363</v>
      </c>
      <c r="C4034" s="3" t="s">
        <v>16</v>
      </c>
      <c r="D4034" s="3">
        <v>2008</v>
      </c>
      <c r="E4034" s="3" t="s">
        <v>3</v>
      </c>
      <c r="F4034" s="3" t="s">
        <v>364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1697</v>
      </c>
      <c r="C4035" s="2" t="s">
        <v>51</v>
      </c>
      <c r="D4035" s="2">
        <v>2013</v>
      </c>
      <c r="E4035" s="2" t="s">
        <v>4</v>
      </c>
      <c r="F4035" s="2" t="s">
        <v>156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1698</v>
      </c>
      <c r="C4036" s="3" t="s">
        <v>54</v>
      </c>
      <c r="D4036" s="3">
        <v>1999</v>
      </c>
      <c r="E4036" s="3" t="s">
        <v>12</v>
      </c>
      <c r="F4036" s="3" t="s">
        <v>93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1099</v>
      </c>
      <c r="C4037" s="2" t="s">
        <v>24</v>
      </c>
      <c r="D4037" s="2">
        <v>2010</v>
      </c>
      <c r="E4037" s="2" t="s">
        <v>3</v>
      </c>
      <c r="F4037" s="2" t="s">
        <v>49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1699</v>
      </c>
      <c r="C4038" s="3" t="s">
        <v>24</v>
      </c>
      <c r="D4038" s="3">
        <v>2010</v>
      </c>
      <c r="E4038" s="3" t="s">
        <v>6</v>
      </c>
      <c r="F4038" s="3" t="s">
        <v>57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1700</v>
      </c>
      <c r="C4039" s="2" t="s">
        <v>51</v>
      </c>
      <c r="D4039" s="2">
        <v>2011</v>
      </c>
      <c r="E4039" s="2" t="s">
        <v>1</v>
      </c>
      <c r="F4039" s="2" t="s">
        <v>49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1701</v>
      </c>
      <c r="C4040" s="3" t="s">
        <v>76</v>
      </c>
      <c r="D4040" s="3">
        <v>2012</v>
      </c>
      <c r="E4040" s="3" t="s">
        <v>12</v>
      </c>
      <c r="F4040" s="3" t="s">
        <v>28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1038</v>
      </c>
      <c r="C4041" s="2" t="s">
        <v>16</v>
      </c>
      <c r="D4041" s="2">
        <v>2009</v>
      </c>
      <c r="E4041" s="2" t="s">
        <v>1</v>
      </c>
      <c r="F4041" s="2" t="s">
        <v>34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397</v>
      </c>
      <c r="C4042" s="3" t="s">
        <v>21</v>
      </c>
      <c r="D4042" s="3">
        <v>2002</v>
      </c>
      <c r="E4042" s="3" t="s">
        <v>1</v>
      </c>
      <c r="F4042" s="3" t="s">
        <v>25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1702</v>
      </c>
      <c r="C4043" s="2" t="s">
        <v>29</v>
      </c>
      <c r="D4043" s="2">
        <v>1996</v>
      </c>
      <c r="E4043" s="2" t="s">
        <v>4</v>
      </c>
      <c r="F4043" s="2" t="s">
        <v>107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1703</v>
      </c>
      <c r="C4044" s="3" t="s">
        <v>51</v>
      </c>
      <c r="D4044" s="3">
        <v>2006</v>
      </c>
      <c r="E4044" s="3" t="s">
        <v>4</v>
      </c>
      <c r="F4044" s="3" t="s">
        <v>43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642</v>
      </c>
      <c r="C4045" s="2" t="s">
        <v>21</v>
      </c>
      <c r="D4045" s="2">
        <v>2005</v>
      </c>
      <c r="E4045" s="2" t="s">
        <v>9</v>
      </c>
      <c r="F4045" s="2" t="s">
        <v>43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1704</v>
      </c>
      <c r="C4046" s="3" t="s">
        <v>62</v>
      </c>
      <c r="D4046" s="3">
        <v>1994</v>
      </c>
      <c r="E4046" s="3" t="s">
        <v>7</v>
      </c>
      <c r="F4046" s="3" t="s">
        <v>28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1705</v>
      </c>
      <c r="C4047" s="2" t="s">
        <v>76</v>
      </c>
      <c r="D4047" s="5" t="s">
        <v>127</v>
      </c>
      <c r="E4047" s="2" t="s">
        <v>9</v>
      </c>
      <c r="F4047" s="2" t="s">
        <v>43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1706</v>
      </c>
      <c r="C4048" s="3" t="s">
        <v>51</v>
      </c>
      <c r="D4048" s="3">
        <v>2013</v>
      </c>
      <c r="E4048" s="3" t="s">
        <v>1</v>
      </c>
      <c r="F4048" s="3" t="s">
        <v>20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1707</v>
      </c>
      <c r="C4049" s="2" t="s">
        <v>24</v>
      </c>
      <c r="D4049" s="2">
        <v>2009</v>
      </c>
      <c r="E4049" s="2" t="s">
        <v>9</v>
      </c>
      <c r="F4049" s="2" t="s">
        <v>68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1708</v>
      </c>
      <c r="C4050" s="3" t="s">
        <v>84</v>
      </c>
      <c r="D4050" s="3">
        <v>2016</v>
      </c>
      <c r="E4050" s="3" t="s">
        <v>7</v>
      </c>
      <c r="F4050" s="3" t="s">
        <v>34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817</v>
      </c>
      <c r="C4051" s="2" t="s">
        <v>51</v>
      </c>
      <c r="D4051" s="2">
        <v>2010</v>
      </c>
      <c r="E4051" s="2" t="s">
        <v>8</v>
      </c>
      <c r="F4051" s="2" t="s">
        <v>20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1709</v>
      </c>
      <c r="C4052" s="3" t="s">
        <v>16</v>
      </c>
      <c r="D4052" s="3">
        <v>2007</v>
      </c>
      <c r="E4052" s="3" t="s">
        <v>1</v>
      </c>
      <c r="F4052" s="3" t="s">
        <v>665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1035</v>
      </c>
      <c r="C4053" s="2" t="s">
        <v>190</v>
      </c>
      <c r="D4053" s="2">
        <v>2000</v>
      </c>
      <c r="E4053" s="2" t="s">
        <v>4</v>
      </c>
      <c r="F4053" s="2" t="s">
        <v>32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1710</v>
      </c>
      <c r="C4054" s="3" t="s">
        <v>54</v>
      </c>
      <c r="D4054" s="3">
        <v>1996</v>
      </c>
      <c r="E4054" s="3" t="s">
        <v>6</v>
      </c>
      <c r="F4054" s="3" t="s">
        <v>39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1711</v>
      </c>
      <c r="C4055" s="2" t="s">
        <v>31</v>
      </c>
      <c r="D4055" s="2">
        <v>2008</v>
      </c>
      <c r="E4055" s="2" t="s">
        <v>6</v>
      </c>
      <c r="F4055" s="2" t="s">
        <v>41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1700</v>
      </c>
      <c r="C4056" s="3" t="s">
        <v>24</v>
      </c>
      <c r="D4056" s="3">
        <v>2011</v>
      </c>
      <c r="E4056" s="3" t="s">
        <v>1</v>
      </c>
      <c r="F4056" s="3" t="s">
        <v>49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1123</v>
      </c>
      <c r="C4057" s="2" t="s">
        <v>52</v>
      </c>
      <c r="D4057" s="2">
        <v>2014</v>
      </c>
      <c r="E4057" s="2" t="s">
        <v>11</v>
      </c>
      <c r="F4057" s="2" t="s">
        <v>1124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1030</v>
      </c>
      <c r="C4058" s="3" t="s">
        <v>21</v>
      </c>
      <c r="D4058" s="3">
        <v>2004</v>
      </c>
      <c r="E4058" s="3" t="s">
        <v>9</v>
      </c>
      <c r="F4058" s="3" t="s">
        <v>25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339</v>
      </c>
      <c r="C4059" s="2" t="s">
        <v>131</v>
      </c>
      <c r="D4059" s="2">
        <v>2004</v>
      </c>
      <c r="E4059" s="2" t="s">
        <v>1</v>
      </c>
      <c r="F4059" s="2" t="s">
        <v>43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1706</v>
      </c>
      <c r="C4060" s="3" t="s">
        <v>26</v>
      </c>
      <c r="D4060" s="3">
        <v>2013</v>
      </c>
      <c r="E4060" s="3" t="s">
        <v>1</v>
      </c>
      <c r="F4060" s="3" t="s">
        <v>20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1712</v>
      </c>
      <c r="C4061" s="2" t="s">
        <v>16</v>
      </c>
      <c r="D4061" s="2">
        <v>2005</v>
      </c>
      <c r="E4061" s="2" t="s">
        <v>9</v>
      </c>
      <c r="F4061" s="2" t="s">
        <v>20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1713</v>
      </c>
      <c r="C4062" s="3" t="s">
        <v>31</v>
      </c>
      <c r="D4062" s="3">
        <v>2008</v>
      </c>
      <c r="E4062" s="3" t="s">
        <v>6</v>
      </c>
      <c r="F4062" s="3" t="s">
        <v>32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1714</v>
      </c>
      <c r="C4063" s="2" t="s">
        <v>52</v>
      </c>
      <c r="D4063" s="2">
        <v>2007</v>
      </c>
      <c r="E4063" s="2" t="s">
        <v>7</v>
      </c>
      <c r="F4063" s="2" t="s">
        <v>25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1715</v>
      </c>
      <c r="C4064" s="3" t="s">
        <v>38</v>
      </c>
      <c r="D4064" s="3">
        <v>2011</v>
      </c>
      <c r="E4064" s="3" t="s">
        <v>3</v>
      </c>
      <c r="F4064" s="3" t="s">
        <v>57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1716</v>
      </c>
      <c r="C4065" s="2" t="s">
        <v>31</v>
      </c>
      <c r="D4065" s="2">
        <v>2008</v>
      </c>
      <c r="E4065" s="2" t="s">
        <v>4</v>
      </c>
      <c r="F4065" s="2" t="s">
        <v>28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1717</v>
      </c>
      <c r="C4066" s="3" t="s">
        <v>16</v>
      </c>
      <c r="D4066" s="3">
        <v>2003</v>
      </c>
      <c r="E4066" s="3" t="s">
        <v>12</v>
      </c>
      <c r="F4066" s="3" t="s">
        <v>25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1718</v>
      </c>
      <c r="C4067" s="2" t="s">
        <v>24</v>
      </c>
      <c r="D4067" s="2">
        <v>2011</v>
      </c>
      <c r="E4067" s="2" t="s">
        <v>6</v>
      </c>
      <c r="F4067" s="2" t="s">
        <v>32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1113</v>
      </c>
      <c r="C4068" s="3" t="s">
        <v>21</v>
      </c>
      <c r="D4068" s="3">
        <v>2001</v>
      </c>
      <c r="E4068" s="3" t="s">
        <v>1</v>
      </c>
      <c r="F4068" s="3" t="s">
        <v>96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1719</v>
      </c>
      <c r="C4069" s="2" t="s">
        <v>31</v>
      </c>
      <c r="D4069" s="2">
        <v>2009</v>
      </c>
      <c r="E4069" s="2" t="s">
        <v>8</v>
      </c>
      <c r="F4069" s="2" t="s">
        <v>43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1720</v>
      </c>
      <c r="C4070" s="3" t="s">
        <v>26</v>
      </c>
      <c r="D4070" s="3">
        <v>2012</v>
      </c>
      <c r="E4070" s="3" t="s">
        <v>1</v>
      </c>
      <c r="F4070" s="3" t="s">
        <v>20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1721</v>
      </c>
      <c r="C4071" s="2" t="s">
        <v>70</v>
      </c>
      <c r="D4071" s="2">
        <v>2016</v>
      </c>
      <c r="E4071" s="2" t="s">
        <v>9</v>
      </c>
      <c r="F4071" s="2" t="s">
        <v>567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1722</v>
      </c>
      <c r="C4072" s="3" t="s">
        <v>131</v>
      </c>
      <c r="D4072" s="3">
        <v>2002</v>
      </c>
      <c r="E4072" s="3" t="s">
        <v>2</v>
      </c>
      <c r="F4072" s="3" t="s">
        <v>49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1723</v>
      </c>
      <c r="C4073" s="2" t="s">
        <v>52</v>
      </c>
      <c r="D4073" s="2">
        <v>2008</v>
      </c>
      <c r="E4073" s="2" t="s">
        <v>4</v>
      </c>
      <c r="F4073" s="2" t="s">
        <v>1724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1473</v>
      </c>
      <c r="C4074" s="3" t="s">
        <v>52</v>
      </c>
      <c r="D4074" s="3">
        <v>2008</v>
      </c>
      <c r="E4074" s="3" t="s">
        <v>3</v>
      </c>
      <c r="F4074" s="3" t="s">
        <v>49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1725</v>
      </c>
      <c r="C4075" s="2" t="s">
        <v>26</v>
      </c>
      <c r="D4075" s="2">
        <v>2007</v>
      </c>
      <c r="E4075" s="2" t="s">
        <v>12</v>
      </c>
      <c r="F4075" s="2" t="s">
        <v>34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1726</v>
      </c>
      <c r="C4076" s="3" t="s">
        <v>16</v>
      </c>
      <c r="D4076" s="3">
        <v>2004</v>
      </c>
      <c r="E4076" s="3" t="s">
        <v>6</v>
      </c>
      <c r="F4076" s="3" t="s">
        <v>57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1727</v>
      </c>
      <c r="C4077" s="2" t="s">
        <v>16</v>
      </c>
      <c r="D4077" s="2">
        <v>2004</v>
      </c>
      <c r="E4077" s="2" t="s">
        <v>6</v>
      </c>
      <c r="F4077" s="2" t="s">
        <v>57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854</v>
      </c>
      <c r="C4078" s="3" t="s">
        <v>52</v>
      </c>
      <c r="D4078" s="3">
        <v>2008</v>
      </c>
      <c r="E4078" s="3" t="s">
        <v>6</v>
      </c>
      <c r="F4078" s="3" t="s">
        <v>41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593</v>
      </c>
      <c r="C4079" s="2" t="s">
        <v>26</v>
      </c>
      <c r="D4079" s="2">
        <v>2005</v>
      </c>
      <c r="E4079" s="2" t="s">
        <v>9</v>
      </c>
      <c r="F4079" s="2" t="s">
        <v>43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1728</v>
      </c>
      <c r="C4080" s="3" t="s">
        <v>54</v>
      </c>
      <c r="D4080" s="3">
        <v>1995</v>
      </c>
      <c r="E4080" s="3" t="s">
        <v>5</v>
      </c>
      <c r="F4080" s="3" t="s">
        <v>96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1729</v>
      </c>
      <c r="C4081" s="2" t="s">
        <v>76</v>
      </c>
      <c r="D4081" s="2">
        <v>2014</v>
      </c>
      <c r="E4081" s="2" t="s">
        <v>4</v>
      </c>
      <c r="F4081" s="2" t="s">
        <v>32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1730</v>
      </c>
      <c r="C4082" s="3" t="s">
        <v>26</v>
      </c>
      <c r="D4082" s="3">
        <v>2006</v>
      </c>
      <c r="E4082" s="3" t="s">
        <v>7</v>
      </c>
      <c r="F4082" s="3" t="s">
        <v>32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1731</v>
      </c>
      <c r="C4083" s="2" t="s">
        <v>21</v>
      </c>
      <c r="D4083" s="2">
        <v>2003</v>
      </c>
      <c r="E4083" s="2" t="s">
        <v>5</v>
      </c>
      <c r="F4083" s="2" t="s">
        <v>49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1250</v>
      </c>
      <c r="C4084" s="3" t="s">
        <v>51</v>
      </c>
      <c r="D4084" s="3">
        <v>2006</v>
      </c>
      <c r="E4084" s="3" t="s">
        <v>8</v>
      </c>
      <c r="F4084" s="3" t="s">
        <v>176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540</v>
      </c>
      <c r="C4085" s="2" t="s">
        <v>37</v>
      </c>
      <c r="D4085" s="2">
        <v>2014</v>
      </c>
      <c r="E4085" s="2" t="s">
        <v>9</v>
      </c>
      <c r="F4085" s="2" t="s">
        <v>119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1732</v>
      </c>
      <c r="C4086" s="3" t="s">
        <v>16</v>
      </c>
      <c r="D4086" s="3">
        <v>2004</v>
      </c>
      <c r="E4086" s="3" t="s">
        <v>9</v>
      </c>
      <c r="F4086" s="3" t="s">
        <v>100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1733</v>
      </c>
      <c r="C4087" s="2" t="s">
        <v>29</v>
      </c>
      <c r="D4087" s="2">
        <v>1991</v>
      </c>
      <c r="E4087" s="2" t="s">
        <v>1</v>
      </c>
      <c r="F4087" s="2" t="s">
        <v>1734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79</v>
      </c>
      <c r="C4088" s="3" t="s">
        <v>24</v>
      </c>
      <c r="D4088" s="3">
        <v>2008</v>
      </c>
      <c r="E4088" s="3" t="s">
        <v>1</v>
      </c>
      <c r="F4088" s="3" t="s">
        <v>25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1146</v>
      </c>
      <c r="C4089" s="2" t="s">
        <v>165</v>
      </c>
      <c r="D4089" s="2">
        <v>2013</v>
      </c>
      <c r="E4089" s="2" t="s">
        <v>9</v>
      </c>
      <c r="F4089" s="2" t="s">
        <v>73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1735</v>
      </c>
      <c r="C4090" s="3" t="s">
        <v>24</v>
      </c>
      <c r="D4090" s="3">
        <v>2009</v>
      </c>
      <c r="E4090" s="3" t="s">
        <v>8</v>
      </c>
      <c r="F4090" s="3" t="s">
        <v>448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1736</v>
      </c>
      <c r="C4091" s="2" t="s">
        <v>16</v>
      </c>
      <c r="D4091" s="2">
        <v>2002</v>
      </c>
      <c r="E4091" s="2" t="s">
        <v>3</v>
      </c>
      <c r="F4091" s="2" t="s">
        <v>207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1737</v>
      </c>
      <c r="C4092" s="3" t="s">
        <v>26</v>
      </c>
      <c r="D4092" s="3">
        <v>2006</v>
      </c>
      <c r="E4092" s="3" t="s">
        <v>5</v>
      </c>
      <c r="F4092" s="3" t="s">
        <v>248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1738</v>
      </c>
      <c r="C4093" s="2" t="s">
        <v>24</v>
      </c>
      <c r="D4093" s="2">
        <v>2011</v>
      </c>
      <c r="E4093" s="2" t="s">
        <v>3</v>
      </c>
      <c r="F4093" s="2" t="s">
        <v>25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1739</v>
      </c>
      <c r="C4094" s="3" t="s">
        <v>18</v>
      </c>
      <c r="D4094" s="3">
        <v>2003</v>
      </c>
      <c r="E4094" s="3" t="s">
        <v>1</v>
      </c>
      <c r="F4094" s="3" t="s">
        <v>100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1740</v>
      </c>
      <c r="C4095" s="2" t="s">
        <v>16</v>
      </c>
      <c r="D4095" s="2">
        <v>2005</v>
      </c>
      <c r="E4095" s="2" t="s">
        <v>8</v>
      </c>
      <c r="F4095" s="2" t="s">
        <v>32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1165</v>
      </c>
      <c r="C4096" s="3" t="s">
        <v>26</v>
      </c>
      <c r="D4096" s="3">
        <v>2010</v>
      </c>
      <c r="E4096" s="3" t="s">
        <v>1</v>
      </c>
      <c r="F4096" s="3" t="s">
        <v>20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1741</v>
      </c>
      <c r="C4097" s="2" t="s">
        <v>24</v>
      </c>
      <c r="D4097" s="2">
        <v>2008</v>
      </c>
      <c r="E4097" s="2" t="s">
        <v>4</v>
      </c>
      <c r="F4097" s="2" t="s">
        <v>28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1742</v>
      </c>
      <c r="C4098" s="3" t="s">
        <v>26</v>
      </c>
      <c r="D4098" s="3">
        <v>2011</v>
      </c>
      <c r="E4098" s="3" t="s">
        <v>4</v>
      </c>
      <c r="F4098" s="3" t="s">
        <v>39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1743</v>
      </c>
      <c r="C4099" s="2" t="s">
        <v>54</v>
      </c>
      <c r="D4099" s="2">
        <v>2002</v>
      </c>
      <c r="E4099" s="2" t="s">
        <v>9</v>
      </c>
      <c r="F4099" s="2" t="s">
        <v>57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360</v>
      </c>
      <c r="C4100" s="3" t="s">
        <v>26</v>
      </c>
      <c r="D4100" s="3">
        <v>2005</v>
      </c>
      <c r="E4100" s="3" t="s">
        <v>1</v>
      </c>
      <c r="F4100" s="3" t="s">
        <v>43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856</v>
      </c>
      <c r="C4101" s="2" t="s">
        <v>52</v>
      </c>
      <c r="D4101" s="2">
        <v>2007</v>
      </c>
      <c r="E4101" s="2" t="s">
        <v>9</v>
      </c>
      <c r="F4101" s="2" t="s">
        <v>49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211</v>
      </c>
      <c r="C4102" s="3" t="s">
        <v>18</v>
      </c>
      <c r="D4102" s="3">
        <v>2007</v>
      </c>
      <c r="E4102" s="3" t="s">
        <v>9</v>
      </c>
      <c r="F4102" s="3" t="s">
        <v>49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1744</v>
      </c>
      <c r="C4103" s="2" t="s">
        <v>18</v>
      </c>
      <c r="D4103" s="2">
        <v>2002</v>
      </c>
      <c r="E4103" s="2" t="s">
        <v>2</v>
      </c>
      <c r="F4103" s="2" t="s">
        <v>49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1660</v>
      </c>
      <c r="C4104" s="3" t="s">
        <v>52</v>
      </c>
      <c r="D4104" s="3">
        <v>2007</v>
      </c>
      <c r="E4104" s="3" t="s">
        <v>9</v>
      </c>
      <c r="F4104" s="3" t="s">
        <v>93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1745</v>
      </c>
      <c r="C4105" s="2" t="s">
        <v>131</v>
      </c>
      <c r="D4105" s="2">
        <v>2004</v>
      </c>
      <c r="E4105" s="2" t="s">
        <v>6</v>
      </c>
      <c r="F4105" s="2" t="s">
        <v>1746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497</v>
      </c>
      <c r="C4106" s="3" t="s">
        <v>21</v>
      </c>
      <c r="D4106" s="3">
        <v>2002</v>
      </c>
      <c r="E4106" s="3" t="s">
        <v>11</v>
      </c>
      <c r="F4106" s="3" t="s">
        <v>17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1747</v>
      </c>
      <c r="C4107" s="2" t="s">
        <v>54</v>
      </c>
      <c r="D4107" s="2">
        <v>2000</v>
      </c>
      <c r="E4107" s="2" t="s">
        <v>9</v>
      </c>
      <c r="F4107" s="2" t="s">
        <v>32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970</v>
      </c>
      <c r="C4108" s="3" t="s">
        <v>18</v>
      </c>
      <c r="D4108" s="3">
        <v>2001</v>
      </c>
      <c r="E4108" s="3" t="s">
        <v>9</v>
      </c>
      <c r="F4108" s="3" t="s">
        <v>49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1748</v>
      </c>
      <c r="C4109" s="2" t="s">
        <v>31</v>
      </c>
      <c r="D4109" s="2">
        <v>2008</v>
      </c>
      <c r="E4109" s="2" t="s">
        <v>5</v>
      </c>
      <c r="F4109" s="2" t="s">
        <v>1344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1248</v>
      </c>
      <c r="C4110" s="3" t="s">
        <v>31</v>
      </c>
      <c r="D4110" s="3">
        <v>2009</v>
      </c>
      <c r="E4110" s="3" t="s">
        <v>9</v>
      </c>
      <c r="F4110" s="3" t="s">
        <v>25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1188</v>
      </c>
      <c r="C4111" s="2" t="s">
        <v>26</v>
      </c>
      <c r="D4111" s="2">
        <v>2011</v>
      </c>
      <c r="E4111" s="2" t="s">
        <v>1</v>
      </c>
      <c r="F4111" s="2" t="s">
        <v>20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1749</v>
      </c>
      <c r="C4112" s="3" t="s">
        <v>31</v>
      </c>
      <c r="D4112" s="3">
        <v>2006</v>
      </c>
      <c r="E4112" s="3" t="s">
        <v>6</v>
      </c>
      <c r="F4112" s="3" t="s">
        <v>1750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1751</v>
      </c>
      <c r="C4113" s="2" t="s">
        <v>21</v>
      </c>
      <c r="D4113" s="2">
        <v>2002</v>
      </c>
      <c r="E4113" s="2" t="s">
        <v>4</v>
      </c>
      <c r="F4113" s="2" t="s">
        <v>426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1752</v>
      </c>
      <c r="C4114" s="3" t="s">
        <v>26</v>
      </c>
      <c r="D4114" s="3">
        <v>2006</v>
      </c>
      <c r="E4114" s="3" t="s">
        <v>9</v>
      </c>
      <c r="F4114" s="3" t="s">
        <v>34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1753</v>
      </c>
      <c r="C4115" s="2" t="s">
        <v>131</v>
      </c>
      <c r="D4115" s="2">
        <v>2004</v>
      </c>
      <c r="E4115" s="2" t="s">
        <v>9</v>
      </c>
      <c r="F4115" s="2" t="s">
        <v>32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1754</v>
      </c>
      <c r="C4116" s="3" t="s">
        <v>21</v>
      </c>
      <c r="D4116" s="3">
        <v>2002</v>
      </c>
      <c r="E4116" s="3" t="s">
        <v>10</v>
      </c>
      <c r="F4116" s="3" t="s">
        <v>248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1755</v>
      </c>
      <c r="C4117" s="2" t="s">
        <v>70</v>
      </c>
      <c r="D4117" s="2">
        <v>2012</v>
      </c>
      <c r="E4117" s="2" t="s">
        <v>4</v>
      </c>
      <c r="F4117" s="2" t="s">
        <v>57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1563</v>
      </c>
      <c r="C4118" s="3" t="s">
        <v>24</v>
      </c>
      <c r="D4118" s="3">
        <v>2011</v>
      </c>
      <c r="E4118" s="3" t="s">
        <v>9</v>
      </c>
      <c r="F4118" s="3" t="s">
        <v>49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1756</v>
      </c>
      <c r="C4119" s="2" t="s">
        <v>76</v>
      </c>
      <c r="D4119" s="5" t="s">
        <v>127</v>
      </c>
      <c r="E4119" s="2" t="s">
        <v>3</v>
      </c>
      <c r="F4119" s="2" t="s">
        <v>100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1757</v>
      </c>
      <c r="C4120" s="3" t="s">
        <v>70</v>
      </c>
      <c r="D4120" s="3">
        <v>2016</v>
      </c>
      <c r="E4120" s="3" t="s">
        <v>2</v>
      </c>
      <c r="F4120" s="3" t="s">
        <v>73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1758</v>
      </c>
      <c r="C4121" s="2" t="s">
        <v>16</v>
      </c>
      <c r="D4121" s="2">
        <v>2005</v>
      </c>
      <c r="E4121" s="2" t="s">
        <v>9</v>
      </c>
      <c r="F4121" s="2" t="s">
        <v>17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1759</v>
      </c>
      <c r="C4122" s="3" t="s">
        <v>24</v>
      </c>
      <c r="D4122" s="3">
        <v>2009</v>
      </c>
      <c r="E4122" s="3" t="s">
        <v>9</v>
      </c>
      <c r="F4122" s="3" t="s">
        <v>20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656</v>
      </c>
      <c r="C4123" s="2" t="s">
        <v>70</v>
      </c>
      <c r="D4123" s="2">
        <v>2012</v>
      </c>
      <c r="E4123" s="2" t="s">
        <v>9</v>
      </c>
      <c r="F4123" s="2" t="s">
        <v>25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1760</v>
      </c>
      <c r="C4124" s="3" t="s">
        <v>16</v>
      </c>
      <c r="D4124" s="3">
        <v>2005</v>
      </c>
      <c r="E4124" s="3" t="s">
        <v>3</v>
      </c>
      <c r="F4124" s="3" t="s">
        <v>364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1761</v>
      </c>
      <c r="C4125" s="2" t="s">
        <v>76</v>
      </c>
      <c r="D4125" s="2">
        <v>2009</v>
      </c>
      <c r="E4125" s="2" t="s">
        <v>11</v>
      </c>
      <c r="F4125" s="2" t="s">
        <v>1762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1571</v>
      </c>
      <c r="C4126" s="3" t="s">
        <v>31</v>
      </c>
      <c r="D4126" s="3">
        <v>2008</v>
      </c>
      <c r="E4126" s="3" t="s">
        <v>6</v>
      </c>
      <c r="F4126" s="3" t="s">
        <v>49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1763</v>
      </c>
      <c r="C4127" s="2" t="s">
        <v>38</v>
      </c>
      <c r="D4127" s="2">
        <v>2013</v>
      </c>
      <c r="E4127" s="2" t="s">
        <v>4</v>
      </c>
      <c r="F4127" s="2" t="s">
        <v>156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1764</v>
      </c>
      <c r="C4128" s="3" t="s">
        <v>84</v>
      </c>
      <c r="D4128" s="3">
        <v>2015</v>
      </c>
      <c r="E4128" s="3" t="s">
        <v>7</v>
      </c>
      <c r="F4128" s="3" t="s">
        <v>1765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1323</v>
      </c>
      <c r="C4129" s="2" t="s">
        <v>16</v>
      </c>
      <c r="D4129" s="2">
        <v>2001</v>
      </c>
      <c r="E4129" s="2" t="s">
        <v>1</v>
      </c>
      <c r="F4129" s="2" t="s">
        <v>39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1766</v>
      </c>
      <c r="C4130" s="3" t="s">
        <v>16</v>
      </c>
      <c r="D4130" s="3">
        <v>2008</v>
      </c>
      <c r="E4130" s="3" t="s">
        <v>4</v>
      </c>
      <c r="F4130" s="3" t="s">
        <v>1229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1767</v>
      </c>
      <c r="C4131" s="2" t="s">
        <v>16</v>
      </c>
      <c r="D4131" s="2">
        <v>2003</v>
      </c>
      <c r="E4131" s="2" t="s">
        <v>9</v>
      </c>
      <c r="F4131" s="2" t="s">
        <v>159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1768</v>
      </c>
      <c r="C4132" s="3" t="s">
        <v>18</v>
      </c>
      <c r="D4132" s="3">
        <v>2002</v>
      </c>
      <c r="E4132" s="3" t="s">
        <v>6</v>
      </c>
      <c r="F4132" s="3" t="s">
        <v>451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1769</v>
      </c>
      <c r="C4133" s="2" t="s">
        <v>31</v>
      </c>
      <c r="D4133" s="2">
        <v>2008</v>
      </c>
      <c r="E4133" s="2" t="s">
        <v>4</v>
      </c>
      <c r="F4133" s="2" t="s">
        <v>93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1295</v>
      </c>
      <c r="C4134" s="3" t="s">
        <v>51</v>
      </c>
      <c r="D4134" s="3">
        <v>2012</v>
      </c>
      <c r="E4134" s="3" t="s">
        <v>3</v>
      </c>
      <c r="F4134" s="3" t="s">
        <v>44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1770</v>
      </c>
      <c r="C4135" s="2" t="s">
        <v>31</v>
      </c>
      <c r="D4135" s="2">
        <v>2008</v>
      </c>
      <c r="E4135" s="2" t="s">
        <v>8</v>
      </c>
      <c r="F4135" s="2" t="s">
        <v>68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1771</v>
      </c>
      <c r="C4136" s="3" t="s">
        <v>24</v>
      </c>
      <c r="D4136" s="3">
        <v>2008</v>
      </c>
      <c r="E4136" s="3" t="s">
        <v>7</v>
      </c>
      <c r="F4136" s="3" t="s">
        <v>624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1772</v>
      </c>
      <c r="C4137" s="2" t="s">
        <v>51</v>
      </c>
      <c r="D4137" s="2">
        <v>2008</v>
      </c>
      <c r="E4137" s="2" t="s">
        <v>4</v>
      </c>
      <c r="F4137" s="2" t="s">
        <v>44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1773</v>
      </c>
      <c r="C4138" s="3" t="s">
        <v>21</v>
      </c>
      <c r="D4138" s="3">
        <v>2002</v>
      </c>
      <c r="E4138" s="3" t="s">
        <v>3</v>
      </c>
      <c r="F4138" s="3" t="s">
        <v>142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1774</v>
      </c>
      <c r="C4139" s="2" t="s">
        <v>16</v>
      </c>
      <c r="D4139" s="2">
        <v>2005</v>
      </c>
      <c r="E4139" s="2" t="s">
        <v>6</v>
      </c>
      <c r="F4139" s="2" t="s">
        <v>39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148</v>
      </c>
      <c r="C4140" s="3" t="s">
        <v>18</v>
      </c>
      <c r="D4140" s="3">
        <v>2003</v>
      </c>
      <c r="E4140" s="3" t="s">
        <v>2</v>
      </c>
      <c r="F4140" s="3" t="s">
        <v>17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1775</v>
      </c>
      <c r="C4141" s="2" t="s">
        <v>16</v>
      </c>
      <c r="D4141" s="2">
        <v>2006</v>
      </c>
      <c r="E4141" s="2" t="s">
        <v>10</v>
      </c>
      <c r="F4141" s="2" t="s">
        <v>27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509</v>
      </c>
      <c r="C4142" s="3" t="s">
        <v>165</v>
      </c>
      <c r="D4142" s="3">
        <v>2012</v>
      </c>
      <c r="E4142" s="3" t="s">
        <v>9</v>
      </c>
      <c r="F4142" s="3" t="s">
        <v>35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501</v>
      </c>
      <c r="C4143" s="2" t="s">
        <v>76</v>
      </c>
      <c r="D4143" s="2">
        <v>2013</v>
      </c>
      <c r="E4143" s="2" t="s">
        <v>9</v>
      </c>
      <c r="F4143" s="2" t="s">
        <v>80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1776</v>
      </c>
      <c r="C4144" s="3" t="s">
        <v>54</v>
      </c>
      <c r="D4144" s="3">
        <v>1996</v>
      </c>
      <c r="E4144" s="3" t="s">
        <v>10</v>
      </c>
      <c r="F4144" s="3" t="s">
        <v>57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865</v>
      </c>
      <c r="C4145" s="2" t="s">
        <v>52</v>
      </c>
      <c r="D4145" s="2">
        <v>2012</v>
      </c>
      <c r="E4145" s="2" t="s">
        <v>9</v>
      </c>
      <c r="F4145" s="2" t="s">
        <v>20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1777</v>
      </c>
      <c r="C4146" s="3" t="s">
        <v>84</v>
      </c>
      <c r="D4146" s="3">
        <v>2014</v>
      </c>
      <c r="E4146" s="3" t="s">
        <v>4</v>
      </c>
      <c r="F4146" s="3" t="s">
        <v>672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1778</v>
      </c>
      <c r="C4147" s="2" t="s">
        <v>52</v>
      </c>
      <c r="D4147" s="2">
        <v>2008</v>
      </c>
      <c r="E4147" s="2" t="s">
        <v>7</v>
      </c>
      <c r="F4147" s="2" t="s">
        <v>60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1779</v>
      </c>
      <c r="C4148" s="3" t="s">
        <v>51</v>
      </c>
      <c r="D4148" s="3">
        <v>2010</v>
      </c>
      <c r="E4148" s="3" t="s">
        <v>9</v>
      </c>
      <c r="F4148" s="3" t="s">
        <v>20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719</v>
      </c>
      <c r="C4149" s="2" t="s">
        <v>51</v>
      </c>
      <c r="D4149" s="2">
        <v>2009</v>
      </c>
      <c r="E4149" s="2" t="s">
        <v>9</v>
      </c>
      <c r="F4149" s="2" t="s">
        <v>25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1780</v>
      </c>
      <c r="C4150" s="3" t="s">
        <v>16</v>
      </c>
      <c r="D4150" s="3">
        <v>2005</v>
      </c>
      <c r="E4150" s="3" t="s">
        <v>7</v>
      </c>
      <c r="F4150" s="3" t="s">
        <v>32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1781</v>
      </c>
      <c r="C4151" s="2" t="s">
        <v>24</v>
      </c>
      <c r="D4151" s="2">
        <v>2009</v>
      </c>
      <c r="E4151" s="2" t="s">
        <v>4</v>
      </c>
      <c r="F4151" s="2" t="s">
        <v>1006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1782</v>
      </c>
      <c r="C4152" s="3" t="s">
        <v>24</v>
      </c>
      <c r="D4152" s="3">
        <v>2009</v>
      </c>
      <c r="E4152" s="3" t="s">
        <v>6</v>
      </c>
      <c r="F4152" s="3" t="s">
        <v>34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1783</v>
      </c>
      <c r="C4153" s="2" t="s">
        <v>31</v>
      </c>
      <c r="D4153" s="2">
        <v>2005</v>
      </c>
      <c r="E4153" s="2" t="s">
        <v>9</v>
      </c>
      <c r="F4153" s="2" t="s">
        <v>28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291</v>
      </c>
      <c r="C4154" s="3" t="s">
        <v>52</v>
      </c>
      <c r="D4154" s="3">
        <v>2008</v>
      </c>
      <c r="E4154" s="3" t="s">
        <v>9</v>
      </c>
      <c r="F4154" s="3" t="s">
        <v>57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1784</v>
      </c>
      <c r="C4155" s="2" t="s">
        <v>31</v>
      </c>
      <c r="D4155" s="2">
        <v>2009</v>
      </c>
      <c r="E4155" s="2" t="s">
        <v>8</v>
      </c>
      <c r="F4155" s="2" t="s">
        <v>32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1785</v>
      </c>
      <c r="C4156" s="3" t="s">
        <v>29</v>
      </c>
      <c r="D4156" s="3">
        <v>1996</v>
      </c>
      <c r="E4156" s="3" t="s">
        <v>6</v>
      </c>
      <c r="F4156" s="3" t="s">
        <v>1786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799</v>
      </c>
      <c r="C4157" s="2" t="s">
        <v>18</v>
      </c>
      <c r="D4157" s="2">
        <v>2001</v>
      </c>
      <c r="E4157" s="2" t="s">
        <v>4</v>
      </c>
      <c r="F4157" s="2" t="s">
        <v>32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1787</v>
      </c>
      <c r="C4158" s="3" t="s">
        <v>24</v>
      </c>
      <c r="D4158" s="3">
        <v>2008</v>
      </c>
      <c r="E4158" s="3" t="s">
        <v>9</v>
      </c>
      <c r="F4158" s="3" t="s">
        <v>17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1177</v>
      </c>
      <c r="C4159" s="2" t="s">
        <v>26</v>
      </c>
      <c r="D4159" s="2">
        <v>2012</v>
      </c>
      <c r="E4159" s="2" t="s">
        <v>6</v>
      </c>
      <c r="F4159" s="2" t="s">
        <v>493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1788</v>
      </c>
      <c r="C4160" s="3" t="s">
        <v>76</v>
      </c>
      <c r="D4160" s="3">
        <v>2010</v>
      </c>
      <c r="E4160" s="3" t="s">
        <v>7</v>
      </c>
      <c r="F4160" s="3" t="s">
        <v>28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714</v>
      </c>
      <c r="C4161" s="2" t="s">
        <v>131</v>
      </c>
      <c r="D4161" s="2">
        <v>2006</v>
      </c>
      <c r="E4161" s="2" t="s">
        <v>2</v>
      </c>
      <c r="F4161" s="2" t="s">
        <v>17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1452</v>
      </c>
      <c r="C4162" s="3" t="s">
        <v>26</v>
      </c>
      <c r="D4162" s="3">
        <v>2011</v>
      </c>
      <c r="E4162" s="3" t="s">
        <v>11</v>
      </c>
      <c r="F4162" s="3" t="s">
        <v>55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1593</v>
      </c>
      <c r="C4163" s="2" t="s">
        <v>52</v>
      </c>
      <c r="D4163" s="2">
        <v>2006</v>
      </c>
      <c r="E4163" s="2" t="s">
        <v>4</v>
      </c>
      <c r="F4163" s="2" t="s">
        <v>32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1789</v>
      </c>
      <c r="C4164" s="3" t="s">
        <v>18</v>
      </c>
      <c r="D4164" s="3">
        <v>2002</v>
      </c>
      <c r="E4164" s="3" t="s">
        <v>9</v>
      </c>
      <c r="F4164" s="3" t="s">
        <v>1790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1791</v>
      </c>
      <c r="C4165" s="2" t="s">
        <v>31</v>
      </c>
      <c r="D4165" s="2">
        <v>2009</v>
      </c>
      <c r="E4165" s="2" t="s">
        <v>1</v>
      </c>
      <c r="F4165" s="2" t="s">
        <v>20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1792</v>
      </c>
      <c r="C4166" s="3" t="s">
        <v>54</v>
      </c>
      <c r="D4166" s="3">
        <v>1997</v>
      </c>
      <c r="E4166" s="3" t="s">
        <v>1</v>
      </c>
      <c r="F4166" s="3" t="s">
        <v>20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1793</v>
      </c>
      <c r="C4167" s="2" t="s">
        <v>76</v>
      </c>
      <c r="D4167" s="2">
        <v>2015</v>
      </c>
      <c r="E4167" s="2" t="s">
        <v>8</v>
      </c>
      <c r="F4167" s="2" t="s">
        <v>43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1794</v>
      </c>
      <c r="C4168" s="3" t="s">
        <v>29</v>
      </c>
      <c r="D4168" s="3">
        <v>1993</v>
      </c>
      <c r="E4168" s="3" t="s">
        <v>6</v>
      </c>
      <c r="F4168" s="3" t="s">
        <v>840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1795</v>
      </c>
      <c r="C4169" s="2" t="s">
        <v>70</v>
      </c>
      <c r="D4169" s="2">
        <v>2011</v>
      </c>
      <c r="E4169" s="2" t="s">
        <v>6</v>
      </c>
      <c r="F4169" s="2" t="s">
        <v>57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1796</v>
      </c>
      <c r="C4170" s="3" t="s">
        <v>51</v>
      </c>
      <c r="D4170" s="3">
        <v>2010</v>
      </c>
      <c r="E4170" s="3" t="s">
        <v>7</v>
      </c>
      <c r="F4170" s="3" t="s">
        <v>93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1797</v>
      </c>
      <c r="C4171" s="2" t="s">
        <v>21</v>
      </c>
      <c r="D4171" s="2">
        <v>2004</v>
      </c>
      <c r="E4171" s="2" t="s">
        <v>9</v>
      </c>
      <c r="F4171" s="2" t="s">
        <v>34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1798</v>
      </c>
      <c r="C4172" s="3" t="s">
        <v>16</v>
      </c>
      <c r="D4172" s="3">
        <v>2002</v>
      </c>
      <c r="E4172" s="3" t="s">
        <v>1</v>
      </c>
      <c r="F4172" s="3" t="s">
        <v>39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1799</v>
      </c>
      <c r="C4173" s="2" t="s">
        <v>51</v>
      </c>
      <c r="D4173" s="2">
        <v>2011</v>
      </c>
      <c r="E4173" s="2" t="s">
        <v>8</v>
      </c>
      <c r="F4173" s="2" t="s">
        <v>1800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1801</v>
      </c>
      <c r="C4174" s="3" t="s">
        <v>24</v>
      </c>
      <c r="D4174" s="3">
        <v>2011</v>
      </c>
      <c r="E4174" s="3" t="s">
        <v>6</v>
      </c>
      <c r="F4174" s="3" t="s">
        <v>49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1802</v>
      </c>
      <c r="C4175" s="2" t="s">
        <v>31</v>
      </c>
      <c r="D4175" s="2">
        <v>2009</v>
      </c>
      <c r="E4175" s="2" t="s">
        <v>6</v>
      </c>
      <c r="F4175" s="2" t="s">
        <v>338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1166</v>
      </c>
      <c r="C4176" s="3" t="s">
        <v>31</v>
      </c>
      <c r="D4176" s="3">
        <v>2010</v>
      </c>
      <c r="E4176" s="3" t="s">
        <v>6</v>
      </c>
      <c r="F4176" s="3" t="s">
        <v>20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1803</v>
      </c>
      <c r="C4177" s="2" t="s">
        <v>31</v>
      </c>
      <c r="D4177" s="2">
        <v>2008</v>
      </c>
      <c r="E4177" s="2" t="s">
        <v>4</v>
      </c>
      <c r="F4177" s="2" t="s">
        <v>119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168</v>
      </c>
      <c r="C4178" s="3" t="s">
        <v>26</v>
      </c>
      <c r="D4178" s="3">
        <v>2005</v>
      </c>
      <c r="E4178" s="3" t="s">
        <v>9</v>
      </c>
      <c r="F4178" s="3" t="s">
        <v>32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1804</v>
      </c>
      <c r="C4179" s="2" t="s">
        <v>31</v>
      </c>
      <c r="D4179" s="2">
        <v>2009</v>
      </c>
      <c r="E4179" s="2" t="s">
        <v>7</v>
      </c>
      <c r="F4179" s="2" t="s">
        <v>119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1248</v>
      </c>
      <c r="C4180" s="3" t="s">
        <v>26</v>
      </c>
      <c r="D4180" s="3">
        <v>2009</v>
      </c>
      <c r="E4180" s="3" t="s">
        <v>9</v>
      </c>
      <c r="F4180" s="3" t="s">
        <v>25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1805</v>
      </c>
      <c r="C4181" s="2" t="s">
        <v>70</v>
      </c>
      <c r="D4181" s="2">
        <v>2015</v>
      </c>
      <c r="E4181" s="2" t="s">
        <v>9</v>
      </c>
      <c r="F4181" s="2" t="s">
        <v>73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1806</v>
      </c>
      <c r="C4182" s="3" t="s">
        <v>31</v>
      </c>
      <c r="D4182" s="3">
        <v>2010</v>
      </c>
      <c r="E4182" s="3" t="s">
        <v>5</v>
      </c>
      <c r="F4182" s="3" t="s">
        <v>1807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1808</v>
      </c>
      <c r="C4183" s="2" t="s">
        <v>29</v>
      </c>
      <c r="D4183" s="2">
        <v>1996</v>
      </c>
      <c r="E4183" s="2" t="s">
        <v>1</v>
      </c>
      <c r="F4183" s="2" t="s">
        <v>447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1809</v>
      </c>
      <c r="C4184" s="3" t="s">
        <v>52</v>
      </c>
      <c r="D4184" s="3">
        <v>2009</v>
      </c>
      <c r="E4184" s="3" t="s">
        <v>4</v>
      </c>
      <c r="F4184" s="3" t="s">
        <v>80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1810</v>
      </c>
      <c r="C4185" s="2" t="s">
        <v>31</v>
      </c>
      <c r="D4185" s="2">
        <v>2010</v>
      </c>
      <c r="E4185" s="2" t="s">
        <v>11</v>
      </c>
      <c r="F4185" s="2" t="s">
        <v>1811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1812</v>
      </c>
      <c r="C4186" s="3" t="s">
        <v>70</v>
      </c>
      <c r="D4186" s="3">
        <v>2012</v>
      </c>
      <c r="E4186" s="3" t="s">
        <v>8</v>
      </c>
      <c r="F4186" s="3" t="s">
        <v>20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946</v>
      </c>
      <c r="C4187" s="2" t="s">
        <v>52</v>
      </c>
      <c r="D4187" s="2">
        <v>2006</v>
      </c>
      <c r="E4187" s="2" t="s">
        <v>4</v>
      </c>
      <c r="F4187" s="2" t="s">
        <v>119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1813</v>
      </c>
      <c r="C4188" s="3" t="s">
        <v>16</v>
      </c>
      <c r="D4188" s="3">
        <v>2002</v>
      </c>
      <c r="E4188" s="3" t="s">
        <v>4</v>
      </c>
      <c r="F4188" s="3" t="s">
        <v>73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1814</v>
      </c>
      <c r="C4189" s="2" t="s">
        <v>128</v>
      </c>
      <c r="D4189" s="2">
        <v>1996</v>
      </c>
      <c r="E4189" s="2" t="s">
        <v>1</v>
      </c>
      <c r="F4189" s="2" t="s">
        <v>20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1815</v>
      </c>
      <c r="C4190" s="3" t="s">
        <v>26</v>
      </c>
      <c r="D4190" s="3">
        <v>2010</v>
      </c>
      <c r="E4190" s="3" t="s">
        <v>9</v>
      </c>
      <c r="F4190" s="3" t="s">
        <v>43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983</v>
      </c>
      <c r="C4191" s="2" t="s">
        <v>51</v>
      </c>
      <c r="D4191" s="2">
        <v>2010</v>
      </c>
      <c r="E4191" s="2" t="s">
        <v>2</v>
      </c>
      <c r="F4191" s="2" t="s">
        <v>25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466</v>
      </c>
      <c r="C4192" s="3" t="s">
        <v>51</v>
      </c>
      <c r="D4192" s="3">
        <v>2009</v>
      </c>
      <c r="E4192" s="3" t="s">
        <v>6</v>
      </c>
      <c r="F4192" s="3" t="s">
        <v>345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1816</v>
      </c>
      <c r="C4193" s="2" t="s">
        <v>16</v>
      </c>
      <c r="D4193" s="2">
        <v>2003</v>
      </c>
      <c r="E4193" s="2" t="s">
        <v>12</v>
      </c>
      <c r="F4193" s="2" t="s">
        <v>64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1817</v>
      </c>
      <c r="C4194" s="3" t="s">
        <v>54</v>
      </c>
      <c r="D4194" s="3">
        <v>1998</v>
      </c>
      <c r="E4194" s="3" t="s">
        <v>3</v>
      </c>
      <c r="F4194" s="3" t="s">
        <v>96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1818</v>
      </c>
      <c r="C4195" s="2" t="s">
        <v>38</v>
      </c>
      <c r="D4195" s="2">
        <v>2013</v>
      </c>
      <c r="E4195" s="2" t="s">
        <v>4</v>
      </c>
      <c r="F4195" s="2" t="s">
        <v>606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1819</v>
      </c>
      <c r="C4196" s="3" t="s">
        <v>54</v>
      </c>
      <c r="D4196" s="3">
        <v>1996</v>
      </c>
      <c r="E4196" s="3" t="s">
        <v>7</v>
      </c>
      <c r="F4196" s="3" t="s">
        <v>233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835</v>
      </c>
      <c r="C4197" s="2" t="s">
        <v>76</v>
      </c>
      <c r="D4197" s="2">
        <v>2010</v>
      </c>
      <c r="E4197" s="2" t="s">
        <v>12</v>
      </c>
      <c r="F4197" s="2" t="s">
        <v>119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1820</v>
      </c>
      <c r="C4198" s="3" t="s">
        <v>52</v>
      </c>
      <c r="D4198" s="3">
        <v>2010</v>
      </c>
      <c r="E4198" s="3" t="s">
        <v>6</v>
      </c>
      <c r="F4198" s="3" t="s">
        <v>20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1484</v>
      </c>
      <c r="C4199" s="2" t="s">
        <v>51</v>
      </c>
      <c r="D4199" s="2">
        <v>2009</v>
      </c>
      <c r="E4199" s="2" t="s">
        <v>7</v>
      </c>
      <c r="F4199" s="2" t="s">
        <v>49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1821</v>
      </c>
      <c r="C4200" s="3" t="s">
        <v>131</v>
      </c>
      <c r="D4200" s="3">
        <v>2002</v>
      </c>
      <c r="E4200" s="3" t="s">
        <v>11</v>
      </c>
      <c r="F4200" s="3" t="s">
        <v>35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771</v>
      </c>
      <c r="C4201" s="2" t="s">
        <v>70</v>
      </c>
      <c r="D4201" s="2">
        <v>2011</v>
      </c>
      <c r="E4201" s="2" t="s">
        <v>9</v>
      </c>
      <c r="F4201" s="2" t="s">
        <v>43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1822</v>
      </c>
      <c r="C4202" s="3" t="s">
        <v>24</v>
      </c>
      <c r="D4202" s="3">
        <v>2008</v>
      </c>
      <c r="E4202" s="3" t="s">
        <v>3</v>
      </c>
      <c r="F4202" s="3" t="s">
        <v>338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1778</v>
      </c>
      <c r="C4203" s="2" t="s">
        <v>51</v>
      </c>
      <c r="D4203" s="2">
        <v>2008</v>
      </c>
      <c r="E4203" s="2" t="s">
        <v>7</v>
      </c>
      <c r="F4203" s="2" t="s">
        <v>60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1823</v>
      </c>
      <c r="C4204" s="3" t="s">
        <v>52</v>
      </c>
      <c r="D4204" s="3">
        <v>2008</v>
      </c>
      <c r="E4204" s="3" t="s">
        <v>10</v>
      </c>
      <c r="F4204" s="3" t="s">
        <v>43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287</v>
      </c>
      <c r="C4205" s="2" t="s">
        <v>51</v>
      </c>
      <c r="D4205" s="2">
        <v>2012</v>
      </c>
      <c r="E4205" s="2" t="s">
        <v>1</v>
      </c>
      <c r="F4205" s="2" t="s">
        <v>34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1824</v>
      </c>
      <c r="C4206" s="3" t="s">
        <v>31</v>
      </c>
      <c r="D4206" s="3">
        <v>2009</v>
      </c>
      <c r="E4206" s="3" t="s">
        <v>4</v>
      </c>
      <c r="F4206" s="3" t="s">
        <v>32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1256</v>
      </c>
      <c r="C4207" s="2" t="s">
        <v>24</v>
      </c>
      <c r="D4207" s="2">
        <v>2008</v>
      </c>
      <c r="E4207" s="2" t="s">
        <v>11</v>
      </c>
      <c r="F4207" s="2" t="s">
        <v>49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1825</v>
      </c>
      <c r="C4208" s="3" t="s">
        <v>16</v>
      </c>
      <c r="D4208" s="3">
        <v>2004</v>
      </c>
      <c r="E4208" s="3" t="s">
        <v>3</v>
      </c>
      <c r="F4208" s="3" t="s">
        <v>253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1826</v>
      </c>
      <c r="C4209" s="2" t="s">
        <v>16</v>
      </c>
      <c r="D4209" s="2">
        <v>2003</v>
      </c>
      <c r="E4209" s="2" t="s">
        <v>7</v>
      </c>
      <c r="F4209" s="2" t="s">
        <v>43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158</v>
      </c>
      <c r="C4210" s="3" t="s">
        <v>21</v>
      </c>
      <c r="D4210" s="3">
        <v>2003</v>
      </c>
      <c r="E4210" s="3" t="s">
        <v>9</v>
      </c>
      <c r="F4210" s="3" t="s">
        <v>60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1827</v>
      </c>
      <c r="C4211" s="2" t="s">
        <v>70</v>
      </c>
      <c r="D4211" s="2">
        <v>2016</v>
      </c>
      <c r="E4211" s="2" t="s">
        <v>8</v>
      </c>
      <c r="F4211" s="2" t="s">
        <v>1006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1828</v>
      </c>
      <c r="C4212" s="3" t="s">
        <v>24</v>
      </c>
      <c r="D4212" s="3">
        <v>2009</v>
      </c>
      <c r="E4212" s="3" t="s">
        <v>9</v>
      </c>
      <c r="F4212" s="3" t="s">
        <v>25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1045</v>
      </c>
      <c r="C4213" s="2" t="s">
        <v>52</v>
      </c>
      <c r="D4213" s="2">
        <v>2010</v>
      </c>
      <c r="E4213" s="2" t="s">
        <v>11</v>
      </c>
      <c r="F4213" s="2" t="s">
        <v>57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1829</v>
      </c>
      <c r="C4214" s="3" t="s">
        <v>16</v>
      </c>
      <c r="D4214" s="3">
        <v>2004</v>
      </c>
      <c r="E4214" s="3" t="s">
        <v>6</v>
      </c>
      <c r="F4214" s="3" t="s">
        <v>100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1830</v>
      </c>
      <c r="C4215" s="2" t="s">
        <v>18</v>
      </c>
      <c r="D4215" s="2">
        <v>2002</v>
      </c>
      <c r="E4215" s="2" t="s">
        <v>4</v>
      </c>
      <c r="F4215" s="2" t="s">
        <v>57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464</v>
      </c>
      <c r="C4216" s="3" t="s">
        <v>31</v>
      </c>
      <c r="D4216" s="3">
        <v>2010</v>
      </c>
      <c r="E4216" s="3" t="s">
        <v>9</v>
      </c>
      <c r="F4216" s="3" t="s">
        <v>25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1831</v>
      </c>
      <c r="C4217" s="2" t="s">
        <v>16</v>
      </c>
      <c r="D4217" s="2">
        <v>2003</v>
      </c>
      <c r="E4217" s="2" t="s">
        <v>12</v>
      </c>
      <c r="F4217" s="2" t="s">
        <v>43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1189</v>
      </c>
      <c r="C4218" s="3" t="s">
        <v>51</v>
      </c>
      <c r="D4218" s="3">
        <v>2011</v>
      </c>
      <c r="E4218" s="3" t="s">
        <v>12</v>
      </c>
      <c r="F4218" s="3" t="s">
        <v>869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1432</v>
      </c>
      <c r="C4219" s="2" t="s">
        <v>37</v>
      </c>
      <c r="D4219" s="2">
        <v>2013</v>
      </c>
      <c r="E4219" s="2" t="s">
        <v>1</v>
      </c>
      <c r="F4219" s="2" t="s">
        <v>43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1832</v>
      </c>
      <c r="C4220" s="3" t="s">
        <v>16</v>
      </c>
      <c r="D4220" s="3">
        <v>2001</v>
      </c>
      <c r="E4220" s="3" t="s">
        <v>7</v>
      </c>
      <c r="F4220" s="3" t="s">
        <v>20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1113</v>
      </c>
      <c r="C4221" s="2" t="s">
        <v>18</v>
      </c>
      <c r="D4221" s="2">
        <v>2001</v>
      </c>
      <c r="E4221" s="2" t="s">
        <v>1</v>
      </c>
      <c r="F4221" s="2" t="s">
        <v>96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1833</v>
      </c>
      <c r="C4222" s="3" t="s">
        <v>29</v>
      </c>
      <c r="D4222" s="3">
        <v>1996</v>
      </c>
      <c r="E4222" s="3" t="s">
        <v>1</v>
      </c>
      <c r="F4222" s="3" t="s">
        <v>20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1834</v>
      </c>
      <c r="C4223" s="2" t="s">
        <v>31</v>
      </c>
      <c r="D4223" s="2">
        <v>2010</v>
      </c>
      <c r="E4223" s="2" t="s">
        <v>11</v>
      </c>
      <c r="F4223" s="2" t="s">
        <v>20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1835</v>
      </c>
      <c r="C4224" s="3" t="s">
        <v>16</v>
      </c>
      <c r="D4224" s="3">
        <v>2003</v>
      </c>
      <c r="E4224" s="3" t="s">
        <v>1</v>
      </c>
      <c r="F4224" s="3" t="s">
        <v>58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1836</v>
      </c>
      <c r="C4225" s="2" t="s">
        <v>76</v>
      </c>
      <c r="D4225" s="2">
        <v>2013</v>
      </c>
      <c r="E4225" s="2" t="s">
        <v>9</v>
      </c>
      <c r="F4225" s="2" t="s">
        <v>32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1837</v>
      </c>
      <c r="C4226" s="3" t="s">
        <v>54</v>
      </c>
      <c r="D4226" s="3">
        <v>1996</v>
      </c>
      <c r="E4226" s="3" t="s">
        <v>12</v>
      </c>
      <c r="F4226" s="3" t="s">
        <v>1838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1839</v>
      </c>
      <c r="C4227" s="2" t="s">
        <v>54</v>
      </c>
      <c r="D4227" s="2">
        <v>1999</v>
      </c>
      <c r="E4227" s="2" t="s">
        <v>10</v>
      </c>
      <c r="F4227" s="2" t="s">
        <v>709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1840</v>
      </c>
      <c r="C4228" s="3" t="s">
        <v>51</v>
      </c>
      <c r="D4228" s="3">
        <v>2013</v>
      </c>
      <c r="E4228" s="3" t="s">
        <v>9</v>
      </c>
      <c r="F4228" s="3" t="s">
        <v>57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886</v>
      </c>
      <c r="C4229" s="2" t="s">
        <v>52</v>
      </c>
      <c r="D4229" s="2">
        <v>2012</v>
      </c>
      <c r="E4229" s="2" t="s">
        <v>9</v>
      </c>
      <c r="F4229" s="2" t="s">
        <v>28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209</v>
      </c>
      <c r="C4230" s="3" t="s">
        <v>26</v>
      </c>
      <c r="D4230" s="3">
        <v>2009</v>
      </c>
      <c r="E4230" s="3" t="s">
        <v>8</v>
      </c>
      <c r="F4230" s="3" t="s">
        <v>176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417</v>
      </c>
      <c r="C4231" s="2" t="s">
        <v>37</v>
      </c>
      <c r="D4231" s="2">
        <v>2015</v>
      </c>
      <c r="E4231" s="2" t="s">
        <v>8</v>
      </c>
      <c r="F4231" s="2" t="s">
        <v>418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1841</v>
      </c>
      <c r="C4232" s="3" t="s">
        <v>51</v>
      </c>
      <c r="D4232" s="3">
        <v>2008</v>
      </c>
      <c r="E4232" s="3" t="s">
        <v>8</v>
      </c>
      <c r="F4232" s="3" t="s">
        <v>32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1842</v>
      </c>
      <c r="C4233" s="2" t="s">
        <v>31</v>
      </c>
      <c r="D4233" s="2">
        <v>2008</v>
      </c>
      <c r="E4233" s="2" t="s">
        <v>5</v>
      </c>
      <c r="F4233" s="2" t="s">
        <v>152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1843</v>
      </c>
      <c r="C4234" s="3" t="s">
        <v>24</v>
      </c>
      <c r="D4234" s="3">
        <v>2011</v>
      </c>
      <c r="E4234" s="3" t="s">
        <v>6</v>
      </c>
      <c r="F4234" s="3" t="s">
        <v>49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1844</v>
      </c>
      <c r="C4235" s="2" t="s">
        <v>31</v>
      </c>
      <c r="D4235" s="2">
        <v>2006</v>
      </c>
      <c r="E4235" s="2" t="s">
        <v>10</v>
      </c>
      <c r="F4235" s="2" t="s">
        <v>57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1845</v>
      </c>
      <c r="C4236" s="3" t="s">
        <v>62</v>
      </c>
      <c r="D4236" s="3">
        <v>1995</v>
      </c>
      <c r="E4236" s="3" t="s">
        <v>8</v>
      </c>
      <c r="F4236" s="3" t="s">
        <v>28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1846</v>
      </c>
      <c r="C4237" s="2" t="s">
        <v>16</v>
      </c>
      <c r="D4237" s="2">
        <v>2008</v>
      </c>
      <c r="E4237" s="2" t="s">
        <v>6</v>
      </c>
      <c r="F4237" s="2" t="s">
        <v>39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1847</v>
      </c>
      <c r="C4238" s="3" t="s">
        <v>16</v>
      </c>
      <c r="D4238" s="3">
        <v>2008</v>
      </c>
      <c r="E4238" s="3" t="s">
        <v>6</v>
      </c>
      <c r="F4238" s="3" t="s">
        <v>27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1848</v>
      </c>
      <c r="C4239" s="2" t="s">
        <v>54</v>
      </c>
      <c r="D4239" s="2">
        <v>1998</v>
      </c>
      <c r="E4239" s="2" t="s">
        <v>10</v>
      </c>
      <c r="F4239" s="2" t="s">
        <v>73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1849</v>
      </c>
      <c r="C4240" s="3" t="s">
        <v>52</v>
      </c>
      <c r="D4240" s="3">
        <v>2011</v>
      </c>
      <c r="E4240" s="3" t="s">
        <v>9</v>
      </c>
      <c r="F4240" s="3" t="s">
        <v>49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1850</v>
      </c>
      <c r="C4241" s="2" t="s">
        <v>16</v>
      </c>
      <c r="D4241" s="2">
        <v>2001</v>
      </c>
      <c r="E4241" s="2" t="s">
        <v>6</v>
      </c>
      <c r="F4241" s="2" t="s">
        <v>39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1851</v>
      </c>
      <c r="C4242" s="3" t="s">
        <v>26</v>
      </c>
      <c r="D4242" s="3">
        <v>2005</v>
      </c>
      <c r="E4242" s="3" t="s">
        <v>2</v>
      </c>
      <c r="F4242" s="3" t="s">
        <v>20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365</v>
      </c>
      <c r="C4243" s="2" t="s">
        <v>51</v>
      </c>
      <c r="D4243" s="2">
        <v>2009</v>
      </c>
      <c r="E4243" s="2" t="s">
        <v>3</v>
      </c>
      <c r="F4243" s="2" t="s">
        <v>49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1852</v>
      </c>
      <c r="C4244" s="3" t="s">
        <v>24</v>
      </c>
      <c r="D4244" s="3">
        <v>2011</v>
      </c>
      <c r="E4244" s="3" t="s">
        <v>4</v>
      </c>
      <c r="F4244" s="3" t="s">
        <v>71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1345</v>
      </c>
      <c r="C4245" s="2" t="s">
        <v>18</v>
      </c>
      <c r="D4245" s="2">
        <v>2004</v>
      </c>
      <c r="E4245" s="2" t="s">
        <v>11</v>
      </c>
      <c r="F4245" s="2" t="s">
        <v>49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1853</v>
      </c>
      <c r="C4246" s="3" t="s">
        <v>21</v>
      </c>
      <c r="D4246" s="3">
        <v>2002</v>
      </c>
      <c r="E4246" s="3" t="s">
        <v>1</v>
      </c>
      <c r="F4246" s="3" t="s">
        <v>43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1854</v>
      </c>
      <c r="C4247" s="2" t="s">
        <v>38</v>
      </c>
      <c r="D4247" s="2">
        <v>2016</v>
      </c>
      <c r="E4247" s="2" t="s">
        <v>9</v>
      </c>
      <c r="F4247" s="2" t="s">
        <v>1855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1856</v>
      </c>
      <c r="C4248" s="3" t="s">
        <v>70</v>
      </c>
      <c r="D4248" s="3">
        <v>2011</v>
      </c>
      <c r="E4248" s="3" t="s">
        <v>6</v>
      </c>
      <c r="F4248" s="3" t="s">
        <v>49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1857</v>
      </c>
      <c r="C4249" s="2" t="s">
        <v>16</v>
      </c>
      <c r="D4249" s="2">
        <v>2003</v>
      </c>
      <c r="E4249" s="2" t="s">
        <v>6</v>
      </c>
      <c r="F4249" s="2" t="s">
        <v>39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508</v>
      </c>
      <c r="C4250" s="3" t="s">
        <v>76</v>
      </c>
      <c r="D4250" s="3">
        <v>2011</v>
      </c>
      <c r="E4250" s="3" t="s">
        <v>3</v>
      </c>
      <c r="F4250" s="3" t="s">
        <v>43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1858</v>
      </c>
      <c r="C4251" s="2" t="s">
        <v>24</v>
      </c>
      <c r="D4251" s="2">
        <v>2009</v>
      </c>
      <c r="E4251" s="2" t="s">
        <v>3</v>
      </c>
      <c r="F4251" s="2" t="s">
        <v>32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1859</v>
      </c>
      <c r="C4252" s="3" t="s">
        <v>18</v>
      </c>
      <c r="D4252" s="3">
        <v>2002</v>
      </c>
      <c r="E4252" s="3" t="s">
        <v>11</v>
      </c>
      <c r="F4252" s="3" t="s">
        <v>20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1860</v>
      </c>
      <c r="C4253" s="2" t="s">
        <v>21</v>
      </c>
      <c r="D4253" s="2">
        <v>2004</v>
      </c>
      <c r="E4253" s="2" t="s">
        <v>4</v>
      </c>
      <c r="F4253" s="2" t="s">
        <v>22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1861</v>
      </c>
      <c r="C4254" s="3" t="s">
        <v>51</v>
      </c>
      <c r="D4254" s="3">
        <v>2011</v>
      </c>
      <c r="E4254" s="3" t="s">
        <v>9</v>
      </c>
      <c r="F4254" s="3" t="s">
        <v>43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1573</v>
      </c>
      <c r="C4255" s="2" t="s">
        <v>70</v>
      </c>
      <c r="D4255" s="2">
        <v>2012</v>
      </c>
      <c r="E4255" s="2" t="s">
        <v>9</v>
      </c>
      <c r="F4255" s="2" t="s">
        <v>25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1862</v>
      </c>
      <c r="C4256" s="3" t="s">
        <v>26</v>
      </c>
      <c r="D4256" s="3">
        <v>2009</v>
      </c>
      <c r="E4256" s="3" t="s">
        <v>11</v>
      </c>
      <c r="F4256" s="3" t="s">
        <v>39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1863</v>
      </c>
      <c r="C4257" s="2" t="s">
        <v>38</v>
      </c>
      <c r="D4257" s="2">
        <v>2014</v>
      </c>
      <c r="E4257" s="2" t="s">
        <v>4</v>
      </c>
      <c r="F4257" s="2" t="s">
        <v>1864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1865</v>
      </c>
      <c r="C4258" s="3" t="s">
        <v>128</v>
      </c>
      <c r="D4258" s="3">
        <v>1996</v>
      </c>
      <c r="E4258" s="3" t="s">
        <v>7</v>
      </c>
      <c r="F4258" s="3" t="s">
        <v>473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1866</v>
      </c>
      <c r="C4259" s="2" t="s">
        <v>128</v>
      </c>
      <c r="D4259" s="2">
        <v>1997</v>
      </c>
      <c r="E4259" s="2" t="s">
        <v>10</v>
      </c>
      <c r="F4259" s="2" t="s">
        <v>473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1867</v>
      </c>
      <c r="C4260" s="3" t="s">
        <v>128</v>
      </c>
      <c r="D4260" s="3">
        <v>1997</v>
      </c>
      <c r="E4260" s="3" t="s">
        <v>9</v>
      </c>
      <c r="F4260" s="3" t="s">
        <v>1110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1868</v>
      </c>
      <c r="C4261" s="2" t="s">
        <v>128</v>
      </c>
      <c r="D4261" s="2">
        <v>1997</v>
      </c>
      <c r="E4261" s="2" t="s">
        <v>5</v>
      </c>
      <c r="F4261" s="2" t="s">
        <v>374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1869</v>
      </c>
      <c r="C4262" s="3" t="s">
        <v>128</v>
      </c>
      <c r="D4262" s="3">
        <v>1996</v>
      </c>
      <c r="E4262" s="3" t="s">
        <v>1</v>
      </c>
      <c r="F4262" s="3" t="s">
        <v>109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1870</v>
      </c>
      <c r="C4263" s="2" t="s">
        <v>128</v>
      </c>
      <c r="D4263" s="2">
        <v>1998</v>
      </c>
      <c r="E4263" s="2" t="s">
        <v>7</v>
      </c>
      <c r="F4263" s="2" t="s">
        <v>473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1301</v>
      </c>
      <c r="C4264" s="3" t="s">
        <v>128</v>
      </c>
      <c r="D4264" s="3">
        <v>1999</v>
      </c>
      <c r="E4264" s="3" t="s">
        <v>6</v>
      </c>
      <c r="F4264" s="3" t="s">
        <v>980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1871</v>
      </c>
      <c r="C4265" s="2" t="s">
        <v>70</v>
      </c>
      <c r="D4265" s="2">
        <v>2015</v>
      </c>
      <c r="E4265" s="2" t="s">
        <v>9</v>
      </c>
      <c r="F4265" s="2" t="s">
        <v>35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1872</v>
      </c>
      <c r="C4266" s="3" t="s">
        <v>24</v>
      </c>
      <c r="D4266" s="3">
        <v>2009</v>
      </c>
      <c r="E4266" s="3" t="s">
        <v>5</v>
      </c>
      <c r="F4266" s="3" t="s">
        <v>1873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1874</v>
      </c>
      <c r="C4267" s="2" t="s">
        <v>31</v>
      </c>
      <c r="D4267" s="2">
        <v>2008</v>
      </c>
      <c r="E4267" s="2" t="s">
        <v>11</v>
      </c>
      <c r="F4267" s="2" t="s">
        <v>57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1385</v>
      </c>
      <c r="C4268" s="3" t="s">
        <v>24</v>
      </c>
      <c r="D4268" s="3">
        <v>2009</v>
      </c>
      <c r="E4268" s="3" t="s">
        <v>11</v>
      </c>
      <c r="F4268" s="3" t="s">
        <v>32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1875</v>
      </c>
      <c r="C4269" s="2" t="s">
        <v>24</v>
      </c>
      <c r="D4269" s="2">
        <v>2011</v>
      </c>
      <c r="E4269" s="2" t="s">
        <v>6</v>
      </c>
      <c r="F4269" s="2" t="s">
        <v>43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496</v>
      </c>
      <c r="C4270" s="3" t="s">
        <v>131</v>
      </c>
      <c r="D4270" s="3">
        <v>2004</v>
      </c>
      <c r="E4270" s="3" t="s">
        <v>9</v>
      </c>
      <c r="F4270" s="3" t="s">
        <v>20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720</v>
      </c>
      <c r="C4271" s="2" t="s">
        <v>76</v>
      </c>
      <c r="D4271" s="2">
        <v>2013</v>
      </c>
      <c r="E4271" s="2" t="s">
        <v>9</v>
      </c>
      <c r="F4271" s="2" t="s">
        <v>80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1876</v>
      </c>
      <c r="C4272" s="3" t="s">
        <v>37</v>
      </c>
      <c r="D4272" s="3">
        <v>2013</v>
      </c>
      <c r="E4272" s="3" t="s">
        <v>10</v>
      </c>
      <c r="F4272" s="3" t="s">
        <v>32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79</v>
      </c>
      <c r="C4273" s="2" t="s">
        <v>16</v>
      </c>
      <c r="D4273" s="2">
        <v>2008</v>
      </c>
      <c r="E4273" s="2" t="s">
        <v>1</v>
      </c>
      <c r="F4273" s="2" t="s">
        <v>25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140</v>
      </c>
      <c r="C4274" s="3" t="s">
        <v>18</v>
      </c>
      <c r="D4274" s="3">
        <v>2002</v>
      </c>
      <c r="E4274" s="3" t="s">
        <v>1</v>
      </c>
      <c r="F4274" s="3" t="s">
        <v>43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1877</v>
      </c>
      <c r="C4275" s="2" t="s">
        <v>26</v>
      </c>
      <c r="D4275" s="2">
        <v>2010</v>
      </c>
      <c r="E4275" s="2" t="s">
        <v>9</v>
      </c>
      <c r="F4275" s="2" t="s">
        <v>493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1878</v>
      </c>
      <c r="C4276" s="3" t="s">
        <v>54</v>
      </c>
      <c r="D4276" s="3">
        <v>1996</v>
      </c>
      <c r="E4276" s="3" t="s">
        <v>12</v>
      </c>
      <c r="F4276" s="3" t="s">
        <v>182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1103</v>
      </c>
      <c r="C4277" s="2" t="s">
        <v>52</v>
      </c>
      <c r="D4277" s="2">
        <v>2011</v>
      </c>
      <c r="E4277" s="2" t="s">
        <v>9</v>
      </c>
      <c r="F4277" s="2" t="s">
        <v>43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246</v>
      </c>
      <c r="C4278" s="3" t="s">
        <v>76</v>
      </c>
      <c r="D4278" s="3">
        <v>2010</v>
      </c>
      <c r="E4278" s="3" t="s">
        <v>9</v>
      </c>
      <c r="F4278" s="3" t="s">
        <v>34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1242</v>
      </c>
      <c r="C4279" s="2" t="s">
        <v>31</v>
      </c>
      <c r="D4279" s="2">
        <v>2008</v>
      </c>
      <c r="E4279" s="2" t="s">
        <v>1</v>
      </c>
      <c r="F4279" s="2" t="s">
        <v>28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1879</v>
      </c>
      <c r="C4280" s="3" t="s">
        <v>51</v>
      </c>
      <c r="D4280" s="3">
        <v>2011</v>
      </c>
      <c r="E4280" s="3" t="s">
        <v>9</v>
      </c>
      <c r="F4280" s="3" t="s">
        <v>93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342</v>
      </c>
      <c r="C4281" s="2" t="s">
        <v>31</v>
      </c>
      <c r="D4281" s="2">
        <v>2010</v>
      </c>
      <c r="E4281" s="2" t="s">
        <v>6</v>
      </c>
      <c r="F4281" s="2" t="s">
        <v>49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1880</v>
      </c>
      <c r="C4282" s="3" t="s">
        <v>16</v>
      </c>
      <c r="D4282" s="3">
        <v>2000</v>
      </c>
      <c r="E4282" s="3" t="s">
        <v>1</v>
      </c>
      <c r="F4282" s="3" t="s">
        <v>20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1881</v>
      </c>
      <c r="C4283" s="2" t="s">
        <v>18</v>
      </c>
      <c r="D4283" s="2">
        <v>2002</v>
      </c>
      <c r="E4283" s="2" t="s">
        <v>4</v>
      </c>
      <c r="F4283" s="2" t="s">
        <v>779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1882</v>
      </c>
      <c r="C4284" s="3" t="s">
        <v>16</v>
      </c>
      <c r="D4284" s="3">
        <v>2005</v>
      </c>
      <c r="E4284" s="3" t="s">
        <v>7</v>
      </c>
      <c r="F4284" s="3" t="s">
        <v>60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1883</v>
      </c>
      <c r="C4285" s="2" t="s">
        <v>38</v>
      </c>
      <c r="D4285" s="2">
        <v>2013</v>
      </c>
      <c r="E4285" s="2" t="s">
        <v>4</v>
      </c>
      <c r="F4285" s="2" t="s">
        <v>90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1884</v>
      </c>
      <c r="C4286" s="3" t="s">
        <v>24</v>
      </c>
      <c r="D4286" s="3">
        <v>2006</v>
      </c>
      <c r="E4286" s="3" t="s">
        <v>6</v>
      </c>
      <c r="F4286" s="3" t="s">
        <v>57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1885</v>
      </c>
      <c r="C4287" s="2" t="s">
        <v>16</v>
      </c>
      <c r="D4287" s="2">
        <v>2006</v>
      </c>
      <c r="E4287" s="2" t="s">
        <v>6</v>
      </c>
      <c r="F4287" s="2" t="s">
        <v>66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483</v>
      </c>
      <c r="C4288" s="3" t="s">
        <v>51</v>
      </c>
      <c r="D4288" s="3">
        <v>2010</v>
      </c>
      <c r="E4288" s="3" t="s">
        <v>1</v>
      </c>
      <c r="F4288" s="3" t="s">
        <v>176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1886</v>
      </c>
      <c r="C4289" s="2" t="s">
        <v>51</v>
      </c>
      <c r="D4289" s="2">
        <v>2010</v>
      </c>
      <c r="E4289" s="2" t="s">
        <v>1</v>
      </c>
      <c r="F4289" s="2" t="s">
        <v>32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891</v>
      </c>
      <c r="C4290" s="3" t="s">
        <v>131</v>
      </c>
      <c r="D4290" s="3">
        <v>2003</v>
      </c>
      <c r="E4290" s="3" t="s">
        <v>9</v>
      </c>
      <c r="F4290" s="3" t="s">
        <v>19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1887</v>
      </c>
      <c r="C4291" s="2" t="s">
        <v>84</v>
      </c>
      <c r="D4291" s="2">
        <v>2016</v>
      </c>
      <c r="E4291" s="2" t="s">
        <v>9</v>
      </c>
      <c r="F4291" s="2" t="s">
        <v>39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1510</v>
      </c>
      <c r="C4292" s="3" t="s">
        <v>51</v>
      </c>
      <c r="D4292" s="3">
        <v>2011</v>
      </c>
      <c r="E4292" s="3" t="s">
        <v>1</v>
      </c>
      <c r="F4292" s="3" t="s">
        <v>25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1886</v>
      </c>
      <c r="C4293" s="2" t="s">
        <v>24</v>
      </c>
      <c r="D4293" s="2">
        <v>2010</v>
      </c>
      <c r="E4293" s="2" t="s">
        <v>1</v>
      </c>
      <c r="F4293" s="2" t="s">
        <v>32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278</v>
      </c>
      <c r="C4294" s="3" t="s">
        <v>16</v>
      </c>
      <c r="D4294" s="3">
        <v>2007</v>
      </c>
      <c r="E4294" s="3" t="s">
        <v>6</v>
      </c>
      <c r="F4294" s="3" t="s">
        <v>43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1888</v>
      </c>
      <c r="C4295" s="2" t="s">
        <v>16</v>
      </c>
      <c r="D4295" s="2">
        <v>2002</v>
      </c>
      <c r="E4295" s="2" t="s">
        <v>7</v>
      </c>
      <c r="F4295" s="2" t="s">
        <v>25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1889</v>
      </c>
      <c r="C4296" s="3" t="s">
        <v>16</v>
      </c>
      <c r="D4296" s="3">
        <v>2006</v>
      </c>
      <c r="E4296" s="3" t="s">
        <v>4</v>
      </c>
      <c r="F4296" s="3" t="s">
        <v>28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1890</v>
      </c>
      <c r="C4297" s="2" t="s">
        <v>16</v>
      </c>
      <c r="D4297" s="2">
        <v>2002</v>
      </c>
      <c r="E4297" s="2" t="s">
        <v>1</v>
      </c>
      <c r="F4297" s="2" t="s">
        <v>100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1891</v>
      </c>
      <c r="C4298" s="3" t="s">
        <v>38</v>
      </c>
      <c r="D4298" s="3">
        <v>2015</v>
      </c>
      <c r="E4298" s="3" t="s">
        <v>9</v>
      </c>
      <c r="F4298" s="3" t="s">
        <v>57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1892</v>
      </c>
      <c r="C4299" s="2" t="s">
        <v>16</v>
      </c>
      <c r="D4299" s="2">
        <v>2004</v>
      </c>
      <c r="E4299" s="2" t="s">
        <v>9</v>
      </c>
      <c r="F4299" s="2" t="s">
        <v>28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1893</v>
      </c>
      <c r="C4300" s="3" t="s">
        <v>31</v>
      </c>
      <c r="D4300" s="3">
        <v>2009</v>
      </c>
      <c r="E4300" s="3" t="s">
        <v>1</v>
      </c>
      <c r="F4300" s="3" t="s">
        <v>35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1894</v>
      </c>
      <c r="C4301" s="2" t="s">
        <v>31</v>
      </c>
      <c r="D4301" s="2">
        <v>2010</v>
      </c>
      <c r="E4301" s="2" t="s">
        <v>11</v>
      </c>
      <c r="F4301" s="2" t="s">
        <v>1811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752</v>
      </c>
      <c r="C4302" s="3" t="s">
        <v>131</v>
      </c>
      <c r="D4302" s="3">
        <v>2006</v>
      </c>
      <c r="E4302" s="3" t="s">
        <v>2</v>
      </c>
      <c r="F4302" s="3" t="s">
        <v>17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1895</v>
      </c>
      <c r="C4303" s="2" t="s">
        <v>65</v>
      </c>
      <c r="D4303" s="2">
        <v>1981</v>
      </c>
      <c r="E4303" s="2" t="s">
        <v>1</v>
      </c>
      <c r="F4303" s="2" t="s">
        <v>697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1896</v>
      </c>
      <c r="C4304" s="3" t="s">
        <v>24</v>
      </c>
      <c r="D4304" s="3">
        <v>2011</v>
      </c>
      <c r="E4304" s="3" t="s">
        <v>6</v>
      </c>
      <c r="F4304" s="3" t="s">
        <v>248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1897</v>
      </c>
      <c r="C4305" s="2" t="s">
        <v>31</v>
      </c>
      <c r="D4305" s="2">
        <v>2010</v>
      </c>
      <c r="E4305" s="2" t="s">
        <v>5</v>
      </c>
      <c r="F4305" s="2" t="s">
        <v>988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1898</v>
      </c>
      <c r="C4306" s="3" t="s">
        <v>54</v>
      </c>
      <c r="D4306" s="3">
        <v>1997</v>
      </c>
      <c r="E4306" s="3" t="s">
        <v>12</v>
      </c>
      <c r="F4306" s="3" t="s">
        <v>39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1899</v>
      </c>
      <c r="C4307" s="2" t="s">
        <v>70</v>
      </c>
      <c r="D4307" s="5" t="s">
        <v>127</v>
      </c>
      <c r="E4307" s="2" t="s">
        <v>8</v>
      </c>
      <c r="F4307" s="2" t="s">
        <v>448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1900</v>
      </c>
      <c r="C4308" s="3" t="s">
        <v>54</v>
      </c>
      <c r="D4308" s="3">
        <v>1999</v>
      </c>
      <c r="E4308" s="3" t="s">
        <v>1</v>
      </c>
      <c r="F4308" s="3" t="s">
        <v>1901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1902</v>
      </c>
      <c r="C4309" s="2" t="s">
        <v>1180</v>
      </c>
      <c r="D4309" s="2">
        <v>1993</v>
      </c>
      <c r="E4309" s="2" t="s">
        <v>12</v>
      </c>
      <c r="F4309" s="2" t="s">
        <v>28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1903</v>
      </c>
      <c r="C4310" s="3" t="s">
        <v>54</v>
      </c>
      <c r="D4310" s="3">
        <v>1999</v>
      </c>
      <c r="E4310" s="3" t="s">
        <v>1</v>
      </c>
      <c r="F4310" s="3" t="s">
        <v>93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218</v>
      </c>
      <c r="C4311" s="2" t="s">
        <v>21</v>
      </c>
      <c r="D4311" s="2">
        <v>2004</v>
      </c>
      <c r="E4311" s="2" t="s">
        <v>9</v>
      </c>
      <c r="F4311" s="2" t="s">
        <v>43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1738</v>
      </c>
      <c r="C4312" s="3" t="s">
        <v>70</v>
      </c>
      <c r="D4312" s="3">
        <v>2011</v>
      </c>
      <c r="E4312" s="3" t="s">
        <v>3</v>
      </c>
      <c r="F4312" s="3" t="s">
        <v>25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1349</v>
      </c>
      <c r="C4313" s="2" t="s">
        <v>38</v>
      </c>
      <c r="D4313" s="2">
        <v>2014</v>
      </c>
      <c r="E4313" s="2" t="s">
        <v>4</v>
      </c>
      <c r="F4313" s="2" t="s">
        <v>57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1904</v>
      </c>
      <c r="C4314" s="3" t="s">
        <v>31</v>
      </c>
      <c r="D4314" s="3">
        <v>2006</v>
      </c>
      <c r="E4314" s="3" t="s">
        <v>5</v>
      </c>
      <c r="F4314" s="3" t="s">
        <v>35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357</v>
      </c>
      <c r="C4315" s="2" t="s">
        <v>52</v>
      </c>
      <c r="D4315" s="2">
        <v>2007</v>
      </c>
      <c r="E4315" s="2" t="s">
        <v>9</v>
      </c>
      <c r="F4315" s="2" t="s">
        <v>57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1905</v>
      </c>
      <c r="C4316" s="3" t="s">
        <v>165</v>
      </c>
      <c r="D4316" s="3">
        <v>2013</v>
      </c>
      <c r="E4316" s="3" t="s">
        <v>6</v>
      </c>
      <c r="F4316" s="3" t="s">
        <v>57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238</v>
      </c>
      <c r="C4317" s="2" t="s">
        <v>16</v>
      </c>
      <c r="D4317" s="2">
        <v>2009</v>
      </c>
      <c r="E4317" s="2" t="s">
        <v>9</v>
      </c>
      <c r="F4317" s="2" t="s">
        <v>25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1371</v>
      </c>
      <c r="C4318" s="3" t="s">
        <v>51</v>
      </c>
      <c r="D4318" s="3">
        <v>2010</v>
      </c>
      <c r="E4318" s="3" t="s">
        <v>11</v>
      </c>
      <c r="F4318" s="3" t="s">
        <v>32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1906</v>
      </c>
      <c r="C4319" s="2" t="s">
        <v>54</v>
      </c>
      <c r="D4319" s="2">
        <v>1995</v>
      </c>
      <c r="E4319" s="2" t="s">
        <v>1</v>
      </c>
      <c r="F4319" s="2" t="s">
        <v>96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1907</v>
      </c>
      <c r="C4320" s="3" t="s">
        <v>76</v>
      </c>
      <c r="D4320" s="3">
        <v>2010</v>
      </c>
      <c r="E4320" s="3" t="s">
        <v>4</v>
      </c>
      <c r="F4320" s="3" t="s">
        <v>1509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1908</v>
      </c>
      <c r="C4321" s="2" t="s">
        <v>24</v>
      </c>
      <c r="D4321" s="2">
        <v>2008</v>
      </c>
      <c r="E4321" s="2" t="s">
        <v>9</v>
      </c>
      <c r="F4321" s="2" t="s">
        <v>912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1909</v>
      </c>
      <c r="C4322" s="3" t="s">
        <v>52</v>
      </c>
      <c r="D4322" s="3">
        <v>2012</v>
      </c>
      <c r="E4322" s="3" t="s">
        <v>1</v>
      </c>
      <c r="F4322" s="3" t="s">
        <v>176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1910</v>
      </c>
      <c r="C4323" s="2" t="s">
        <v>16</v>
      </c>
      <c r="D4323" s="2">
        <v>2007</v>
      </c>
      <c r="E4323" s="2" t="s">
        <v>1</v>
      </c>
      <c r="F4323" s="2" t="s">
        <v>20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1911</v>
      </c>
      <c r="C4324" s="3" t="s">
        <v>31</v>
      </c>
      <c r="D4324" s="3">
        <v>2010</v>
      </c>
      <c r="E4324" s="3" t="s">
        <v>5</v>
      </c>
      <c r="F4324" s="3" t="s">
        <v>49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1912</v>
      </c>
      <c r="C4325" s="2" t="s">
        <v>24</v>
      </c>
      <c r="D4325" s="2">
        <v>2007</v>
      </c>
      <c r="E4325" s="2" t="s">
        <v>9</v>
      </c>
      <c r="F4325" s="2" t="s">
        <v>57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1913</v>
      </c>
      <c r="C4326" s="3" t="s">
        <v>31</v>
      </c>
      <c r="D4326" s="3">
        <v>2004</v>
      </c>
      <c r="E4326" s="3" t="s">
        <v>6</v>
      </c>
      <c r="F4326" s="3" t="s">
        <v>35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1914</v>
      </c>
      <c r="C4327" s="2" t="s">
        <v>16</v>
      </c>
      <c r="D4327" s="2">
        <v>2005</v>
      </c>
      <c r="E4327" s="2" t="s">
        <v>9</v>
      </c>
      <c r="F4327" s="2" t="s">
        <v>39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1915</v>
      </c>
      <c r="C4328" s="3" t="s">
        <v>29</v>
      </c>
      <c r="D4328" s="3">
        <v>1993</v>
      </c>
      <c r="E4328" s="3" t="s">
        <v>8</v>
      </c>
      <c r="F4328" s="3" t="s">
        <v>1147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1916</v>
      </c>
      <c r="C4329" s="2" t="s">
        <v>76</v>
      </c>
      <c r="D4329" s="2">
        <v>2011</v>
      </c>
      <c r="E4329" s="2" t="s">
        <v>3</v>
      </c>
      <c r="F4329" s="2" t="s">
        <v>44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1917</v>
      </c>
      <c r="C4330" s="3" t="s">
        <v>31</v>
      </c>
      <c r="D4330" s="3">
        <v>2010</v>
      </c>
      <c r="E4330" s="3" t="s">
        <v>6</v>
      </c>
      <c r="F4330" s="3" t="s">
        <v>166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1918</v>
      </c>
      <c r="C4331" s="2" t="s">
        <v>51</v>
      </c>
      <c r="D4331" s="2">
        <v>2013</v>
      </c>
      <c r="E4331" s="2" t="s">
        <v>12</v>
      </c>
      <c r="F4331" s="2" t="s">
        <v>93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1919</v>
      </c>
      <c r="C4332" s="3" t="s">
        <v>24</v>
      </c>
      <c r="D4332" s="3">
        <v>2010</v>
      </c>
      <c r="E4332" s="3" t="s">
        <v>11</v>
      </c>
      <c r="F4332" s="3" t="s">
        <v>1920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1921</v>
      </c>
      <c r="C4333" s="2" t="s">
        <v>24</v>
      </c>
      <c r="D4333" s="2">
        <v>2009</v>
      </c>
      <c r="E4333" s="2" t="s">
        <v>9</v>
      </c>
      <c r="F4333" s="2" t="s">
        <v>57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1922</v>
      </c>
      <c r="C4334" s="3" t="s">
        <v>24</v>
      </c>
      <c r="D4334" s="3">
        <v>2011</v>
      </c>
      <c r="E4334" s="3" t="s">
        <v>6</v>
      </c>
      <c r="F4334" s="3" t="s">
        <v>395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1923</v>
      </c>
      <c r="C4335" s="2" t="s">
        <v>31</v>
      </c>
      <c r="D4335" s="2">
        <v>2007</v>
      </c>
      <c r="E4335" s="2" t="s">
        <v>11</v>
      </c>
      <c r="F4335" s="2" t="s">
        <v>116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1182</v>
      </c>
      <c r="C4336" s="3" t="s">
        <v>51</v>
      </c>
      <c r="D4336" s="3">
        <v>2008</v>
      </c>
      <c r="E4336" s="3" t="s">
        <v>11</v>
      </c>
      <c r="F4336" s="3" t="s">
        <v>41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1924</v>
      </c>
      <c r="C4337" s="2" t="s">
        <v>84</v>
      </c>
      <c r="D4337" s="2">
        <v>2014</v>
      </c>
      <c r="E4337" s="2" t="s">
        <v>6</v>
      </c>
      <c r="F4337" s="2" t="s">
        <v>61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1925</v>
      </c>
      <c r="C4338" s="3" t="s">
        <v>24</v>
      </c>
      <c r="D4338" s="3">
        <v>2010</v>
      </c>
      <c r="E4338" s="3" t="s">
        <v>1</v>
      </c>
      <c r="F4338" s="3" t="s">
        <v>624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1926</v>
      </c>
      <c r="C4339" s="2" t="s">
        <v>38</v>
      </c>
      <c r="D4339" s="2">
        <v>2015</v>
      </c>
      <c r="E4339" s="2" t="s">
        <v>9</v>
      </c>
      <c r="F4339" s="2" t="s">
        <v>57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1927</v>
      </c>
      <c r="C4340" s="3" t="s">
        <v>24</v>
      </c>
      <c r="D4340" s="3">
        <v>2007</v>
      </c>
      <c r="E4340" s="3" t="s">
        <v>11</v>
      </c>
      <c r="F4340" s="3" t="s">
        <v>57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1928</v>
      </c>
      <c r="C4341" s="2" t="s">
        <v>24</v>
      </c>
      <c r="D4341" s="2">
        <v>2010</v>
      </c>
      <c r="E4341" s="2" t="s">
        <v>1</v>
      </c>
      <c r="F4341" s="2" t="s">
        <v>519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1929</v>
      </c>
      <c r="C4342" s="3" t="s">
        <v>18</v>
      </c>
      <c r="D4342" s="3">
        <v>2005</v>
      </c>
      <c r="E4342" s="3" t="s">
        <v>2</v>
      </c>
      <c r="F4342" s="3" t="s">
        <v>17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1638</v>
      </c>
      <c r="C4343" s="2" t="s">
        <v>52</v>
      </c>
      <c r="D4343" s="2">
        <v>2011</v>
      </c>
      <c r="E4343" s="2" t="s">
        <v>7</v>
      </c>
      <c r="F4343" s="2" t="s">
        <v>66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1930</v>
      </c>
      <c r="C4344" s="3" t="s">
        <v>31</v>
      </c>
      <c r="D4344" s="3">
        <v>2007</v>
      </c>
      <c r="E4344" s="3" t="s">
        <v>6</v>
      </c>
      <c r="F4344" s="3" t="s">
        <v>35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1931</v>
      </c>
      <c r="C4345" s="2" t="s">
        <v>52</v>
      </c>
      <c r="D4345" s="5" t="s">
        <v>127</v>
      </c>
      <c r="E4345" s="2" t="s">
        <v>8</v>
      </c>
      <c r="F4345" s="2" t="s">
        <v>32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1932</v>
      </c>
      <c r="C4346" s="3" t="s">
        <v>54</v>
      </c>
      <c r="D4346" s="3">
        <v>1994</v>
      </c>
      <c r="E4346" s="3" t="s">
        <v>8</v>
      </c>
      <c r="F4346" s="3" t="s">
        <v>1933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1934</v>
      </c>
      <c r="C4347" s="2" t="s">
        <v>24</v>
      </c>
      <c r="D4347" s="2">
        <v>2007</v>
      </c>
      <c r="E4347" s="2" t="s">
        <v>9</v>
      </c>
      <c r="F4347" s="2" t="s">
        <v>41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1935</v>
      </c>
      <c r="C4348" s="3" t="s">
        <v>76</v>
      </c>
      <c r="D4348" s="3">
        <v>2008</v>
      </c>
      <c r="E4348" s="3" t="s">
        <v>7</v>
      </c>
      <c r="F4348" s="3" t="s">
        <v>25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1720</v>
      </c>
      <c r="C4349" s="2" t="s">
        <v>51</v>
      </c>
      <c r="D4349" s="2">
        <v>2012</v>
      </c>
      <c r="E4349" s="2" t="s">
        <v>1</v>
      </c>
      <c r="F4349" s="2" t="s">
        <v>20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1936</v>
      </c>
      <c r="C4350" s="3" t="s">
        <v>70</v>
      </c>
      <c r="D4350" s="3">
        <v>2013</v>
      </c>
      <c r="E4350" s="3" t="s">
        <v>6</v>
      </c>
      <c r="F4350" s="3" t="s">
        <v>57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1937</v>
      </c>
      <c r="C4351" s="2" t="s">
        <v>62</v>
      </c>
      <c r="D4351" s="2">
        <v>1995</v>
      </c>
      <c r="E4351" s="2" t="s">
        <v>6</v>
      </c>
      <c r="F4351" s="2" t="s">
        <v>1528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1938</v>
      </c>
      <c r="C4352" s="3" t="s">
        <v>18</v>
      </c>
      <c r="D4352" s="3">
        <v>2004</v>
      </c>
      <c r="E4352" s="3" t="s">
        <v>11</v>
      </c>
      <c r="F4352" s="3" t="s">
        <v>127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1284</v>
      </c>
      <c r="C4353" s="2" t="s">
        <v>52</v>
      </c>
      <c r="D4353" s="2">
        <v>2012</v>
      </c>
      <c r="E4353" s="2" t="s">
        <v>1</v>
      </c>
      <c r="F4353" s="2" t="s">
        <v>43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1939</v>
      </c>
      <c r="C4354" s="3" t="s">
        <v>31</v>
      </c>
      <c r="D4354" s="3">
        <v>2009</v>
      </c>
      <c r="E4354" s="3" t="s">
        <v>9</v>
      </c>
      <c r="F4354" s="3" t="s">
        <v>20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1940</v>
      </c>
      <c r="C4355" s="2" t="s">
        <v>18</v>
      </c>
      <c r="D4355" s="2">
        <v>2002</v>
      </c>
      <c r="E4355" s="2" t="s">
        <v>9</v>
      </c>
      <c r="F4355" s="2" t="s">
        <v>17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1941</v>
      </c>
      <c r="C4356" s="3" t="s">
        <v>54</v>
      </c>
      <c r="D4356" s="3">
        <v>1996</v>
      </c>
      <c r="E4356" s="3" t="s">
        <v>2</v>
      </c>
      <c r="F4356" s="3" t="s">
        <v>1901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1942</v>
      </c>
      <c r="C4357" s="2" t="s">
        <v>70</v>
      </c>
      <c r="D4357" s="2">
        <v>2011</v>
      </c>
      <c r="E4357" s="2" t="s">
        <v>1</v>
      </c>
      <c r="F4357" s="2" t="s">
        <v>1006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1943</v>
      </c>
      <c r="C4358" s="3" t="s">
        <v>16</v>
      </c>
      <c r="D4358" s="3">
        <v>2000</v>
      </c>
      <c r="E4358" s="3" t="s">
        <v>1</v>
      </c>
      <c r="F4358" s="3" t="s">
        <v>39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1944</v>
      </c>
      <c r="C4359" s="2" t="s">
        <v>31</v>
      </c>
      <c r="D4359" s="2">
        <v>2010</v>
      </c>
      <c r="E4359" s="2" t="s">
        <v>8</v>
      </c>
      <c r="F4359" s="2" t="s">
        <v>176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1945</v>
      </c>
      <c r="C4360" s="3" t="s">
        <v>16</v>
      </c>
      <c r="D4360" s="3">
        <v>2003</v>
      </c>
      <c r="E4360" s="3" t="s">
        <v>12</v>
      </c>
      <c r="F4360" s="3" t="s">
        <v>73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1946</v>
      </c>
      <c r="C4361" s="2" t="s">
        <v>29</v>
      </c>
      <c r="D4361" s="2">
        <v>1994</v>
      </c>
      <c r="E4361" s="2" t="s">
        <v>12</v>
      </c>
      <c r="F4361" s="2" t="s">
        <v>57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1947</v>
      </c>
      <c r="C4362" s="3" t="s">
        <v>16</v>
      </c>
      <c r="D4362" s="3">
        <v>2003</v>
      </c>
      <c r="E4362" s="3" t="s">
        <v>7</v>
      </c>
      <c r="F4362" s="3" t="s">
        <v>630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1948</v>
      </c>
      <c r="C4363" s="2" t="s">
        <v>18</v>
      </c>
      <c r="D4363" s="2">
        <v>2001</v>
      </c>
      <c r="E4363" s="2" t="s">
        <v>9</v>
      </c>
      <c r="F4363" s="2" t="s">
        <v>25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1142</v>
      </c>
      <c r="C4364" s="3" t="s">
        <v>24</v>
      </c>
      <c r="D4364" s="3">
        <v>2009</v>
      </c>
      <c r="E4364" s="3" t="s">
        <v>3</v>
      </c>
      <c r="F4364" s="3" t="s">
        <v>73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1949</v>
      </c>
      <c r="C4365" s="2" t="s">
        <v>21</v>
      </c>
      <c r="D4365" s="2">
        <v>2002</v>
      </c>
      <c r="E4365" s="2" t="s">
        <v>3</v>
      </c>
      <c r="F4365" s="2" t="s">
        <v>28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1950</v>
      </c>
      <c r="C4366" s="3" t="s">
        <v>16</v>
      </c>
      <c r="D4366" s="3">
        <v>2005</v>
      </c>
      <c r="E4366" s="3" t="s">
        <v>9</v>
      </c>
      <c r="F4366" s="3" t="s">
        <v>25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1951</v>
      </c>
      <c r="C4367" s="2" t="s">
        <v>31</v>
      </c>
      <c r="D4367" s="2">
        <v>2008</v>
      </c>
      <c r="E4367" s="2" t="s">
        <v>10</v>
      </c>
      <c r="F4367" s="2" t="s">
        <v>49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1252</v>
      </c>
      <c r="C4368" s="3" t="s">
        <v>70</v>
      </c>
      <c r="D4368" s="3">
        <v>2013</v>
      </c>
      <c r="E4368" s="3" t="s">
        <v>9</v>
      </c>
      <c r="F4368" s="3" t="s">
        <v>20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1952</v>
      </c>
      <c r="C4369" s="2" t="s">
        <v>16</v>
      </c>
      <c r="D4369" s="2">
        <v>2006</v>
      </c>
      <c r="E4369" s="2" t="s">
        <v>9</v>
      </c>
      <c r="F4369" s="2" t="s">
        <v>93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706</v>
      </c>
      <c r="C4370" s="3" t="s">
        <v>21</v>
      </c>
      <c r="D4370" s="3">
        <v>2002</v>
      </c>
      <c r="E4370" s="3" t="s">
        <v>9</v>
      </c>
      <c r="F4370" s="3" t="s">
        <v>60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1953</v>
      </c>
      <c r="C4371" s="2" t="s">
        <v>51</v>
      </c>
      <c r="D4371" s="2">
        <v>2009</v>
      </c>
      <c r="E4371" s="2" t="s">
        <v>7</v>
      </c>
      <c r="F4371" s="2" t="s">
        <v>25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1954</v>
      </c>
      <c r="C4372" s="3" t="s">
        <v>16</v>
      </c>
      <c r="D4372" s="3">
        <v>2007</v>
      </c>
      <c r="E4372" s="3" t="s">
        <v>1</v>
      </c>
      <c r="F4372" s="3" t="s">
        <v>28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658</v>
      </c>
      <c r="C4373" s="2" t="s">
        <v>21</v>
      </c>
      <c r="D4373" s="2">
        <v>2003</v>
      </c>
      <c r="E4373" s="2" t="s">
        <v>1</v>
      </c>
      <c r="F4373" s="2" t="s">
        <v>43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1955</v>
      </c>
      <c r="C4374" s="3" t="s">
        <v>37</v>
      </c>
      <c r="D4374" s="3">
        <v>2014</v>
      </c>
      <c r="E4374" s="3" t="s">
        <v>6</v>
      </c>
      <c r="F4374" s="3" t="s">
        <v>22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1956</v>
      </c>
      <c r="C4375" s="2" t="s">
        <v>26</v>
      </c>
      <c r="D4375" s="2">
        <v>2012</v>
      </c>
      <c r="E4375" s="2" t="s">
        <v>4</v>
      </c>
      <c r="F4375" s="2" t="s">
        <v>71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1957</v>
      </c>
      <c r="C4376" s="3" t="s">
        <v>31</v>
      </c>
      <c r="D4376" s="3">
        <v>2006</v>
      </c>
      <c r="E4376" s="3" t="s">
        <v>4</v>
      </c>
      <c r="F4376" s="3" t="s">
        <v>35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826</v>
      </c>
      <c r="C4377" s="2" t="s">
        <v>165</v>
      </c>
      <c r="D4377" s="2">
        <v>2012</v>
      </c>
      <c r="E4377" s="2" t="s">
        <v>10</v>
      </c>
      <c r="F4377" s="2" t="s">
        <v>57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1958</v>
      </c>
      <c r="C4378" s="3" t="s">
        <v>24</v>
      </c>
      <c r="D4378" s="3">
        <v>2009</v>
      </c>
      <c r="E4378" s="3" t="s">
        <v>3</v>
      </c>
      <c r="F4378" s="3" t="s">
        <v>25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1959</v>
      </c>
      <c r="C4379" s="2" t="s">
        <v>24</v>
      </c>
      <c r="D4379" s="2">
        <v>2007</v>
      </c>
      <c r="E4379" s="2" t="s">
        <v>9</v>
      </c>
      <c r="F4379" s="2" t="s">
        <v>66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1960</v>
      </c>
      <c r="C4380" s="3" t="s">
        <v>16</v>
      </c>
      <c r="D4380" s="3">
        <v>2002</v>
      </c>
      <c r="E4380" s="3" t="s">
        <v>4</v>
      </c>
      <c r="F4380" s="3" t="s">
        <v>93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1961</v>
      </c>
      <c r="C4381" s="2" t="s">
        <v>38</v>
      </c>
      <c r="D4381" s="2">
        <v>2014</v>
      </c>
      <c r="E4381" s="2" t="s">
        <v>4</v>
      </c>
      <c r="F4381" s="2" t="s">
        <v>28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1431</v>
      </c>
      <c r="C4382" s="3" t="s">
        <v>52</v>
      </c>
      <c r="D4382" s="3">
        <v>2010</v>
      </c>
      <c r="E4382" s="3" t="s">
        <v>3</v>
      </c>
      <c r="F4382" s="3" t="s">
        <v>733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1962</v>
      </c>
      <c r="C4383" s="2" t="s">
        <v>26</v>
      </c>
      <c r="D4383" s="2">
        <v>2005</v>
      </c>
      <c r="E4383" s="2" t="s">
        <v>9</v>
      </c>
      <c r="F4383" s="2" t="s">
        <v>93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269</v>
      </c>
      <c r="C4384" s="3" t="s">
        <v>21</v>
      </c>
      <c r="D4384" s="3">
        <v>2006</v>
      </c>
      <c r="E4384" s="3" t="s">
        <v>1</v>
      </c>
      <c r="F4384" s="3" t="s">
        <v>43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1963</v>
      </c>
      <c r="C4385" s="2" t="s">
        <v>52</v>
      </c>
      <c r="D4385" s="2">
        <v>2007</v>
      </c>
      <c r="E4385" s="2" t="s">
        <v>7</v>
      </c>
      <c r="F4385" s="2" t="s">
        <v>32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1964</v>
      </c>
      <c r="C4386" s="3" t="s">
        <v>21</v>
      </c>
      <c r="D4386" s="3">
        <v>2002</v>
      </c>
      <c r="E4386" s="3" t="s">
        <v>6</v>
      </c>
      <c r="F4386" s="3" t="s">
        <v>22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1965</v>
      </c>
      <c r="C4387" s="2" t="s">
        <v>31</v>
      </c>
      <c r="D4387" s="2">
        <v>2007</v>
      </c>
      <c r="E4387" s="2" t="s">
        <v>11</v>
      </c>
      <c r="F4387" s="2" t="s">
        <v>58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1966</v>
      </c>
      <c r="C4388" s="3" t="s">
        <v>16</v>
      </c>
      <c r="D4388" s="3">
        <v>2003</v>
      </c>
      <c r="E4388" s="3" t="s">
        <v>4</v>
      </c>
      <c r="F4388" s="3" t="s">
        <v>203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1510</v>
      </c>
      <c r="C4389" s="2" t="s">
        <v>52</v>
      </c>
      <c r="D4389" s="2">
        <v>2011</v>
      </c>
      <c r="E4389" s="2" t="s">
        <v>1</v>
      </c>
      <c r="F4389" s="2" t="s">
        <v>25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1967</v>
      </c>
      <c r="C4390" s="3" t="s">
        <v>52</v>
      </c>
      <c r="D4390" s="3">
        <v>2008</v>
      </c>
      <c r="E4390" s="3" t="s">
        <v>1</v>
      </c>
      <c r="F4390" s="3" t="s">
        <v>58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601</v>
      </c>
      <c r="C4391" s="2" t="s">
        <v>26</v>
      </c>
      <c r="D4391" s="2">
        <v>2011</v>
      </c>
      <c r="E4391" s="2" t="s">
        <v>10</v>
      </c>
      <c r="F4391" s="2" t="s">
        <v>49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1968</v>
      </c>
      <c r="C4392" s="3" t="s">
        <v>54</v>
      </c>
      <c r="D4392" s="3">
        <v>1997</v>
      </c>
      <c r="E4392" s="3" t="s">
        <v>9</v>
      </c>
      <c r="F4392" s="3" t="s">
        <v>57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1969</v>
      </c>
      <c r="C4393" s="2" t="s">
        <v>190</v>
      </c>
      <c r="D4393" s="2">
        <v>2001</v>
      </c>
      <c r="E4393" s="2" t="s">
        <v>4</v>
      </c>
      <c r="F4393" s="2" t="s">
        <v>28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1970</v>
      </c>
      <c r="C4394" s="3" t="s">
        <v>51</v>
      </c>
      <c r="D4394" s="3">
        <v>2011</v>
      </c>
      <c r="E4394" s="3" t="s">
        <v>8</v>
      </c>
      <c r="F4394" s="3" t="s">
        <v>39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1971</v>
      </c>
      <c r="C4395" s="2" t="s">
        <v>76</v>
      </c>
      <c r="D4395" s="2">
        <v>2011</v>
      </c>
      <c r="E4395" s="2" t="s">
        <v>9</v>
      </c>
      <c r="F4395" s="2" t="s">
        <v>102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237</v>
      </c>
      <c r="C4396" s="3" t="s">
        <v>51</v>
      </c>
      <c r="D4396" s="3">
        <v>2010</v>
      </c>
      <c r="E4396" s="3" t="s">
        <v>1</v>
      </c>
      <c r="F4396" s="3" t="s">
        <v>34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1972</v>
      </c>
      <c r="C4397" s="2" t="s">
        <v>16</v>
      </c>
      <c r="D4397" s="2">
        <v>2004</v>
      </c>
      <c r="E4397" s="2" t="s">
        <v>10</v>
      </c>
      <c r="F4397" s="2" t="s">
        <v>17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1973</v>
      </c>
      <c r="C4398" s="3" t="s">
        <v>31</v>
      </c>
      <c r="D4398" s="3">
        <v>2010</v>
      </c>
      <c r="E4398" s="3" t="s">
        <v>11</v>
      </c>
      <c r="F4398" s="3" t="s">
        <v>57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1974</v>
      </c>
      <c r="C4399" s="2" t="s">
        <v>52</v>
      </c>
      <c r="D4399" s="2">
        <v>2012</v>
      </c>
      <c r="E4399" s="2" t="s">
        <v>7</v>
      </c>
      <c r="F4399" s="2" t="s">
        <v>43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1975</v>
      </c>
      <c r="C4400" s="3" t="s">
        <v>24</v>
      </c>
      <c r="D4400" s="3">
        <v>2009</v>
      </c>
      <c r="E4400" s="3" t="s">
        <v>8</v>
      </c>
      <c r="F4400" s="3" t="s">
        <v>20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1269</v>
      </c>
      <c r="C4401" s="2" t="s">
        <v>52</v>
      </c>
      <c r="D4401" s="2">
        <v>2010</v>
      </c>
      <c r="E4401" s="2" t="s">
        <v>1</v>
      </c>
      <c r="F4401" s="2" t="s">
        <v>32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1976</v>
      </c>
      <c r="C4402" s="3" t="s">
        <v>16</v>
      </c>
      <c r="D4402" s="3">
        <v>2004</v>
      </c>
      <c r="E4402" s="3" t="s">
        <v>8</v>
      </c>
      <c r="F4402" s="3" t="s">
        <v>176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1977</v>
      </c>
      <c r="C4403" s="2" t="s">
        <v>18</v>
      </c>
      <c r="D4403" s="2">
        <v>2003</v>
      </c>
      <c r="E4403" s="2" t="s">
        <v>1</v>
      </c>
      <c r="F4403" s="2" t="s">
        <v>451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1548</v>
      </c>
      <c r="C4404" s="3" t="s">
        <v>31</v>
      </c>
      <c r="D4404" s="3">
        <v>2010</v>
      </c>
      <c r="E4404" s="3" t="s">
        <v>9</v>
      </c>
      <c r="F4404" s="3" t="s">
        <v>49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1978</v>
      </c>
      <c r="C4405" s="2" t="s">
        <v>31</v>
      </c>
      <c r="D4405" s="2">
        <v>2006</v>
      </c>
      <c r="E4405" s="2" t="s">
        <v>8</v>
      </c>
      <c r="F4405" s="2" t="s">
        <v>32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1979</v>
      </c>
      <c r="C4406" s="3" t="s">
        <v>16</v>
      </c>
      <c r="D4406" s="3">
        <v>2003</v>
      </c>
      <c r="E4406" s="3" t="s">
        <v>4</v>
      </c>
      <c r="F4406" s="3" t="s">
        <v>100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1980</v>
      </c>
      <c r="C4407" s="2" t="s">
        <v>21</v>
      </c>
      <c r="D4407" s="2">
        <v>2005</v>
      </c>
      <c r="E4407" s="2" t="s">
        <v>7</v>
      </c>
      <c r="F4407" s="2" t="s">
        <v>34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1981</v>
      </c>
      <c r="C4408" s="3" t="s">
        <v>84</v>
      </c>
      <c r="D4408" s="3">
        <v>2014</v>
      </c>
      <c r="E4408" s="3" t="s">
        <v>3</v>
      </c>
      <c r="F4408" s="3" t="s">
        <v>1444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1982</v>
      </c>
      <c r="C4409" s="2" t="s">
        <v>21</v>
      </c>
      <c r="D4409" s="2">
        <v>2003</v>
      </c>
      <c r="E4409" s="2" t="s">
        <v>9</v>
      </c>
      <c r="F4409" s="2" t="s">
        <v>86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196</v>
      </c>
      <c r="C4410" s="3" t="s">
        <v>24</v>
      </c>
      <c r="D4410" s="3">
        <v>2007</v>
      </c>
      <c r="E4410" s="3" t="s">
        <v>1</v>
      </c>
      <c r="F4410" s="3" t="s">
        <v>43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1983</v>
      </c>
      <c r="C4411" s="2" t="s">
        <v>16</v>
      </c>
      <c r="D4411" s="2">
        <v>2003</v>
      </c>
      <c r="E4411" s="2" t="s">
        <v>9</v>
      </c>
      <c r="F4411" s="2" t="s">
        <v>17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1984</v>
      </c>
      <c r="C4412" s="3" t="s">
        <v>26</v>
      </c>
      <c r="D4412" s="3">
        <v>2009</v>
      </c>
      <c r="E4412" s="3" t="s">
        <v>4</v>
      </c>
      <c r="F4412" s="3" t="s">
        <v>45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1290</v>
      </c>
      <c r="C4413" s="2" t="s">
        <v>52</v>
      </c>
      <c r="D4413" s="2">
        <v>2008</v>
      </c>
      <c r="E4413" s="2" t="s">
        <v>6</v>
      </c>
      <c r="F4413" s="2" t="s">
        <v>345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1985</v>
      </c>
      <c r="C4414" s="3" t="s">
        <v>54</v>
      </c>
      <c r="D4414" s="3">
        <v>2000</v>
      </c>
      <c r="E4414" s="3" t="s">
        <v>1</v>
      </c>
      <c r="F4414" s="3" t="s">
        <v>1321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1986</v>
      </c>
      <c r="C4415" s="2" t="s">
        <v>24</v>
      </c>
      <c r="D4415" s="2">
        <v>2009</v>
      </c>
      <c r="E4415" s="2" t="s">
        <v>9</v>
      </c>
      <c r="F4415" s="2" t="s">
        <v>34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442</v>
      </c>
      <c r="C4416" s="3" t="s">
        <v>38</v>
      </c>
      <c r="D4416" s="3">
        <v>2013</v>
      </c>
      <c r="E4416" s="3" t="s">
        <v>11</v>
      </c>
      <c r="F4416" s="3" t="s">
        <v>119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1135</v>
      </c>
      <c r="C4417" s="2" t="s">
        <v>21</v>
      </c>
      <c r="D4417" s="2">
        <v>2002</v>
      </c>
      <c r="E4417" s="2" t="s">
        <v>2</v>
      </c>
      <c r="F4417" s="2" t="s">
        <v>43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1101</v>
      </c>
      <c r="C4418" s="3" t="s">
        <v>62</v>
      </c>
      <c r="D4418" s="3">
        <v>1997</v>
      </c>
      <c r="E4418" s="3" t="s">
        <v>10</v>
      </c>
      <c r="F4418" s="3" t="s">
        <v>93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1987</v>
      </c>
      <c r="C4419" s="2" t="s">
        <v>16</v>
      </c>
      <c r="D4419" s="2">
        <v>2000</v>
      </c>
      <c r="E4419" s="2" t="s">
        <v>3</v>
      </c>
      <c r="F4419" s="2" t="s">
        <v>43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1988</v>
      </c>
      <c r="C4420" s="3" t="s">
        <v>16</v>
      </c>
      <c r="D4420" s="3">
        <v>2003</v>
      </c>
      <c r="E4420" s="3" t="s">
        <v>11</v>
      </c>
      <c r="F4420" s="3" t="s">
        <v>39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531</v>
      </c>
      <c r="C4421" s="2" t="s">
        <v>31</v>
      </c>
      <c r="D4421" s="2">
        <v>2005</v>
      </c>
      <c r="E4421" s="2" t="s">
        <v>9</v>
      </c>
      <c r="F4421" s="2" t="s">
        <v>41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785</v>
      </c>
      <c r="C4422" s="3" t="s">
        <v>21</v>
      </c>
      <c r="D4422" s="3">
        <v>2005</v>
      </c>
      <c r="E4422" s="3" t="s">
        <v>7</v>
      </c>
      <c r="F4422" s="3" t="s">
        <v>58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1989</v>
      </c>
      <c r="C4423" s="2" t="s">
        <v>24</v>
      </c>
      <c r="D4423" s="2">
        <v>2009</v>
      </c>
      <c r="E4423" s="2" t="s">
        <v>9</v>
      </c>
      <c r="F4423" s="2" t="s">
        <v>176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1990</v>
      </c>
      <c r="C4424" s="3" t="s">
        <v>84</v>
      </c>
      <c r="D4424" s="3">
        <v>2014</v>
      </c>
      <c r="E4424" s="3" t="s">
        <v>9</v>
      </c>
      <c r="F4424" s="3" t="s">
        <v>93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1991</v>
      </c>
      <c r="C4425" s="2" t="s">
        <v>18</v>
      </c>
      <c r="D4425" s="2">
        <v>2005</v>
      </c>
      <c r="E4425" s="2" t="s">
        <v>12</v>
      </c>
      <c r="F4425" s="2" t="s">
        <v>64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1992</v>
      </c>
      <c r="C4426" s="3" t="s">
        <v>76</v>
      </c>
      <c r="D4426" s="3">
        <v>2015</v>
      </c>
      <c r="E4426" s="3" t="s">
        <v>7</v>
      </c>
      <c r="F4426" s="3" t="s">
        <v>34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1993</v>
      </c>
      <c r="C4427" s="2" t="s">
        <v>31</v>
      </c>
      <c r="D4427" s="2">
        <v>2007</v>
      </c>
      <c r="E4427" s="2" t="s">
        <v>1</v>
      </c>
      <c r="F4427" s="2" t="s">
        <v>282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1994</v>
      </c>
      <c r="C4428" s="3" t="s">
        <v>16</v>
      </c>
      <c r="D4428" s="3">
        <v>2007</v>
      </c>
      <c r="E4428" s="3" t="s">
        <v>4</v>
      </c>
      <c r="F4428" s="3" t="s">
        <v>156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1483</v>
      </c>
      <c r="C4429" s="2" t="s">
        <v>24</v>
      </c>
      <c r="D4429" s="2">
        <v>2011</v>
      </c>
      <c r="E4429" s="2" t="s">
        <v>2</v>
      </c>
      <c r="F4429" s="2" t="s">
        <v>49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1995</v>
      </c>
      <c r="C4430" s="3" t="s">
        <v>52</v>
      </c>
      <c r="D4430" s="3">
        <v>2010</v>
      </c>
      <c r="E4430" s="3" t="s">
        <v>6</v>
      </c>
      <c r="F4430" s="3" t="s">
        <v>22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1996</v>
      </c>
      <c r="C4431" s="2" t="s">
        <v>54</v>
      </c>
      <c r="D4431" s="2">
        <v>2000</v>
      </c>
      <c r="E4431" s="2" t="s">
        <v>9</v>
      </c>
      <c r="F4431" s="2" t="s">
        <v>1790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1997</v>
      </c>
      <c r="C4432" s="3" t="s">
        <v>76</v>
      </c>
      <c r="D4432" s="3">
        <v>2009</v>
      </c>
      <c r="E4432" s="3" t="s">
        <v>7</v>
      </c>
      <c r="F4432" s="3" t="s">
        <v>34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1998</v>
      </c>
      <c r="C4433" s="2" t="s">
        <v>18</v>
      </c>
      <c r="D4433" s="2">
        <v>2001</v>
      </c>
      <c r="E4433" s="2" t="s">
        <v>11</v>
      </c>
      <c r="F4433" s="2" t="s">
        <v>20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1828</v>
      </c>
      <c r="C4434" s="3" t="s">
        <v>31</v>
      </c>
      <c r="D4434" s="3">
        <v>2009</v>
      </c>
      <c r="E4434" s="3" t="s">
        <v>9</v>
      </c>
      <c r="F4434" s="3" t="s">
        <v>25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543</v>
      </c>
      <c r="C4435" s="2" t="s">
        <v>26</v>
      </c>
      <c r="D4435" s="2">
        <v>2009</v>
      </c>
      <c r="E4435" s="2" t="s">
        <v>9</v>
      </c>
      <c r="F4435" s="2" t="s">
        <v>100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1999</v>
      </c>
      <c r="C4436" s="3" t="s">
        <v>108</v>
      </c>
      <c r="D4436" s="3">
        <v>1991</v>
      </c>
      <c r="E4436" s="3" t="s">
        <v>12</v>
      </c>
      <c r="F4436" s="3" t="s">
        <v>35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2000</v>
      </c>
      <c r="C4437" s="2" t="s">
        <v>16</v>
      </c>
      <c r="D4437" s="2">
        <v>2003</v>
      </c>
      <c r="E4437" s="2" t="s">
        <v>6</v>
      </c>
      <c r="F4437" s="2" t="s">
        <v>39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319</v>
      </c>
      <c r="C4438" s="3" t="s">
        <v>24</v>
      </c>
      <c r="D4438" s="3">
        <v>2008</v>
      </c>
      <c r="E4438" s="3" t="s">
        <v>11</v>
      </c>
      <c r="F4438" s="3" t="s">
        <v>100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2001</v>
      </c>
      <c r="C4439" s="2" t="s">
        <v>76</v>
      </c>
      <c r="D4439" s="2">
        <v>2009</v>
      </c>
      <c r="E4439" s="2" t="s">
        <v>12</v>
      </c>
      <c r="F4439" s="2" t="s">
        <v>49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2002</v>
      </c>
      <c r="C4440" s="3" t="s">
        <v>37</v>
      </c>
      <c r="D4440" s="3">
        <v>2014</v>
      </c>
      <c r="E4440" s="3" t="s">
        <v>6</v>
      </c>
      <c r="F4440" s="3" t="s">
        <v>32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657</v>
      </c>
      <c r="C4441" s="2" t="s">
        <v>21</v>
      </c>
      <c r="D4441" s="2">
        <v>2005</v>
      </c>
      <c r="E4441" s="2" t="s">
        <v>4</v>
      </c>
      <c r="F4441" s="2" t="s">
        <v>58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2003</v>
      </c>
      <c r="C4442" s="3" t="s">
        <v>21</v>
      </c>
      <c r="D4442" s="3">
        <v>2001</v>
      </c>
      <c r="E4442" s="3" t="s">
        <v>7</v>
      </c>
      <c r="F4442" s="3" t="s">
        <v>20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2004</v>
      </c>
      <c r="C4443" s="2" t="s">
        <v>24</v>
      </c>
      <c r="D4443" s="5" t="s">
        <v>127</v>
      </c>
      <c r="E4443" s="2" t="s">
        <v>8</v>
      </c>
      <c r="F4443" s="2" t="s">
        <v>116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259</v>
      </c>
      <c r="C4444" s="3" t="s">
        <v>21</v>
      </c>
      <c r="D4444" s="3">
        <v>2002</v>
      </c>
      <c r="E4444" s="3" t="s">
        <v>6</v>
      </c>
      <c r="F4444" s="3" t="s">
        <v>207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2005</v>
      </c>
      <c r="C4445" s="2" t="s">
        <v>54</v>
      </c>
      <c r="D4445" s="2">
        <v>2001</v>
      </c>
      <c r="E4445" s="2" t="s">
        <v>9</v>
      </c>
      <c r="F4445" s="2" t="s">
        <v>60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139</v>
      </c>
      <c r="C4446" s="3" t="s">
        <v>51</v>
      </c>
      <c r="D4446" s="3">
        <v>2010</v>
      </c>
      <c r="E4446" s="3" t="s">
        <v>9</v>
      </c>
      <c r="F4446" s="3" t="s">
        <v>25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823</v>
      </c>
      <c r="C4447" s="2" t="s">
        <v>52</v>
      </c>
      <c r="D4447" s="2">
        <v>2013</v>
      </c>
      <c r="E4447" s="2" t="s">
        <v>9</v>
      </c>
      <c r="F4447" s="2" t="s">
        <v>73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2006</v>
      </c>
      <c r="C4448" s="3" t="s">
        <v>128</v>
      </c>
      <c r="D4448" s="3">
        <v>1999</v>
      </c>
      <c r="E4448" s="3" t="s">
        <v>1</v>
      </c>
      <c r="F4448" s="3" t="s">
        <v>20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2007</v>
      </c>
      <c r="C4449" s="2" t="s">
        <v>251</v>
      </c>
      <c r="D4449" s="2">
        <v>1999</v>
      </c>
      <c r="E4449" s="2" t="s">
        <v>4</v>
      </c>
      <c r="F4449" s="2" t="s">
        <v>57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2008</v>
      </c>
      <c r="C4450" s="3" t="s">
        <v>54</v>
      </c>
      <c r="D4450" s="3">
        <v>1997</v>
      </c>
      <c r="E4450" s="3" t="s">
        <v>2</v>
      </c>
      <c r="F4450" s="3" t="s">
        <v>39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2009</v>
      </c>
      <c r="C4451" s="2" t="s">
        <v>16</v>
      </c>
      <c r="D4451" s="2">
        <v>2004</v>
      </c>
      <c r="E4451" s="2" t="s">
        <v>7</v>
      </c>
      <c r="F4451" s="2" t="s">
        <v>969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1366</v>
      </c>
      <c r="C4452" s="3" t="s">
        <v>52</v>
      </c>
      <c r="D4452" s="3">
        <v>2013</v>
      </c>
      <c r="E4452" s="3" t="s">
        <v>9</v>
      </c>
      <c r="F4452" s="3" t="s">
        <v>119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2010</v>
      </c>
      <c r="C4453" s="2" t="s">
        <v>18</v>
      </c>
      <c r="D4453" s="2">
        <v>2002</v>
      </c>
      <c r="E4453" s="2" t="s">
        <v>6</v>
      </c>
      <c r="F4453" s="2" t="s">
        <v>100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2011</v>
      </c>
      <c r="C4454" s="3" t="s">
        <v>16</v>
      </c>
      <c r="D4454" s="3">
        <v>2008</v>
      </c>
      <c r="E4454" s="3" t="s">
        <v>1</v>
      </c>
      <c r="F4454" s="3" t="s">
        <v>1143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2012</v>
      </c>
      <c r="C4455" s="2" t="s">
        <v>76</v>
      </c>
      <c r="D4455" s="2">
        <v>2011</v>
      </c>
      <c r="E4455" s="2" t="s">
        <v>3</v>
      </c>
      <c r="F4455" s="2" t="s">
        <v>32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2013</v>
      </c>
      <c r="C4456" s="3" t="s">
        <v>26</v>
      </c>
      <c r="D4456" s="3">
        <v>2005</v>
      </c>
      <c r="E4456" s="3" t="s">
        <v>12</v>
      </c>
      <c r="F4456" s="3" t="s">
        <v>20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2014</v>
      </c>
      <c r="C4457" s="2" t="s">
        <v>70</v>
      </c>
      <c r="D4457" s="2">
        <v>2012</v>
      </c>
      <c r="E4457" s="2" t="s">
        <v>6</v>
      </c>
      <c r="F4457" s="2" t="s">
        <v>28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2015</v>
      </c>
      <c r="C4458" s="3" t="s">
        <v>24</v>
      </c>
      <c r="D4458" s="3">
        <v>2008</v>
      </c>
      <c r="E4458" s="3" t="s">
        <v>6</v>
      </c>
      <c r="F4458" s="3" t="s">
        <v>28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1248</v>
      </c>
      <c r="C4459" s="2" t="s">
        <v>16</v>
      </c>
      <c r="D4459" s="2">
        <v>2009</v>
      </c>
      <c r="E4459" s="2" t="s">
        <v>9</v>
      </c>
      <c r="F4459" s="2" t="s">
        <v>25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2016</v>
      </c>
      <c r="C4460" s="3" t="s">
        <v>26</v>
      </c>
      <c r="D4460" s="3">
        <v>2005</v>
      </c>
      <c r="E4460" s="3" t="s">
        <v>6</v>
      </c>
      <c r="F4460" s="3" t="s">
        <v>39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2017</v>
      </c>
      <c r="C4461" s="2" t="s">
        <v>24</v>
      </c>
      <c r="D4461" s="2">
        <v>2011</v>
      </c>
      <c r="E4461" s="2" t="s">
        <v>6</v>
      </c>
      <c r="F4461" s="2" t="s">
        <v>25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862</v>
      </c>
      <c r="C4462" s="3" t="s">
        <v>70</v>
      </c>
      <c r="D4462" s="3">
        <v>2016</v>
      </c>
      <c r="E4462" s="3" t="s">
        <v>9</v>
      </c>
      <c r="F4462" s="3" t="s">
        <v>102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2018</v>
      </c>
      <c r="C4463" s="2" t="s">
        <v>131</v>
      </c>
      <c r="D4463" s="2">
        <v>2002</v>
      </c>
      <c r="E4463" s="2" t="s">
        <v>10</v>
      </c>
      <c r="F4463" s="2" t="s">
        <v>25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292</v>
      </c>
      <c r="C4464" s="3" t="s">
        <v>31</v>
      </c>
      <c r="D4464" s="3">
        <v>2005</v>
      </c>
      <c r="E4464" s="3" t="s">
        <v>9</v>
      </c>
      <c r="F4464" s="3" t="s">
        <v>25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2019</v>
      </c>
      <c r="C4465" s="2" t="s">
        <v>24</v>
      </c>
      <c r="D4465" s="2">
        <v>2011</v>
      </c>
      <c r="E4465" s="2" t="s">
        <v>6</v>
      </c>
      <c r="F4465" s="2" t="s">
        <v>395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2020</v>
      </c>
      <c r="C4466" s="3" t="s">
        <v>29</v>
      </c>
      <c r="D4466" s="3">
        <v>1993</v>
      </c>
      <c r="E4466" s="3" t="s">
        <v>1</v>
      </c>
      <c r="F4466" s="3" t="s">
        <v>73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660</v>
      </c>
      <c r="C4467" s="2" t="s">
        <v>52</v>
      </c>
      <c r="D4467" s="2">
        <v>2008</v>
      </c>
      <c r="E4467" s="2" t="s">
        <v>9</v>
      </c>
      <c r="F4467" s="2" t="s">
        <v>41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2021</v>
      </c>
      <c r="C4468" s="3" t="s">
        <v>31</v>
      </c>
      <c r="D4468" s="3">
        <v>2011</v>
      </c>
      <c r="E4468" s="3" t="s">
        <v>8</v>
      </c>
      <c r="F4468" s="3" t="s">
        <v>25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2022</v>
      </c>
      <c r="C4469" s="2" t="s">
        <v>24</v>
      </c>
      <c r="D4469" s="2">
        <v>2010</v>
      </c>
      <c r="E4469" s="2" t="s">
        <v>6</v>
      </c>
      <c r="F4469" s="2" t="s">
        <v>32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2023</v>
      </c>
      <c r="C4470" s="3" t="s">
        <v>51</v>
      </c>
      <c r="D4470" s="3">
        <v>2009</v>
      </c>
      <c r="E4470" s="3" t="s">
        <v>4</v>
      </c>
      <c r="F4470" s="3" t="s">
        <v>156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2024</v>
      </c>
      <c r="C4471" s="2" t="s">
        <v>31</v>
      </c>
      <c r="D4471" s="2">
        <v>2010</v>
      </c>
      <c r="E4471" s="2" t="s">
        <v>5</v>
      </c>
      <c r="F4471" s="2" t="s">
        <v>2025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106</v>
      </c>
      <c r="C4472" s="3" t="s">
        <v>131</v>
      </c>
      <c r="D4472" s="3">
        <v>2006</v>
      </c>
      <c r="E4472" s="3" t="s">
        <v>1</v>
      </c>
      <c r="F4472" s="3" t="s">
        <v>43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2026</v>
      </c>
      <c r="C4473" s="2" t="s">
        <v>38</v>
      </c>
      <c r="D4473" s="2">
        <v>2014</v>
      </c>
      <c r="E4473" s="2" t="s">
        <v>4</v>
      </c>
      <c r="F4473" s="2" t="s">
        <v>477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2027</v>
      </c>
      <c r="C4474" s="3" t="s">
        <v>76</v>
      </c>
      <c r="D4474" s="3">
        <v>2015</v>
      </c>
      <c r="E4474" s="3" t="s">
        <v>9</v>
      </c>
      <c r="F4474" s="3" t="s">
        <v>102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2028</v>
      </c>
      <c r="C4475" s="2" t="s">
        <v>62</v>
      </c>
      <c r="D4475" s="2">
        <v>1998</v>
      </c>
      <c r="E4475" s="2" t="s">
        <v>10</v>
      </c>
      <c r="F4475" s="2" t="s">
        <v>73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2029</v>
      </c>
      <c r="C4476" s="3" t="s">
        <v>18</v>
      </c>
      <c r="D4476" s="3">
        <v>2004</v>
      </c>
      <c r="E4476" s="3" t="s">
        <v>6</v>
      </c>
      <c r="F4476" s="3" t="s">
        <v>35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2030</v>
      </c>
      <c r="C4477" s="2" t="s">
        <v>70</v>
      </c>
      <c r="D4477" s="2">
        <v>2013</v>
      </c>
      <c r="E4477" s="2" t="s">
        <v>4</v>
      </c>
      <c r="F4477" s="2" t="s">
        <v>57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618</v>
      </c>
      <c r="C4478" s="3" t="s">
        <v>31</v>
      </c>
      <c r="D4478" s="3">
        <v>2008</v>
      </c>
      <c r="E4478" s="3" t="s">
        <v>6</v>
      </c>
      <c r="F4478" s="3" t="s">
        <v>842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2031</v>
      </c>
      <c r="C4479" s="2" t="s">
        <v>21</v>
      </c>
      <c r="D4479" s="2">
        <v>2001</v>
      </c>
      <c r="E4479" s="2" t="s">
        <v>3</v>
      </c>
      <c r="F4479" s="2" t="s">
        <v>207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2032</v>
      </c>
      <c r="C4480" s="3" t="s">
        <v>51</v>
      </c>
      <c r="D4480" s="3">
        <v>2014</v>
      </c>
      <c r="E4480" s="3" t="s">
        <v>10</v>
      </c>
      <c r="F4480" s="3" t="s">
        <v>1067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1267</v>
      </c>
      <c r="C4481" s="2" t="s">
        <v>51</v>
      </c>
      <c r="D4481" s="2">
        <v>2011</v>
      </c>
      <c r="E4481" s="2" t="s">
        <v>1</v>
      </c>
      <c r="F4481" s="2" t="s">
        <v>20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941</v>
      </c>
      <c r="C4482" s="3" t="s">
        <v>52</v>
      </c>
      <c r="D4482" s="3">
        <v>2010</v>
      </c>
      <c r="E4482" s="3" t="s">
        <v>2</v>
      </c>
      <c r="F4482" s="3" t="s">
        <v>66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2033</v>
      </c>
      <c r="C4483" s="2" t="s">
        <v>38</v>
      </c>
      <c r="D4483" s="2">
        <v>2014</v>
      </c>
      <c r="E4483" s="2" t="s">
        <v>10</v>
      </c>
      <c r="F4483" s="2" t="s">
        <v>28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2034</v>
      </c>
      <c r="C4484" s="3" t="s">
        <v>29</v>
      </c>
      <c r="D4484" s="3">
        <v>1991</v>
      </c>
      <c r="E4484" s="3" t="s">
        <v>12</v>
      </c>
      <c r="F4484" s="3" t="s">
        <v>64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2035</v>
      </c>
      <c r="C4485" s="2" t="s">
        <v>52</v>
      </c>
      <c r="D4485" s="5" t="s">
        <v>127</v>
      </c>
      <c r="E4485" s="2" t="s">
        <v>1</v>
      </c>
      <c r="F4485" s="2" t="s">
        <v>116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2036</v>
      </c>
      <c r="C4486" s="3" t="s">
        <v>84</v>
      </c>
      <c r="D4486" s="3">
        <v>2016</v>
      </c>
      <c r="E4486" s="3" t="s">
        <v>4</v>
      </c>
      <c r="F4486" s="3" t="s">
        <v>156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2037</v>
      </c>
      <c r="C4487" s="2" t="s">
        <v>21</v>
      </c>
      <c r="D4487" s="2">
        <v>2004</v>
      </c>
      <c r="E4487" s="2" t="s">
        <v>7</v>
      </c>
      <c r="F4487" s="2" t="s">
        <v>142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2038</v>
      </c>
      <c r="C4488" s="3" t="s">
        <v>54</v>
      </c>
      <c r="D4488" s="3">
        <v>1996</v>
      </c>
      <c r="E4488" s="3" t="s">
        <v>6</v>
      </c>
      <c r="F4488" s="3" t="s">
        <v>39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391</v>
      </c>
      <c r="C4489" s="2" t="s">
        <v>26</v>
      </c>
      <c r="D4489" s="2">
        <v>2007</v>
      </c>
      <c r="E4489" s="2" t="s">
        <v>9</v>
      </c>
      <c r="F4489" s="2" t="s">
        <v>25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2039</v>
      </c>
      <c r="C4490" s="3" t="s">
        <v>16</v>
      </c>
      <c r="D4490" s="3">
        <v>2004</v>
      </c>
      <c r="E4490" s="3" t="s">
        <v>4</v>
      </c>
      <c r="F4490" s="3" t="s">
        <v>73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2040</v>
      </c>
      <c r="C4491" s="2" t="s">
        <v>16</v>
      </c>
      <c r="D4491" s="2">
        <v>2003</v>
      </c>
      <c r="E4491" s="2" t="s">
        <v>3</v>
      </c>
      <c r="F4491" s="2" t="s">
        <v>2041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2042</v>
      </c>
      <c r="C4492" s="3" t="s">
        <v>54</v>
      </c>
      <c r="D4492" s="3">
        <v>1997</v>
      </c>
      <c r="E4492" s="3" t="s">
        <v>11</v>
      </c>
      <c r="F4492" s="3" t="s">
        <v>153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2043</v>
      </c>
      <c r="C4493" s="2" t="s">
        <v>76</v>
      </c>
      <c r="D4493" s="2">
        <v>2010</v>
      </c>
      <c r="E4493" s="2" t="s">
        <v>1</v>
      </c>
      <c r="F4493" s="2" t="s">
        <v>43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318</v>
      </c>
      <c r="C4494" s="3" t="s">
        <v>76</v>
      </c>
      <c r="D4494" s="3">
        <v>2013</v>
      </c>
      <c r="E4494" s="3" t="s">
        <v>9</v>
      </c>
      <c r="F4494" s="3" t="s">
        <v>102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2044</v>
      </c>
      <c r="C4495" s="2" t="s">
        <v>21</v>
      </c>
      <c r="D4495" s="2">
        <v>2004</v>
      </c>
      <c r="E4495" s="2" t="s">
        <v>1</v>
      </c>
      <c r="F4495" s="2" t="s">
        <v>25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2045</v>
      </c>
      <c r="C4496" s="3" t="s">
        <v>31</v>
      </c>
      <c r="D4496" s="3">
        <v>2007</v>
      </c>
      <c r="E4496" s="3" t="s">
        <v>8</v>
      </c>
      <c r="F4496" s="3" t="s">
        <v>41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979</v>
      </c>
      <c r="C4497" s="2" t="s">
        <v>128</v>
      </c>
      <c r="D4497" s="2">
        <v>1999</v>
      </c>
      <c r="E4497" s="2" t="s">
        <v>6</v>
      </c>
      <c r="F4497" s="2" t="s">
        <v>980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1817</v>
      </c>
      <c r="C4498" s="3" t="s">
        <v>128</v>
      </c>
      <c r="D4498" s="3">
        <v>1999</v>
      </c>
      <c r="E4498" s="3" t="s">
        <v>3</v>
      </c>
      <c r="F4498" s="3" t="s">
        <v>96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2046</v>
      </c>
      <c r="C4499" s="2" t="s">
        <v>29</v>
      </c>
      <c r="D4499" s="2">
        <v>1994</v>
      </c>
      <c r="E4499" s="2" t="s">
        <v>7</v>
      </c>
      <c r="F4499" s="2" t="s">
        <v>20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431</v>
      </c>
      <c r="C4500" s="3" t="s">
        <v>38</v>
      </c>
      <c r="D4500" s="3">
        <v>2013</v>
      </c>
      <c r="E4500" s="3" t="s">
        <v>4</v>
      </c>
      <c r="F4500" s="3" t="s">
        <v>1724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2047</v>
      </c>
      <c r="C4501" s="2" t="s">
        <v>131</v>
      </c>
      <c r="D4501" s="2">
        <v>2002</v>
      </c>
      <c r="E4501" s="2" t="s">
        <v>9</v>
      </c>
      <c r="F4501" s="2" t="s">
        <v>58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2048</v>
      </c>
      <c r="C4502" s="3" t="s">
        <v>16</v>
      </c>
      <c r="D4502" s="3">
        <v>2006</v>
      </c>
      <c r="E4502" s="3" t="s">
        <v>8</v>
      </c>
      <c r="F4502" s="3" t="s">
        <v>64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257</v>
      </c>
      <c r="C4503" s="2" t="s">
        <v>165</v>
      </c>
      <c r="D4503" s="2">
        <v>2015</v>
      </c>
      <c r="E4503" s="2" t="s">
        <v>6</v>
      </c>
      <c r="F4503" s="2" t="s">
        <v>25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2049</v>
      </c>
      <c r="C4504" s="3" t="s">
        <v>21</v>
      </c>
      <c r="D4504" s="3">
        <v>2005</v>
      </c>
      <c r="E4504" s="3" t="s">
        <v>2</v>
      </c>
      <c r="F4504" s="3" t="s">
        <v>28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2050</v>
      </c>
      <c r="C4505" s="2" t="s">
        <v>51</v>
      </c>
      <c r="D4505" s="2">
        <v>2012</v>
      </c>
      <c r="E4505" s="2" t="s">
        <v>3</v>
      </c>
      <c r="F4505" s="2" t="s">
        <v>57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2051</v>
      </c>
      <c r="C4506" s="3" t="s">
        <v>31</v>
      </c>
      <c r="D4506" s="3">
        <v>2005</v>
      </c>
      <c r="E4506" s="3" t="s">
        <v>3</v>
      </c>
      <c r="F4506" s="3" t="s">
        <v>43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2052</v>
      </c>
      <c r="C4507" s="2" t="s">
        <v>31</v>
      </c>
      <c r="D4507" s="2">
        <v>2010</v>
      </c>
      <c r="E4507" s="2" t="s">
        <v>11</v>
      </c>
      <c r="F4507" s="2" t="s">
        <v>912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72</v>
      </c>
      <c r="C4508" s="3" t="s">
        <v>18</v>
      </c>
      <c r="D4508" s="3">
        <v>2001</v>
      </c>
      <c r="E4508" s="3" t="s">
        <v>11</v>
      </c>
      <c r="F4508" s="3" t="s">
        <v>32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2053</v>
      </c>
      <c r="C4509" s="2" t="s">
        <v>51</v>
      </c>
      <c r="D4509" s="2">
        <v>2006</v>
      </c>
      <c r="E4509" s="2" t="s">
        <v>3</v>
      </c>
      <c r="F4509" s="2" t="s">
        <v>28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2054</v>
      </c>
      <c r="C4510" s="3" t="s">
        <v>190</v>
      </c>
      <c r="D4510" s="3">
        <v>2000</v>
      </c>
      <c r="E4510" s="3" t="s">
        <v>1</v>
      </c>
      <c r="F4510" s="3" t="s">
        <v>28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2055</v>
      </c>
      <c r="C4511" s="2" t="s">
        <v>16</v>
      </c>
      <c r="D4511" s="2">
        <v>2000</v>
      </c>
      <c r="E4511" s="2" t="s">
        <v>5</v>
      </c>
      <c r="F4511" s="2" t="s">
        <v>142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498</v>
      </c>
      <c r="C4512" s="3" t="s">
        <v>21</v>
      </c>
      <c r="D4512" s="3">
        <v>2007</v>
      </c>
      <c r="E4512" s="3" t="s">
        <v>9</v>
      </c>
      <c r="F4512" s="3" t="s">
        <v>25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2056</v>
      </c>
      <c r="C4513" s="2" t="s">
        <v>76</v>
      </c>
      <c r="D4513" s="2">
        <v>2013</v>
      </c>
      <c r="E4513" s="2" t="s">
        <v>7</v>
      </c>
      <c r="F4513" s="2" t="s">
        <v>28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2057</v>
      </c>
      <c r="C4514" s="3" t="s">
        <v>52</v>
      </c>
      <c r="D4514" s="3">
        <v>2010</v>
      </c>
      <c r="E4514" s="3" t="s">
        <v>9</v>
      </c>
      <c r="F4514" s="3" t="s">
        <v>57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2058</v>
      </c>
      <c r="C4515" s="2" t="s">
        <v>51</v>
      </c>
      <c r="D4515" s="2">
        <v>2011</v>
      </c>
      <c r="E4515" s="2" t="s">
        <v>7</v>
      </c>
      <c r="F4515" s="2" t="s">
        <v>119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1356</v>
      </c>
      <c r="C4516" s="3" t="s">
        <v>76</v>
      </c>
      <c r="D4516" s="3">
        <v>2014</v>
      </c>
      <c r="E4516" s="3" t="s">
        <v>4</v>
      </c>
      <c r="F4516" s="3" t="s">
        <v>57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2059</v>
      </c>
      <c r="C4517" s="2" t="s">
        <v>70</v>
      </c>
      <c r="D4517" s="2">
        <v>2013</v>
      </c>
      <c r="E4517" s="2" t="s">
        <v>6</v>
      </c>
      <c r="F4517" s="2" t="s">
        <v>35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215</v>
      </c>
      <c r="C4518" s="3" t="s">
        <v>131</v>
      </c>
      <c r="D4518" s="3">
        <v>2005</v>
      </c>
      <c r="E4518" s="3" t="s">
        <v>7</v>
      </c>
      <c r="F4518" s="3" t="s">
        <v>25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2060</v>
      </c>
      <c r="C4519" s="2" t="s">
        <v>52</v>
      </c>
      <c r="D4519" s="2">
        <v>2010</v>
      </c>
      <c r="E4519" s="2" t="s">
        <v>3</v>
      </c>
      <c r="F4519" s="2" t="s">
        <v>49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1563</v>
      </c>
      <c r="C4520" s="3" t="s">
        <v>52</v>
      </c>
      <c r="D4520" s="3">
        <v>2011</v>
      </c>
      <c r="E4520" s="3" t="s">
        <v>9</v>
      </c>
      <c r="F4520" s="3" t="s">
        <v>49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523</v>
      </c>
      <c r="C4521" s="2" t="s">
        <v>51</v>
      </c>
      <c r="D4521" s="2">
        <v>2009</v>
      </c>
      <c r="E4521" s="2" t="s">
        <v>6</v>
      </c>
      <c r="F4521" s="2" t="s">
        <v>39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592</v>
      </c>
      <c r="C4522" s="3" t="s">
        <v>24</v>
      </c>
      <c r="D4522" s="3">
        <v>2008</v>
      </c>
      <c r="E4522" s="3" t="s">
        <v>1</v>
      </c>
      <c r="F4522" s="3" t="s">
        <v>25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2061</v>
      </c>
      <c r="C4523" s="2" t="s">
        <v>62</v>
      </c>
      <c r="D4523" s="2">
        <v>1994</v>
      </c>
      <c r="E4523" s="2" t="s">
        <v>3</v>
      </c>
      <c r="F4523" s="2" t="s">
        <v>28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772</v>
      </c>
      <c r="C4524" s="3" t="s">
        <v>24</v>
      </c>
      <c r="D4524" s="3">
        <v>2011</v>
      </c>
      <c r="E4524" s="3" t="s">
        <v>9</v>
      </c>
      <c r="F4524" s="3" t="s">
        <v>25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2062</v>
      </c>
      <c r="C4525" s="2" t="s">
        <v>54</v>
      </c>
      <c r="D4525" s="2">
        <v>1999</v>
      </c>
      <c r="E4525" s="2" t="s">
        <v>9</v>
      </c>
      <c r="F4525" s="2" t="s">
        <v>248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2063</v>
      </c>
      <c r="C4526" s="3" t="s">
        <v>76</v>
      </c>
      <c r="D4526" s="3">
        <v>2012</v>
      </c>
      <c r="E4526" s="3" t="s">
        <v>7</v>
      </c>
      <c r="F4526" s="3" t="s">
        <v>32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2064</v>
      </c>
      <c r="C4527" s="2" t="s">
        <v>18</v>
      </c>
      <c r="D4527" s="2">
        <v>2003</v>
      </c>
      <c r="E4527" s="2" t="s">
        <v>1</v>
      </c>
      <c r="F4527" s="2" t="s">
        <v>43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2065</v>
      </c>
      <c r="C4528" s="3" t="s">
        <v>31</v>
      </c>
      <c r="D4528" s="3">
        <v>2011</v>
      </c>
      <c r="E4528" s="3" t="s">
        <v>9</v>
      </c>
      <c r="F4528" s="3" t="s">
        <v>28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2066</v>
      </c>
      <c r="C4529" s="2" t="s">
        <v>76</v>
      </c>
      <c r="D4529" s="2">
        <v>2011</v>
      </c>
      <c r="E4529" s="2" t="s">
        <v>7</v>
      </c>
      <c r="F4529" s="2" t="s">
        <v>253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2067</v>
      </c>
      <c r="C4530" s="3" t="s">
        <v>18</v>
      </c>
      <c r="D4530" s="3">
        <v>2005</v>
      </c>
      <c r="E4530" s="3" t="s">
        <v>6</v>
      </c>
      <c r="F4530" s="3" t="s">
        <v>338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2068</v>
      </c>
      <c r="C4531" s="2" t="s">
        <v>16</v>
      </c>
      <c r="D4531" s="2">
        <v>2005</v>
      </c>
      <c r="E4531" s="2" t="s">
        <v>3</v>
      </c>
      <c r="F4531" s="2" t="s">
        <v>338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92</v>
      </c>
      <c r="C4532" s="3" t="s">
        <v>52</v>
      </c>
      <c r="D4532" s="3">
        <v>2010</v>
      </c>
      <c r="E4532" s="3" t="s">
        <v>9</v>
      </c>
      <c r="F4532" s="3" t="s">
        <v>93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2069</v>
      </c>
      <c r="C4533" s="2" t="s">
        <v>76</v>
      </c>
      <c r="D4533" s="2">
        <v>2015</v>
      </c>
      <c r="E4533" s="2" t="s">
        <v>1</v>
      </c>
      <c r="F4533" s="2" t="s">
        <v>43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255</v>
      </c>
      <c r="C4534" s="3" t="s">
        <v>21</v>
      </c>
      <c r="D4534" s="3">
        <v>2004</v>
      </c>
      <c r="E4534" s="3" t="s">
        <v>9</v>
      </c>
      <c r="F4534" s="3" t="s">
        <v>20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2070</v>
      </c>
      <c r="C4535" s="2" t="s">
        <v>51</v>
      </c>
      <c r="D4535" s="2">
        <v>2011</v>
      </c>
      <c r="E4535" s="2" t="s">
        <v>7</v>
      </c>
      <c r="F4535" s="2" t="s">
        <v>116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2071</v>
      </c>
      <c r="C4536" s="3" t="s">
        <v>16</v>
      </c>
      <c r="D4536" s="3">
        <v>2002</v>
      </c>
      <c r="E4536" s="3" t="s">
        <v>12</v>
      </c>
      <c r="F4536" s="3" t="s">
        <v>60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2072</v>
      </c>
      <c r="C4537" s="2" t="s">
        <v>76</v>
      </c>
      <c r="D4537" s="2">
        <v>2016</v>
      </c>
      <c r="E4537" s="2" t="s">
        <v>7</v>
      </c>
      <c r="F4537" s="2" t="s">
        <v>253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2073</v>
      </c>
      <c r="C4538" s="3" t="s">
        <v>31</v>
      </c>
      <c r="D4538" s="3">
        <v>2010</v>
      </c>
      <c r="E4538" s="3" t="s">
        <v>6</v>
      </c>
      <c r="F4538" s="3" t="s">
        <v>2074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989</v>
      </c>
      <c r="C4539" s="2" t="s">
        <v>70</v>
      </c>
      <c r="D4539" s="2">
        <v>2012</v>
      </c>
      <c r="E4539" s="2" t="s">
        <v>1</v>
      </c>
      <c r="F4539" s="2" t="s">
        <v>20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2075</v>
      </c>
      <c r="C4540" s="3" t="s">
        <v>24</v>
      </c>
      <c r="D4540" s="3">
        <v>2008</v>
      </c>
      <c r="E4540" s="3" t="s">
        <v>11</v>
      </c>
      <c r="F4540" s="3" t="s">
        <v>25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2076</v>
      </c>
      <c r="C4541" s="2" t="s">
        <v>131</v>
      </c>
      <c r="D4541" s="2">
        <v>2001</v>
      </c>
      <c r="E4541" s="2" t="s">
        <v>1</v>
      </c>
      <c r="F4541" s="2" t="s">
        <v>43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2077</v>
      </c>
      <c r="C4542" s="3" t="s">
        <v>84</v>
      </c>
      <c r="D4542" s="3">
        <v>2014</v>
      </c>
      <c r="E4542" s="3" t="s">
        <v>9</v>
      </c>
      <c r="F4542" s="3" t="s">
        <v>57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2078</v>
      </c>
      <c r="C4543" s="2" t="s">
        <v>52</v>
      </c>
      <c r="D4543" s="2">
        <v>2009</v>
      </c>
      <c r="E4543" s="2" t="s">
        <v>3</v>
      </c>
      <c r="F4543" s="2" t="s">
        <v>100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2079</v>
      </c>
      <c r="C4544" s="3" t="s">
        <v>54</v>
      </c>
      <c r="D4544" s="3">
        <v>2000</v>
      </c>
      <c r="E4544" s="3" t="s">
        <v>6</v>
      </c>
      <c r="F4544" s="3" t="s">
        <v>207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751</v>
      </c>
      <c r="C4545" s="2" t="s">
        <v>26</v>
      </c>
      <c r="D4545" s="2">
        <v>2013</v>
      </c>
      <c r="E4545" s="2" t="s">
        <v>9</v>
      </c>
      <c r="F4545" s="2" t="s">
        <v>93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2080</v>
      </c>
      <c r="C4546" s="3" t="s">
        <v>16</v>
      </c>
      <c r="D4546" s="3">
        <v>2002</v>
      </c>
      <c r="E4546" s="3" t="s">
        <v>9</v>
      </c>
      <c r="F4546" s="3" t="s">
        <v>58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2081</v>
      </c>
      <c r="C4547" s="2" t="s">
        <v>24</v>
      </c>
      <c r="D4547" s="2">
        <v>2007</v>
      </c>
      <c r="E4547" s="2" t="s">
        <v>9</v>
      </c>
      <c r="F4547" s="2" t="s">
        <v>27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639</v>
      </c>
      <c r="C4548" s="3" t="s">
        <v>131</v>
      </c>
      <c r="D4548" s="3">
        <v>2001</v>
      </c>
      <c r="E4548" s="3" t="s">
        <v>2</v>
      </c>
      <c r="F4548" s="3" t="s">
        <v>32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2082</v>
      </c>
      <c r="C4549" s="2" t="s">
        <v>24</v>
      </c>
      <c r="D4549" s="2">
        <v>2008</v>
      </c>
      <c r="E4549" s="2" t="s">
        <v>5</v>
      </c>
      <c r="F4549" s="2" t="s">
        <v>68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2083</v>
      </c>
      <c r="C4550" s="3" t="s">
        <v>54</v>
      </c>
      <c r="D4550" s="3">
        <v>1998</v>
      </c>
      <c r="E4550" s="3" t="s">
        <v>1</v>
      </c>
      <c r="F4550" s="3" t="s">
        <v>49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728</v>
      </c>
      <c r="C4551" s="2" t="s">
        <v>16</v>
      </c>
      <c r="D4551" s="2">
        <v>2008</v>
      </c>
      <c r="E4551" s="2" t="s">
        <v>1</v>
      </c>
      <c r="F4551" s="2" t="s">
        <v>665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2084</v>
      </c>
      <c r="C4552" s="3" t="s">
        <v>52</v>
      </c>
      <c r="D4552" s="3">
        <v>2009</v>
      </c>
      <c r="E4552" s="3" t="s">
        <v>7</v>
      </c>
      <c r="F4552" s="3" t="s">
        <v>1143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2085</v>
      </c>
      <c r="C4553" s="2" t="s">
        <v>54</v>
      </c>
      <c r="D4553" s="2">
        <v>2000</v>
      </c>
      <c r="E4553" s="2" t="s">
        <v>9</v>
      </c>
      <c r="F4553" s="2" t="s">
        <v>34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2086</v>
      </c>
      <c r="C4554" s="3" t="s">
        <v>16</v>
      </c>
      <c r="D4554" s="3">
        <v>2005</v>
      </c>
      <c r="E4554" s="3" t="s">
        <v>9</v>
      </c>
      <c r="F4554" s="3" t="s">
        <v>57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2087</v>
      </c>
      <c r="C4555" s="2" t="s">
        <v>16</v>
      </c>
      <c r="D4555" s="2">
        <v>2003</v>
      </c>
      <c r="E4555" s="2" t="s">
        <v>6</v>
      </c>
      <c r="F4555" s="2" t="s">
        <v>39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2088</v>
      </c>
      <c r="C4556" s="3" t="s">
        <v>54</v>
      </c>
      <c r="D4556" s="4" t="s">
        <v>127</v>
      </c>
      <c r="E4556" s="3" t="s">
        <v>9</v>
      </c>
      <c r="F4556" s="3" t="s">
        <v>116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2089</v>
      </c>
      <c r="C4557" s="2" t="s">
        <v>38</v>
      </c>
      <c r="D4557" s="2">
        <v>2014</v>
      </c>
      <c r="E4557" s="2" t="s">
        <v>4</v>
      </c>
      <c r="F4557" s="2" t="s">
        <v>156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851</v>
      </c>
      <c r="C4558" s="3" t="s">
        <v>131</v>
      </c>
      <c r="D4558" s="3">
        <v>2005</v>
      </c>
      <c r="E4558" s="3" t="s">
        <v>11</v>
      </c>
      <c r="F4558" s="3" t="s">
        <v>571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2090</v>
      </c>
      <c r="C4559" s="2" t="s">
        <v>16</v>
      </c>
      <c r="D4559" s="2">
        <v>2005</v>
      </c>
      <c r="E4559" s="2" t="s">
        <v>8</v>
      </c>
      <c r="F4559" s="2" t="s">
        <v>176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358</v>
      </c>
      <c r="C4560" s="3" t="s">
        <v>16</v>
      </c>
      <c r="D4560" s="3">
        <v>2009</v>
      </c>
      <c r="E4560" s="3" t="s">
        <v>9</v>
      </c>
      <c r="F4560" s="3" t="s">
        <v>60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2091</v>
      </c>
      <c r="C4561" s="2" t="s">
        <v>18</v>
      </c>
      <c r="D4561" s="2">
        <v>2004</v>
      </c>
      <c r="E4561" s="2" t="s">
        <v>6</v>
      </c>
      <c r="F4561" s="2" t="s">
        <v>49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1468</v>
      </c>
      <c r="C4562" s="3" t="s">
        <v>51</v>
      </c>
      <c r="D4562" s="3">
        <v>2007</v>
      </c>
      <c r="E4562" s="3" t="s">
        <v>1</v>
      </c>
      <c r="F4562" s="3" t="s">
        <v>34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2092</v>
      </c>
      <c r="C4563" s="2" t="s">
        <v>16</v>
      </c>
      <c r="D4563" s="2">
        <v>2002</v>
      </c>
      <c r="E4563" s="2" t="s">
        <v>1</v>
      </c>
      <c r="F4563" s="2" t="s">
        <v>20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2093</v>
      </c>
      <c r="C4564" s="3" t="s">
        <v>31</v>
      </c>
      <c r="D4564" s="3">
        <v>2008</v>
      </c>
      <c r="E4564" s="3" t="s">
        <v>1</v>
      </c>
      <c r="F4564" s="3" t="s">
        <v>43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2094</v>
      </c>
      <c r="C4565" s="2" t="s">
        <v>26</v>
      </c>
      <c r="D4565" s="2">
        <v>2009</v>
      </c>
      <c r="E4565" s="2" t="s">
        <v>12</v>
      </c>
      <c r="F4565" s="2" t="s">
        <v>57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2095</v>
      </c>
      <c r="C4566" s="3" t="s">
        <v>52</v>
      </c>
      <c r="D4566" s="4" t="s">
        <v>127</v>
      </c>
      <c r="E4566" s="3" t="s">
        <v>7</v>
      </c>
      <c r="F4566" s="3" t="s">
        <v>116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2096</v>
      </c>
      <c r="C4567" s="2" t="s">
        <v>26</v>
      </c>
      <c r="D4567" s="2">
        <v>2008</v>
      </c>
      <c r="E4567" s="2" t="s">
        <v>12</v>
      </c>
      <c r="F4567" s="2" t="s">
        <v>57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185</v>
      </c>
      <c r="C4568" s="3" t="s">
        <v>21</v>
      </c>
      <c r="D4568" s="3">
        <v>2005</v>
      </c>
      <c r="E4568" s="3" t="s">
        <v>3</v>
      </c>
      <c r="F4568" s="3" t="s">
        <v>49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265</v>
      </c>
      <c r="C4569" s="2" t="s">
        <v>18</v>
      </c>
      <c r="D4569" s="2">
        <v>2003</v>
      </c>
      <c r="E4569" s="2" t="s">
        <v>2</v>
      </c>
      <c r="F4569" s="2" t="s">
        <v>43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2097</v>
      </c>
      <c r="C4570" s="3" t="s">
        <v>18</v>
      </c>
      <c r="D4570" s="3">
        <v>2002</v>
      </c>
      <c r="E4570" s="3" t="s">
        <v>1</v>
      </c>
      <c r="F4570" s="3" t="s">
        <v>100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2098</v>
      </c>
      <c r="C4571" s="2" t="s">
        <v>31</v>
      </c>
      <c r="D4571" s="2">
        <v>2006</v>
      </c>
      <c r="E4571" s="2" t="s">
        <v>4</v>
      </c>
      <c r="F4571" s="2" t="s">
        <v>57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2099</v>
      </c>
      <c r="C4572" s="3" t="s">
        <v>31</v>
      </c>
      <c r="D4572" s="3">
        <v>2008</v>
      </c>
      <c r="E4572" s="3" t="s">
        <v>8</v>
      </c>
      <c r="F4572" s="3" t="s">
        <v>43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2100</v>
      </c>
      <c r="C4573" s="2" t="s">
        <v>51</v>
      </c>
      <c r="D4573" s="2">
        <v>2011</v>
      </c>
      <c r="E4573" s="2" t="s">
        <v>9</v>
      </c>
      <c r="F4573" s="2" t="s">
        <v>73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2101</v>
      </c>
      <c r="C4574" s="3" t="s">
        <v>16</v>
      </c>
      <c r="D4574" s="3">
        <v>2008</v>
      </c>
      <c r="E4574" s="3" t="s">
        <v>3</v>
      </c>
      <c r="F4574" s="3" t="s">
        <v>28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2012</v>
      </c>
      <c r="C4575" s="2" t="s">
        <v>24</v>
      </c>
      <c r="D4575" s="2">
        <v>2011</v>
      </c>
      <c r="E4575" s="2" t="s">
        <v>3</v>
      </c>
      <c r="F4575" s="2" t="s">
        <v>32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2102</v>
      </c>
      <c r="C4576" s="3" t="s">
        <v>16</v>
      </c>
      <c r="D4576" s="3">
        <v>2004</v>
      </c>
      <c r="E4576" s="3" t="s">
        <v>10</v>
      </c>
      <c r="F4576" s="3" t="s">
        <v>571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2103</v>
      </c>
      <c r="C4577" s="2" t="s">
        <v>24</v>
      </c>
      <c r="D4577" s="2">
        <v>2010</v>
      </c>
      <c r="E4577" s="2" t="s">
        <v>1</v>
      </c>
      <c r="F4577" s="2" t="s">
        <v>624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2104</v>
      </c>
      <c r="C4578" s="3" t="s">
        <v>16</v>
      </c>
      <c r="D4578" s="3">
        <v>2001</v>
      </c>
      <c r="E4578" s="3" t="s">
        <v>1</v>
      </c>
      <c r="F4578" s="3" t="s">
        <v>58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1650</v>
      </c>
      <c r="C4579" s="2" t="s">
        <v>52</v>
      </c>
      <c r="D4579" s="2">
        <v>2011</v>
      </c>
      <c r="E4579" s="2" t="s">
        <v>9</v>
      </c>
      <c r="F4579" s="2" t="s">
        <v>28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551</v>
      </c>
      <c r="C4580" s="3" t="s">
        <v>31</v>
      </c>
      <c r="D4580" s="3">
        <v>2010</v>
      </c>
      <c r="E4580" s="3" t="s">
        <v>9</v>
      </c>
      <c r="F4580" s="3" t="s">
        <v>41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1499</v>
      </c>
      <c r="C4581" s="2" t="s">
        <v>31</v>
      </c>
      <c r="D4581" s="2">
        <v>2005</v>
      </c>
      <c r="E4581" s="2" t="s">
        <v>2</v>
      </c>
      <c r="F4581" s="2" t="s">
        <v>57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780</v>
      </c>
      <c r="C4582" s="3" t="s">
        <v>18</v>
      </c>
      <c r="D4582" s="3">
        <v>2001</v>
      </c>
      <c r="E4582" s="3" t="s">
        <v>1</v>
      </c>
      <c r="F4582" s="3" t="s">
        <v>20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2105</v>
      </c>
      <c r="C4583" s="2" t="s">
        <v>31</v>
      </c>
      <c r="D4583" s="2">
        <v>2008</v>
      </c>
      <c r="E4583" s="2" t="s">
        <v>11</v>
      </c>
      <c r="F4583" s="2" t="s">
        <v>49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2106</v>
      </c>
      <c r="C4584" s="3" t="s">
        <v>24</v>
      </c>
      <c r="D4584" s="3">
        <v>2010</v>
      </c>
      <c r="E4584" s="3" t="s">
        <v>1</v>
      </c>
      <c r="F4584" s="3" t="s">
        <v>401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2107</v>
      </c>
      <c r="C4585" s="2" t="s">
        <v>76</v>
      </c>
      <c r="D4585" s="2">
        <v>2005</v>
      </c>
      <c r="E4585" s="2" t="s">
        <v>7</v>
      </c>
      <c r="F4585" s="2" t="s">
        <v>86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2108</v>
      </c>
      <c r="C4586" s="3" t="s">
        <v>54</v>
      </c>
      <c r="D4586" s="3">
        <v>2000</v>
      </c>
      <c r="E4586" s="3" t="s">
        <v>1</v>
      </c>
      <c r="F4586" s="3" t="s">
        <v>142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2109</v>
      </c>
      <c r="C4587" s="2" t="s">
        <v>54</v>
      </c>
      <c r="D4587" s="2">
        <v>2001</v>
      </c>
      <c r="E4587" s="2" t="s">
        <v>11</v>
      </c>
      <c r="F4587" s="2" t="s">
        <v>803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838</v>
      </c>
      <c r="C4588" s="3" t="s">
        <v>52</v>
      </c>
      <c r="D4588" s="3">
        <v>2007</v>
      </c>
      <c r="E4588" s="3" t="s">
        <v>1</v>
      </c>
      <c r="F4588" s="3" t="s">
        <v>34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749</v>
      </c>
      <c r="C4589" s="2" t="s">
        <v>52</v>
      </c>
      <c r="D4589" s="2">
        <v>2016</v>
      </c>
      <c r="E4589" s="2" t="s">
        <v>1</v>
      </c>
      <c r="F4589" s="2" t="s">
        <v>43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2110</v>
      </c>
      <c r="C4590" s="3" t="s">
        <v>31</v>
      </c>
      <c r="D4590" s="3">
        <v>2010</v>
      </c>
      <c r="E4590" s="3" t="s">
        <v>11</v>
      </c>
      <c r="F4590" s="3" t="s">
        <v>49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2111</v>
      </c>
      <c r="C4591" s="2" t="s">
        <v>18</v>
      </c>
      <c r="D4591" s="2">
        <v>2004</v>
      </c>
      <c r="E4591" s="2" t="s">
        <v>1</v>
      </c>
      <c r="F4591" s="2" t="s">
        <v>100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898</v>
      </c>
      <c r="C4592" s="3" t="s">
        <v>21</v>
      </c>
      <c r="D4592" s="3">
        <v>2008</v>
      </c>
      <c r="E4592" s="3" t="s">
        <v>1</v>
      </c>
      <c r="F4592" s="3" t="s">
        <v>43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1238</v>
      </c>
      <c r="C4593" s="2" t="s">
        <v>18</v>
      </c>
      <c r="D4593" s="2">
        <v>2005</v>
      </c>
      <c r="E4593" s="2" t="s">
        <v>2</v>
      </c>
      <c r="F4593" s="2" t="s">
        <v>49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2112</v>
      </c>
      <c r="C4594" s="3" t="s">
        <v>16</v>
      </c>
      <c r="D4594" s="3">
        <v>2006</v>
      </c>
      <c r="E4594" s="3" t="s">
        <v>4</v>
      </c>
      <c r="F4594" s="3" t="s">
        <v>64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2113</v>
      </c>
      <c r="C4595" s="2" t="s">
        <v>16</v>
      </c>
      <c r="D4595" s="2">
        <v>2008</v>
      </c>
      <c r="E4595" s="2" t="s">
        <v>1</v>
      </c>
      <c r="F4595" s="2" t="s">
        <v>20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2114</v>
      </c>
      <c r="C4596" s="3" t="s">
        <v>21</v>
      </c>
      <c r="D4596" s="3">
        <v>2003</v>
      </c>
      <c r="E4596" s="3" t="s">
        <v>1</v>
      </c>
      <c r="F4596" s="3" t="s">
        <v>43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1457</v>
      </c>
      <c r="C4597" s="2" t="s">
        <v>21</v>
      </c>
      <c r="D4597" s="2">
        <v>2005</v>
      </c>
      <c r="E4597" s="2" t="s">
        <v>6</v>
      </c>
      <c r="F4597" s="2" t="s">
        <v>57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681</v>
      </c>
      <c r="C4598" s="3" t="s">
        <v>51</v>
      </c>
      <c r="D4598" s="3">
        <v>2011</v>
      </c>
      <c r="E4598" s="3" t="s">
        <v>6</v>
      </c>
      <c r="F4598" s="3" t="s">
        <v>49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1118</v>
      </c>
      <c r="C4599" s="2" t="s">
        <v>51</v>
      </c>
      <c r="D4599" s="2">
        <v>2010</v>
      </c>
      <c r="E4599" s="2" t="s">
        <v>9</v>
      </c>
      <c r="F4599" s="2" t="s">
        <v>49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2115</v>
      </c>
      <c r="C4600" s="3" t="s">
        <v>21</v>
      </c>
      <c r="D4600" s="3">
        <v>2002</v>
      </c>
      <c r="E4600" s="3" t="s">
        <v>1</v>
      </c>
      <c r="F4600" s="3" t="s">
        <v>28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2116</v>
      </c>
      <c r="C4601" s="2" t="s">
        <v>31</v>
      </c>
      <c r="D4601" s="2">
        <v>2007</v>
      </c>
      <c r="E4601" s="2" t="s">
        <v>6</v>
      </c>
      <c r="F4601" s="2" t="s">
        <v>32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2117</v>
      </c>
      <c r="C4602" s="3" t="s">
        <v>31</v>
      </c>
      <c r="D4602" s="3">
        <v>2010</v>
      </c>
      <c r="E4602" s="3" t="s">
        <v>6</v>
      </c>
      <c r="F4602" s="3" t="s">
        <v>41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2118</v>
      </c>
      <c r="C4603" s="2" t="s">
        <v>16</v>
      </c>
      <c r="D4603" s="5" t="s">
        <v>127</v>
      </c>
      <c r="E4603" s="2" t="s">
        <v>1</v>
      </c>
      <c r="F4603" s="2" t="s">
        <v>116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2119</v>
      </c>
      <c r="C4604" s="3" t="s">
        <v>24</v>
      </c>
      <c r="D4604" s="3">
        <v>2008</v>
      </c>
      <c r="E4604" s="3" t="s">
        <v>10</v>
      </c>
      <c r="F4604" s="3" t="s">
        <v>20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2120</v>
      </c>
      <c r="C4605" s="2" t="s">
        <v>26</v>
      </c>
      <c r="D4605" s="2">
        <v>2010</v>
      </c>
      <c r="E4605" s="2" t="s">
        <v>6</v>
      </c>
      <c r="F4605" s="2" t="s">
        <v>439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2121</v>
      </c>
      <c r="C4606" s="3" t="s">
        <v>16</v>
      </c>
      <c r="D4606" s="3">
        <v>2005</v>
      </c>
      <c r="E4606" s="3" t="s">
        <v>9</v>
      </c>
      <c r="F4606" s="3" t="s">
        <v>58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2122</v>
      </c>
      <c r="C4607" s="2" t="s">
        <v>51</v>
      </c>
      <c r="D4607" s="2">
        <v>2010</v>
      </c>
      <c r="E4607" s="2" t="s">
        <v>6</v>
      </c>
      <c r="F4607" s="2" t="s">
        <v>41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1293</v>
      </c>
      <c r="C4608" s="3" t="s">
        <v>51</v>
      </c>
      <c r="D4608" s="3">
        <v>2009</v>
      </c>
      <c r="E4608" s="3" t="s">
        <v>1</v>
      </c>
      <c r="F4608" s="3" t="s">
        <v>44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2123</v>
      </c>
      <c r="C4609" s="2" t="s">
        <v>16</v>
      </c>
      <c r="D4609" s="2">
        <v>2005</v>
      </c>
      <c r="E4609" s="2" t="s">
        <v>1</v>
      </c>
      <c r="F4609" s="2" t="s">
        <v>39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2124</v>
      </c>
      <c r="C4610" s="3" t="s">
        <v>31</v>
      </c>
      <c r="D4610" s="3">
        <v>2009</v>
      </c>
      <c r="E4610" s="3" t="s">
        <v>11</v>
      </c>
      <c r="F4610" s="3" t="s">
        <v>32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585</v>
      </c>
      <c r="C4611" s="2" t="s">
        <v>16</v>
      </c>
      <c r="D4611" s="2">
        <v>2001</v>
      </c>
      <c r="E4611" s="2" t="s">
        <v>7</v>
      </c>
      <c r="F4611" s="2" t="s">
        <v>226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2125</v>
      </c>
      <c r="C4612" s="3" t="s">
        <v>51</v>
      </c>
      <c r="D4612" s="3">
        <v>2009</v>
      </c>
      <c r="E4612" s="3" t="s">
        <v>12</v>
      </c>
      <c r="F4612" s="3" t="s">
        <v>28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2126</v>
      </c>
      <c r="C4613" s="2" t="s">
        <v>70</v>
      </c>
      <c r="D4613" s="2">
        <v>2013</v>
      </c>
      <c r="E4613" s="2" t="s">
        <v>6</v>
      </c>
      <c r="F4613" s="2" t="s">
        <v>20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2127</v>
      </c>
      <c r="C4614" s="3" t="s">
        <v>31</v>
      </c>
      <c r="D4614" s="3">
        <v>2006</v>
      </c>
      <c r="E4614" s="3" t="s">
        <v>1</v>
      </c>
      <c r="F4614" s="3" t="s">
        <v>20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2128</v>
      </c>
      <c r="C4615" s="2" t="s">
        <v>51</v>
      </c>
      <c r="D4615" s="2">
        <v>2011</v>
      </c>
      <c r="E4615" s="2" t="s">
        <v>9</v>
      </c>
      <c r="F4615" s="2" t="s">
        <v>102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2129</v>
      </c>
      <c r="C4616" s="3" t="s">
        <v>76</v>
      </c>
      <c r="D4616" s="3">
        <v>2011</v>
      </c>
      <c r="E4616" s="3" t="s">
        <v>11</v>
      </c>
      <c r="F4616" s="3" t="s">
        <v>86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2130</v>
      </c>
      <c r="C4617" s="2" t="s">
        <v>31</v>
      </c>
      <c r="D4617" s="2">
        <v>2009</v>
      </c>
      <c r="E4617" s="2" t="s">
        <v>11</v>
      </c>
      <c r="F4617" s="2" t="s">
        <v>32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2131</v>
      </c>
      <c r="C4618" s="3" t="s">
        <v>54</v>
      </c>
      <c r="D4618" s="3">
        <v>2000</v>
      </c>
      <c r="E4618" s="3" t="s">
        <v>11</v>
      </c>
      <c r="F4618" s="3" t="s">
        <v>697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2132</v>
      </c>
      <c r="C4619" s="2" t="s">
        <v>51</v>
      </c>
      <c r="D4619" s="2">
        <v>2011</v>
      </c>
      <c r="E4619" s="2" t="s">
        <v>3</v>
      </c>
      <c r="F4619" s="2" t="s">
        <v>73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2133</v>
      </c>
      <c r="C4620" s="3" t="s">
        <v>38</v>
      </c>
      <c r="D4620" s="3">
        <v>2016</v>
      </c>
      <c r="E4620" s="3" t="s">
        <v>1</v>
      </c>
      <c r="F4620" s="3" t="s">
        <v>20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2134</v>
      </c>
      <c r="C4621" s="2" t="s">
        <v>16</v>
      </c>
      <c r="D4621" s="2">
        <v>2002</v>
      </c>
      <c r="E4621" s="2" t="s">
        <v>1</v>
      </c>
      <c r="F4621" s="2" t="s">
        <v>28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923</v>
      </c>
      <c r="C4622" s="3" t="s">
        <v>18</v>
      </c>
      <c r="D4622" s="4" t="s">
        <v>127</v>
      </c>
      <c r="E4622" s="3" t="s">
        <v>9</v>
      </c>
      <c r="F4622" s="3" t="s">
        <v>116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2135</v>
      </c>
      <c r="C4623" s="2" t="s">
        <v>38</v>
      </c>
      <c r="D4623" s="2">
        <v>2014</v>
      </c>
      <c r="E4623" s="2" t="s">
        <v>9</v>
      </c>
      <c r="F4623" s="2" t="s">
        <v>2136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2137</v>
      </c>
      <c r="C4624" s="3" t="s">
        <v>18</v>
      </c>
      <c r="D4624" s="3">
        <v>2001</v>
      </c>
      <c r="E4624" s="3" t="s">
        <v>1</v>
      </c>
      <c r="F4624" s="3" t="s">
        <v>451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2138</v>
      </c>
      <c r="C4625" s="2" t="s">
        <v>51</v>
      </c>
      <c r="D4625" s="2">
        <v>2009</v>
      </c>
      <c r="E4625" s="2" t="s">
        <v>9</v>
      </c>
      <c r="F4625" s="2" t="s">
        <v>2139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2140</v>
      </c>
      <c r="C4626" s="3" t="s">
        <v>16</v>
      </c>
      <c r="D4626" s="3">
        <v>2002</v>
      </c>
      <c r="E4626" s="3" t="s">
        <v>1</v>
      </c>
      <c r="F4626" s="3" t="s">
        <v>761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848</v>
      </c>
      <c r="C4627" s="2" t="s">
        <v>131</v>
      </c>
      <c r="D4627" s="2">
        <v>2002</v>
      </c>
      <c r="E4627" s="2" t="s">
        <v>2</v>
      </c>
      <c r="F4627" s="2" t="s">
        <v>49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2141</v>
      </c>
      <c r="C4628" s="3" t="s">
        <v>16</v>
      </c>
      <c r="D4628" s="3">
        <v>2001</v>
      </c>
      <c r="E4628" s="3" t="s">
        <v>11</v>
      </c>
      <c r="F4628" s="3" t="s">
        <v>82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2142</v>
      </c>
      <c r="C4629" s="2" t="s">
        <v>131</v>
      </c>
      <c r="D4629" s="2">
        <v>2006</v>
      </c>
      <c r="E4629" s="2" t="s">
        <v>2</v>
      </c>
      <c r="F4629" s="2" t="s">
        <v>32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660</v>
      </c>
      <c r="C4630" s="3" t="s">
        <v>51</v>
      </c>
      <c r="D4630" s="3">
        <v>2008</v>
      </c>
      <c r="E4630" s="3" t="s">
        <v>9</v>
      </c>
      <c r="F4630" s="3" t="s">
        <v>41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2143</v>
      </c>
      <c r="C4631" s="2" t="s">
        <v>84</v>
      </c>
      <c r="D4631" s="2">
        <v>2015</v>
      </c>
      <c r="E4631" s="2" t="s">
        <v>11</v>
      </c>
      <c r="F4631" s="2" t="s">
        <v>443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2144</v>
      </c>
      <c r="C4632" s="3" t="s">
        <v>37</v>
      </c>
      <c r="D4632" s="3">
        <v>2014</v>
      </c>
      <c r="E4632" s="3" t="s">
        <v>6</v>
      </c>
      <c r="F4632" s="3" t="s">
        <v>22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2145</v>
      </c>
      <c r="C4633" s="2" t="s">
        <v>31</v>
      </c>
      <c r="D4633" s="2">
        <v>2010</v>
      </c>
      <c r="E4633" s="2" t="s">
        <v>1</v>
      </c>
      <c r="F4633" s="2" t="s">
        <v>100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2146</v>
      </c>
      <c r="C4634" s="3" t="s">
        <v>54</v>
      </c>
      <c r="D4634" s="3">
        <v>1995</v>
      </c>
      <c r="E4634" s="3" t="s">
        <v>10</v>
      </c>
      <c r="F4634" s="3" t="s">
        <v>96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2147</v>
      </c>
      <c r="C4635" s="2" t="s">
        <v>31</v>
      </c>
      <c r="D4635" s="2">
        <v>2007</v>
      </c>
      <c r="E4635" s="2" t="s">
        <v>11</v>
      </c>
      <c r="F4635" s="2" t="s">
        <v>20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247</v>
      </c>
      <c r="C4636" s="3" t="s">
        <v>18</v>
      </c>
      <c r="D4636" s="3">
        <v>2004</v>
      </c>
      <c r="E4636" s="3" t="s">
        <v>6</v>
      </c>
      <c r="F4636" s="3" t="s">
        <v>248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2148</v>
      </c>
      <c r="C4637" s="2" t="s">
        <v>16</v>
      </c>
      <c r="D4637" s="2">
        <v>2005</v>
      </c>
      <c r="E4637" s="2" t="s">
        <v>7</v>
      </c>
      <c r="F4637" s="2" t="s">
        <v>2149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2150</v>
      </c>
      <c r="C4638" s="3" t="s">
        <v>51</v>
      </c>
      <c r="D4638" s="3">
        <v>2008</v>
      </c>
      <c r="E4638" s="3" t="s">
        <v>1</v>
      </c>
      <c r="F4638" s="3" t="s">
        <v>25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492</v>
      </c>
      <c r="C4639" s="2" t="s">
        <v>131</v>
      </c>
      <c r="D4639" s="2">
        <v>2006</v>
      </c>
      <c r="E4639" s="2" t="s">
        <v>1</v>
      </c>
      <c r="F4639" s="2" t="s">
        <v>34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1164</v>
      </c>
      <c r="C4640" s="3" t="s">
        <v>51</v>
      </c>
      <c r="D4640" s="3">
        <v>2009</v>
      </c>
      <c r="E4640" s="3" t="s">
        <v>1</v>
      </c>
      <c r="F4640" s="3" t="s">
        <v>493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2151</v>
      </c>
      <c r="C4641" s="2" t="s">
        <v>31</v>
      </c>
      <c r="D4641" s="2">
        <v>2009</v>
      </c>
      <c r="E4641" s="2" t="s">
        <v>4</v>
      </c>
      <c r="F4641" s="2" t="s">
        <v>119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2152</v>
      </c>
      <c r="C4642" s="3" t="s">
        <v>16</v>
      </c>
      <c r="D4642" s="3">
        <v>2002</v>
      </c>
      <c r="E4642" s="3" t="s">
        <v>1</v>
      </c>
      <c r="F4642" s="3" t="s">
        <v>39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2153</v>
      </c>
      <c r="C4643" s="2" t="s">
        <v>51</v>
      </c>
      <c r="D4643" s="2">
        <v>2011</v>
      </c>
      <c r="E4643" s="2" t="s">
        <v>9</v>
      </c>
      <c r="F4643" s="2" t="s">
        <v>1143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2154</v>
      </c>
      <c r="C4644" s="3" t="s">
        <v>31</v>
      </c>
      <c r="D4644" s="3">
        <v>2010</v>
      </c>
      <c r="E4644" s="3" t="s">
        <v>12</v>
      </c>
      <c r="F4644" s="3" t="s">
        <v>57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2155</v>
      </c>
      <c r="C4645" s="2" t="s">
        <v>131</v>
      </c>
      <c r="D4645" s="2">
        <v>2006</v>
      </c>
      <c r="E4645" s="2" t="s">
        <v>9</v>
      </c>
      <c r="F4645" s="2" t="s">
        <v>58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2156</v>
      </c>
      <c r="C4646" s="3" t="s">
        <v>21</v>
      </c>
      <c r="D4646" s="3">
        <v>2003</v>
      </c>
      <c r="E4646" s="3" t="s">
        <v>1</v>
      </c>
      <c r="F4646" s="3" t="s">
        <v>22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2157</v>
      </c>
      <c r="C4647" s="2" t="s">
        <v>54</v>
      </c>
      <c r="D4647" s="2">
        <v>1998</v>
      </c>
      <c r="E4647" s="2" t="s">
        <v>10</v>
      </c>
      <c r="F4647" s="2" t="s">
        <v>1233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696</v>
      </c>
      <c r="C4648" s="3" t="s">
        <v>76</v>
      </c>
      <c r="D4648" s="3">
        <v>2011</v>
      </c>
      <c r="E4648" s="3" t="s">
        <v>4</v>
      </c>
      <c r="F4648" s="3" t="s">
        <v>119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2158</v>
      </c>
      <c r="C4649" s="2" t="s">
        <v>52</v>
      </c>
      <c r="D4649" s="2">
        <v>2011</v>
      </c>
      <c r="E4649" s="2" t="s">
        <v>1</v>
      </c>
      <c r="F4649" s="2" t="s">
        <v>25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2159</v>
      </c>
      <c r="C4650" s="3" t="s">
        <v>54</v>
      </c>
      <c r="D4650" s="3">
        <v>1996</v>
      </c>
      <c r="E4650" s="3" t="s">
        <v>9</v>
      </c>
      <c r="F4650" s="3" t="s">
        <v>2160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2161</v>
      </c>
      <c r="C4651" s="2" t="s">
        <v>31</v>
      </c>
      <c r="D4651" s="2">
        <v>2007</v>
      </c>
      <c r="E4651" s="2" t="s">
        <v>1</v>
      </c>
      <c r="F4651" s="2" t="s">
        <v>176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1770</v>
      </c>
      <c r="C4652" s="3" t="s">
        <v>24</v>
      </c>
      <c r="D4652" s="3">
        <v>2008</v>
      </c>
      <c r="E4652" s="3" t="s">
        <v>8</v>
      </c>
      <c r="F4652" s="3" t="s">
        <v>68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2162</v>
      </c>
      <c r="C4653" s="2" t="s">
        <v>31</v>
      </c>
      <c r="D4653" s="2">
        <v>2007</v>
      </c>
      <c r="E4653" s="2" t="s">
        <v>9</v>
      </c>
      <c r="F4653" s="2" t="s">
        <v>57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2163</v>
      </c>
      <c r="C4654" s="3" t="s">
        <v>16</v>
      </c>
      <c r="D4654" s="3">
        <v>2004</v>
      </c>
      <c r="E4654" s="3" t="s">
        <v>1</v>
      </c>
      <c r="F4654" s="3" t="s">
        <v>39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1823</v>
      </c>
      <c r="C4655" s="2" t="s">
        <v>51</v>
      </c>
      <c r="D4655" s="2">
        <v>2008</v>
      </c>
      <c r="E4655" s="2" t="s">
        <v>10</v>
      </c>
      <c r="F4655" s="2" t="s">
        <v>43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1872</v>
      </c>
      <c r="C4656" s="3" t="s">
        <v>31</v>
      </c>
      <c r="D4656" s="3">
        <v>2009</v>
      </c>
      <c r="E4656" s="3" t="s">
        <v>5</v>
      </c>
      <c r="F4656" s="3" t="s">
        <v>1873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2164</v>
      </c>
      <c r="C4657" s="2" t="s">
        <v>24</v>
      </c>
      <c r="D4657" s="2">
        <v>2008</v>
      </c>
      <c r="E4657" s="2" t="s">
        <v>1</v>
      </c>
      <c r="F4657" s="2" t="s">
        <v>43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1249</v>
      </c>
      <c r="C4658" s="3" t="s">
        <v>84</v>
      </c>
      <c r="D4658" s="3">
        <v>2015</v>
      </c>
      <c r="E4658" s="3" t="s">
        <v>9</v>
      </c>
      <c r="F4658" s="3" t="s">
        <v>28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148</v>
      </c>
      <c r="C4659" s="2" t="s">
        <v>131</v>
      </c>
      <c r="D4659" s="2">
        <v>2003</v>
      </c>
      <c r="E4659" s="2" t="s">
        <v>2</v>
      </c>
      <c r="F4659" s="2" t="s">
        <v>17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2165</v>
      </c>
      <c r="C4660" s="3" t="s">
        <v>76</v>
      </c>
      <c r="D4660" s="3">
        <v>2012</v>
      </c>
      <c r="E4660" s="3" t="s">
        <v>4</v>
      </c>
      <c r="F4660" s="3" t="s">
        <v>2166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2167</v>
      </c>
      <c r="C4661" s="2" t="s">
        <v>52</v>
      </c>
      <c r="D4661" s="2">
        <v>2008</v>
      </c>
      <c r="E4661" s="2" t="s">
        <v>1</v>
      </c>
      <c r="F4661" s="2" t="s">
        <v>34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616</v>
      </c>
      <c r="C4662" s="3" t="s">
        <v>52</v>
      </c>
      <c r="D4662" s="3">
        <v>2006</v>
      </c>
      <c r="E4662" s="3" t="s">
        <v>9</v>
      </c>
      <c r="F4662" s="3" t="s">
        <v>25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1116</v>
      </c>
      <c r="C4663" s="2" t="s">
        <v>131</v>
      </c>
      <c r="D4663" s="2">
        <v>2005</v>
      </c>
      <c r="E4663" s="2" t="s">
        <v>9</v>
      </c>
      <c r="F4663" s="2" t="s">
        <v>25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846</v>
      </c>
      <c r="C4664" s="3" t="s">
        <v>21</v>
      </c>
      <c r="D4664" s="3">
        <v>2003</v>
      </c>
      <c r="E4664" s="3" t="s">
        <v>7</v>
      </c>
      <c r="F4664" s="3" t="s">
        <v>17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2168</v>
      </c>
      <c r="C4665" s="2" t="s">
        <v>51</v>
      </c>
      <c r="D4665" s="2">
        <v>2011</v>
      </c>
      <c r="E4665" s="2" t="s">
        <v>2</v>
      </c>
      <c r="F4665" s="2" t="s">
        <v>39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2169</v>
      </c>
      <c r="C4666" s="3" t="s">
        <v>26</v>
      </c>
      <c r="D4666" s="3">
        <v>2012</v>
      </c>
      <c r="E4666" s="3" t="s">
        <v>9</v>
      </c>
      <c r="F4666" s="3" t="s">
        <v>57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719</v>
      </c>
      <c r="C4667" s="2" t="s">
        <v>16</v>
      </c>
      <c r="D4667" s="2">
        <v>2009</v>
      </c>
      <c r="E4667" s="2" t="s">
        <v>9</v>
      </c>
      <c r="F4667" s="2" t="s">
        <v>25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2170</v>
      </c>
      <c r="C4668" s="3" t="s">
        <v>18</v>
      </c>
      <c r="D4668" s="3">
        <v>2001</v>
      </c>
      <c r="E4668" s="3" t="s">
        <v>1</v>
      </c>
      <c r="F4668" s="3" t="s">
        <v>20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2171</v>
      </c>
      <c r="C4669" s="2" t="s">
        <v>16</v>
      </c>
      <c r="D4669" s="2">
        <v>2001</v>
      </c>
      <c r="E4669" s="2" t="s">
        <v>7</v>
      </c>
      <c r="F4669" s="2" t="s">
        <v>426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2172</v>
      </c>
      <c r="C4670" s="3" t="s">
        <v>21</v>
      </c>
      <c r="D4670" s="3">
        <v>2003</v>
      </c>
      <c r="E4670" s="3" t="s">
        <v>6</v>
      </c>
      <c r="F4670" s="3" t="s">
        <v>22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2173</v>
      </c>
      <c r="C4671" s="2" t="s">
        <v>51</v>
      </c>
      <c r="D4671" s="2">
        <v>2009</v>
      </c>
      <c r="E4671" s="2" t="s">
        <v>9</v>
      </c>
      <c r="F4671" s="2" t="s">
        <v>102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2174</v>
      </c>
      <c r="C4672" s="3" t="s">
        <v>131</v>
      </c>
      <c r="D4672" s="3">
        <v>2005</v>
      </c>
      <c r="E4672" s="3" t="s">
        <v>10</v>
      </c>
      <c r="F4672" s="3" t="s">
        <v>43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2175</v>
      </c>
      <c r="C4673" s="2" t="s">
        <v>31</v>
      </c>
      <c r="D4673" s="2">
        <v>2006</v>
      </c>
      <c r="E4673" s="2" t="s">
        <v>5</v>
      </c>
      <c r="F4673" s="2" t="s">
        <v>35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2176</v>
      </c>
      <c r="C4674" s="3" t="s">
        <v>54</v>
      </c>
      <c r="D4674" s="3">
        <v>2001</v>
      </c>
      <c r="E4674" s="3" t="s">
        <v>2</v>
      </c>
      <c r="F4674" s="3" t="s">
        <v>39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2177</v>
      </c>
      <c r="C4675" s="2" t="s">
        <v>108</v>
      </c>
      <c r="D4675" s="2">
        <v>1999</v>
      </c>
      <c r="E4675" s="2" t="s">
        <v>1</v>
      </c>
      <c r="F4675" s="2" t="s">
        <v>20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2157</v>
      </c>
      <c r="C4676" s="3" t="s">
        <v>62</v>
      </c>
      <c r="D4676" s="3">
        <v>1998</v>
      </c>
      <c r="E4676" s="3" t="s">
        <v>10</v>
      </c>
      <c r="F4676" s="3" t="s">
        <v>1233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2178</v>
      </c>
      <c r="C4677" s="2" t="s">
        <v>31</v>
      </c>
      <c r="D4677" s="2">
        <v>2010</v>
      </c>
      <c r="E4677" s="2" t="s">
        <v>9</v>
      </c>
      <c r="F4677" s="2" t="s">
        <v>57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906</v>
      </c>
      <c r="C4678" s="3" t="s">
        <v>24</v>
      </c>
      <c r="D4678" s="3">
        <v>2008</v>
      </c>
      <c r="E4678" s="3" t="s">
        <v>11</v>
      </c>
      <c r="F4678" s="3" t="s">
        <v>306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722</v>
      </c>
      <c r="C4679" s="2" t="s">
        <v>38</v>
      </c>
      <c r="D4679" s="2">
        <v>2014</v>
      </c>
      <c r="E4679" s="2" t="s">
        <v>9</v>
      </c>
      <c r="F4679" s="2" t="s">
        <v>57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2179</v>
      </c>
      <c r="C4680" s="3" t="s">
        <v>54</v>
      </c>
      <c r="D4680" s="3">
        <v>1999</v>
      </c>
      <c r="E4680" s="3" t="s">
        <v>12</v>
      </c>
      <c r="F4680" s="3" t="s">
        <v>57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2180</v>
      </c>
      <c r="C4681" s="2" t="s">
        <v>54</v>
      </c>
      <c r="D4681" s="2">
        <v>1999</v>
      </c>
      <c r="E4681" s="2" t="s">
        <v>11</v>
      </c>
      <c r="F4681" s="2" t="s">
        <v>546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2181</v>
      </c>
      <c r="C4682" s="3" t="s">
        <v>31</v>
      </c>
      <c r="D4682" s="3">
        <v>2007</v>
      </c>
      <c r="E4682" s="3" t="s">
        <v>7</v>
      </c>
      <c r="F4682" s="3" t="s">
        <v>912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1069</v>
      </c>
      <c r="C4683" s="2" t="s">
        <v>21</v>
      </c>
      <c r="D4683" s="2">
        <v>2004</v>
      </c>
      <c r="E4683" s="2" t="s">
        <v>7</v>
      </c>
      <c r="F4683" s="2" t="s">
        <v>58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933</v>
      </c>
      <c r="C4684" s="3" t="s">
        <v>21</v>
      </c>
      <c r="D4684" s="3">
        <v>2003</v>
      </c>
      <c r="E4684" s="3" t="s">
        <v>7</v>
      </c>
      <c r="F4684" s="3" t="s">
        <v>17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916</v>
      </c>
      <c r="C4685" s="2" t="s">
        <v>26</v>
      </c>
      <c r="D4685" s="2">
        <v>2010</v>
      </c>
      <c r="E4685" s="2" t="s">
        <v>2</v>
      </c>
      <c r="F4685" s="2" t="s">
        <v>66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2182</v>
      </c>
      <c r="C4686" s="3" t="s">
        <v>16</v>
      </c>
      <c r="D4686" s="3">
        <v>2005</v>
      </c>
      <c r="E4686" s="3" t="s">
        <v>3</v>
      </c>
      <c r="F4686" s="3" t="s">
        <v>928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2183</v>
      </c>
      <c r="C4687" s="2" t="s">
        <v>16</v>
      </c>
      <c r="D4687" s="2">
        <v>2003</v>
      </c>
      <c r="E4687" s="2" t="s">
        <v>12</v>
      </c>
      <c r="F4687" s="2" t="s">
        <v>282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2184</v>
      </c>
      <c r="C4688" s="3" t="s">
        <v>18</v>
      </c>
      <c r="D4688" s="3">
        <v>2005</v>
      </c>
      <c r="E4688" s="3" t="s">
        <v>6</v>
      </c>
      <c r="F4688" s="3" t="s">
        <v>49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2185</v>
      </c>
      <c r="C4689" s="2" t="s">
        <v>31</v>
      </c>
      <c r="D4689" s="2">
        <v>2009</v>
      </c>
      <c r="E4689" s="2" t="s">
        <v>9</v>
      </c>
      <c r="F4689" s="2" t="s">
        <v>34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1466</v>
      </c>
      <c r="C4690" s="3" t="s">
        <v>16</v>
      </c>
      <c r="D4690" s="3">
        <v>2008</v>
      </c>
      <c r="E4690" s="3" t="s">
        <v>1</v>
      </c>
      <c r="F4690" s="3" t="s">
        <v>100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2186</v>
      </c>
      <c r="C4691" s="2" t="s">
        <v>16</v>
      </c>
      <c r="D4691" s="2">
        <v>2000</v>
      </c>
      <c r="E4691" s="2" t="s">
        <v>9</v>
      </c>
      <c r="F4691" s="2" t="s">
        <v>82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2187</v>
      </c>
      <c r="C4692" s="3" t="s">
        <v>70</v>
      </c>
      <c r="D4692" s="3">
        <v>2016</v>
      </c>
      <c r="E4692" s="3" t="s">
        <v>4</v>
      </c>
      <c r="F4692" s="3" t="s">
        <v>80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2188</v>
      </c>
      <c r="C4693" s="2" t="s">
        <v>76</v>
      </c>
      <c r="D4693" s="2">
        <v>2009</v>
      </c>
      <c r="E4693" s="2" t="s">
        <v>12</v>
      </c>
      <c r="F4693" s="2" t="s">
        <v>22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2189</v>
      </c>
      <c r="C4694" s="3" t="s">
        <v>31</v>
      </c>
      <c r="D4694" s="3">
        <v>2006</v>
      </c>
      <c r="E4694" s="3" t="s">
        <v>9</v>
      </c>
      <c r="F4694" s="3" t="s">
        <v>49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2190</v>
      </c>
      <c r="C4695" s="2" t="s">
        <v>16</v>
      </c>
      <c r="D4695" s="2">
        <v>2009</v>
      </c>
      <c r="E4695" s="2" t="s">
        <v>1</v>
      </c>
      <c r="F4695" s="2" t="s">
        <v>100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2191</v>
      </c>
      <c r="C4696" s="3" t="s">
        <v>54</v>
      </c>
      <c r="D4696" s="3">
        <v>1997</v>
      </c>
      <c r="E4696" s="3" t="s">
        <v>9</v>
      </c>
      <c r="F4696" s="3" t="s">
        <v>73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1282</v>
      </c>
      <c r="C4697" s="2" t="s">
        <v>51</v>
      </c>
      <c r="D4697" s="2">
        <v>2010</v>
      </c>
      <c r="E4697" s="2" t="s">
        <v>9</v>
      </c>
      <c r="F4697" s="2" t="s">
        <v>102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2192</v>
      </c>
      <c r="C4698" s="3" t="s">
        <v>52</v>
      </c>
      <c r="D4698" s="3">
        <v>2006</v>
      </c>
      <c r="E4698" s="3" t="s">
        <v>1</v>
      </c>
      <c r="F4698" s="3" t="s">
        <v>34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2193</v>
      </c>
      <c r="C4699" s="2" t="s">
        <v>52</v>
      </c>
      <c r="D4699" s="2">
        <v>2010</v>
      </c>
      <c r="E4699" s="2" t="s">
        <v>9</v>
      </c>
      <c r="F4699" s="2" t="s">
        <v>22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1083</v>
      </c>
      <c r="C4700" s="3" t="s">
        <v>54</v>
      </c>
      <c r="D4700" s="3">
        <v>1996</v>
      </c>
      <c r="E4700" s="3" t="s">
        <v>10</v>
      </c>
      <c r="F4700" s="3" t="s">
        <v>39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2194</v>
      </c>
      <c r="C4701" s="2" t="s">
        <v>16</v>
      </c>
      <c r="D4701" s="2">
        <v>2003</v>
      </c>
      <c r="E4701" s="2" t="s">
        <v>9</v>
      </c>
      <c r="F4701" s="2" t="s">
        <v>58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2195</v>
      </c>
      <c r="C4702" s="3" t="s">
        <v>16</v>
      </c>
      <c r="D4702" s="3">
        <v>2003</v>
      </c>
      <c r="E4702" s="3" t="s">
        <v>4</v>
      </c>
      <c r="F4702" s="3" t="s">
        <v>119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2196</v>
      </c>
      <c r="C4703" s="2" t="s">
        <v>16</v>
      </c>
      <c r="D4703" s="2">
        <v>2007</v>
      </c>
      <c r="E4703" s="2" t="s">
        <v>4</v>
      </c>
      <c r="F4703" s="2" t="s">
        <v>57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2073</v>
      </c>
      <c r="C4704" s="3" t="s">
        <v>24</v>
      </c>
      <c r="D4704" s="3">
        <v>2010</v>
      </c>
      <c r="E4704" s="3" t="s">
        <v>6</v>
      </c>
      <c r="F4704" s="3" t="s">
        <v>2074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2197</v>
      </c>
      <c r="C4705" s="2" t="s">
        <v>251</v>
      </c>
      <c r="D4705" s="2">
        <v>2000</v>
      </c>
      <c r="E4705" s="2" t="s">
        <v>12</v>
      </c>
      <c r="F4705" s="2" t="s">
        <v>57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265</v>
      </c>
      <c r="C4706" s="3" t="s">
        <v>131</v>
      </c>
      <c r="D4706" s="3">
        <v>2003</v>
      </c>
      <c r="E4706" s="3" t="s">
        <v>2</v>
      </c>
      <c r="F4706" s="3" t="s">
        <v>102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2198</v>
      </c>
      <c r="C4707" s="2" t="s">
        <v>18</v>
      </c>
      <c r="D4707" s="2">
        <v>2005</v>
      </c>
      <c r="E4707" s="2" t="s">
        <v>2</v>
      </c>
      <c r="F4707" s="2" t="s">
        <v>49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2199</v>
      </c>
      <c r="C4708" s="3" t="s">
        <v>26</v>
      </c>
      <c r="D4708" s="3">
        <v>2009</v>
      </c>
      <c r="E4708" s="3" t="s">
        <v>9</v>
      </c>
      <c r="F4708" s="3" t="s">
        <v>57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592</v>
      </c>
      <c r="C4709" s="2" t="s">
        <v>26</v>
      </c>
      <c r="D4709" s="2">
        <v>2008</v>
      </c>
      <c r="E4709" s="2" t="s">
        <v>1</v>
      </c>
      <c r="F4709" s="2" t="s">
        <v>25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2200</v>
      </c>
      <c r="C4710" s="3" t="s">
        <v>24</v>
      </c>
      <c r="D4710" s="3">
        <v>2010</v>
      </c>
      <c r="E4710" s="3" t="s">
        <v>1</v>
      </c>
      <c r="F4710" s="3" t="s">
        <v>66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2201</v>
      </c>
      <c r="C4711" s="2" t="s">
        <v>26</v>
      </c>
      <c r="D4711" s="2">
        <v>2007</v>
      </c>
      <c r="E4711" s="2" t="s">
        <v>9</v>
      </c>
      <c r="F4711" s="2" t="s">
        <v>39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2035</v>
      </c>
      <c r="C4712" s="3" t="s">
        <v>51</v>
      </c>
      <c r="D4712" s="4" t="s">
        <v>127</v>
      </c>
      <c r="E4712" s="3" t="s">
        <v>1</v>
      </c>
      <c r="F4712" s="3" t="s">
        <v>116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2202</v>
      </c>
      <c r="C4713" s="2" t="s">
        <v>21</v>
      </c>
      <c r="D4713" s="2">
        <v>2003</v>
      </c>
      <c r="E4713" s="2" t="s">
        <v>9</v>
      </c>
      <c r="F4713" s="2" t="s">
        <v>233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1772</v>
      </c>
      <c r="C4714" s="3" t="s">
        <v>52</v>
      </c>
      <c r="D4714" s="3">
        <v>2008</v>
      </c>
      <c r="E4714" s="3" t="s">
        <v>4</v>
      </c>
      <c r="F4714" s="3" t="s">
        <v>44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244</v>
      </c>
      <c r="C4715" s="2" t="s">
        <v>26</v>
      </c>
      <c r="D4715" s="2">
        <v>2006</v>
      </c>
      <c r="E4715" s="2" t="s">
        <v>1</v>
      </c>
      <c r="F4715" s="2" t="s">
        <v>43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1252</v>
      </c>
      <c r="C4716" s="3" t="s">
        <v>26</v>
      </c>
      <c r="D4716" s="3">
        <v>2013</v>
      </c>
      <c r="E4716" s="3" t="s">
        <v>9</v>
      </c>
      <c r="F4716" s="3" t="s">
        <v>20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2203</v>
      </c>
      <c r="C4717" s="2" t="s">
        <v>190</v>
      </c>
      <c r="D4717" s="2">
        <v>1999</v>
      </c>
      <c r="E4717" s="2" t="s">
        <v>3</v>
      </c>
      <c r="F4717" s="2" t="s">
        <v>2041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2204</v>
      </c>
      <c r="C4718" s="3" t="s">
        <v>54</v>
      </c>
      <c r="D4718" s="3">
        <v>1998</v>
      </c>
      <c r="E4718" s="3" t="s">
        <v>10</v>
      </c>
      <c r="F4718" s="3" t="s">
        <v>990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476</v>
      </c>
      <c r="C4719" s="2" t="s">
        <v>52</v>
      </c>
      <c r="D4719" s="2">
        <v>2007</v>
      </c>
      <c r="E4719" s="2" t="s">
        <v>9</v>
      </c>
      <c r="F4719" s="2" t="s">
        <v>25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2205</v>
      </c>
      <c r="C4720" s="3" t="s">
        <v>24</v>
      </c>
      <c r="D4720" s="3">
        <v>2009</v>
      </c>
      <c r="E4720" s="3" t="s">
        <v>1</v>
      </c>
      <c r="F4720" s="3" t="s">
        <v>100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2206</v>
      </c>
      <c r="C4721" s="2" t="s">
        <v>24</v>
      </c>
      <c r="D4721" s="2">
        <v>2008</v>
      </c>
      <c r="E4721" s="2" t="s">
        <v>5</v>
      </c>
      <c r="F4721" s="2" t="s">
        <v>80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2207</v>
      </c>
      <c r="C4722" s="3" t="s">
        <v>21</v>
      </c>
      <c r="D4722" s="3">
        <v>2004</v>
      </c>
      <c r="E4722" s="3" t="s">
        <v>9</v>
      </c>
      <c r="F4722" s="3" t="s">
        <v>60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2208</v>
      </c>
      <c r="C4723" s="2" t="s">
        <v>51</v>
      </c>
      <c r="D4723" s="2">
        <v>2009</v>
      </c>
      <c r="E4723" s="2" t="s">
        <v>6</v>
      </c>
      <c r="F4723" s="2" t="s">
        <v>39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2209</v>
      </c>
      <c r="C4724" s="3" t="s">
        <v>26</v>
      </c>
      <c r="D4724" s="3">
        <v>2008</v>
      </c>
      <c r="E4724" s="3" t="s">
        <v>1</v>
      </c>
      <c r="F4724" s="3" t="s">
        <v>39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2210</v>
      </c>
      <c r="C4725" s="2" t="s">
        <v>70</v>
      </c>
      <c r="D4725" s="2">
        <v>2012</v>
      </c>
      <c r="E4725" s="2" t="s">
        <v>9</v>
      </c>
      <c r="F4725" s="2" t="s">
        <v>25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1541</v>
      </c>
      <c r="C4726" s="3" t="s">
        <v>18</v>
      </c>
      <c r="D4726" s="3">
        <v>2005</v>
      </c>
      <c r="E4726" s="3" t="s">
        <v>9</v>
      </c>
      <c r="F4726" s="3" t="s">
        <v>43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1503</v>
      </c>
      <c r="C4727" s="2" t="s">
        <v>52</v>
      </c>
      <c r="D4727" s="2">
        <v>2014</v>
      </c>
      <c r="E4727" s="2" t="s">
        <v>9</v>
      </c>
      <c r="F4727" s="2" t="s">
        <v>25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2211</v>
      </c>
      <c r="C4728" s="3" t="s">
        <v>54</v>
      </c>
      <c r="D4728" s="3">
        <v>1999</v>
      </c>
      <c r="E4728" s="3" t="s">
        <v>2</v>
      </c>
      <c r="F4728" s="3" t="s">
        <v>100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2212</v>
      </c>
      <c r="C4729" s="2" t="s">
        <v>18</v>
      </c>
      <c r="D4729" s="2">
        <v>2004</v>
      </c>
      <c r="E4729" s="2" t="s">
        <v>6</v>
      </c>
      <c r="F4729" s="2" t="s">
        <v>127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2213</v>
      </c>
      <c r="C4730" s="3" t="s">
        <v>24</v>
      </c>
      <c r="D4730" s="3">
        <v>2008</v>
      </c>
      <c r="E4730" s="3" t="s">
        <v>5</v>
      </c>
      <c r="F4730" s="3" t="s">
        <v>1162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2214</v>
      </c>
      <c r="C4731" s="2" t="s">
        <v>24</v>
      </c>
      <c r="D4731" s="2">
        <v>2008</v>
      </c>
      <c r="E4731" s="2" t="s">
        <v>6</v>
      </c>
      <c r="F4731" s="2" t="s">
        <v>770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2138</v>
      </c>
      <c r="C4732" s="3" t="s">
        <v>52</v>
      </c>
      <c r="D4732" s="3">
        <v>2009</v>
      </c>
      <c r="E4732" s="3" t="s">
        <v>9</v>
      </c>
      <c r="F4732" s="3" t="s">
        <v>2139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2215</v>
      </c>
      <c r="C4733" s="2" t="s">
        <v>16</v>
      </c>
      <c r="D4733" s="5" t="s">
        <v>127</v>
      </c>
      <c r="E4733" s="2" t="s">
        <v>9</v>
      </c>
      <c r="F4733" s="2" t="s">
        <v>19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1361</v>
      </c>
      <c r="C4734" s="3" t="s">
        <v>52</v>
      </c>
      <c r="D4734" s="3">
        <v>2010</v>
      </c>
      <c r="E4734" s="3" t="s">
        <v>3</v>
      </c>
      <c r="F4734" s="3" t="s">
        <v>73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2216</v>
      </c>
      <c r="C4735" s="2" t="s">
        <v>26</v>
      </c>
      <c r="D4735" s="2">
        <v>2004</v>
      </c>
      <c r="E4735" s="2" t="s">
        <v>6</v>
      </c>
      <c r="F4735" s="2" t="s">
        <v>20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2217</v>
      </c>
      <c r="C4736" s="3" t="s">
        <v>128</v>
      </c>
      <c r="D4736" s="3">
        <v>1999</v>
      </c>
      <c r="E4736" s="3" t="s">
        <v>3</v>
      </c>
      <c r="F4736" s="3" t="s">
        <v>58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2218</v>
      </c>
      <c r="C4737" s="2" t="s">
        <v>128</v>
      </c>
      <c r="D4737" s="2">
        <v>1999</v>
      </c>
      <c r="E4737" s="2" t="s">
        <v>11</v>
      </c>
      <c r="F4737" s="2" t="s">
        <v>166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2219</v>
      </c>
      <c r="C4738" s="3" t="s">
        <v>128</v>
      </c>
      <c r="D4738" s="3">
        <v>2000</v>
      </c>
      <c r="E4738" s="3" t="s">
        <v>7</v>
      </c>
      <c r="F4738" s="3" t="s">
        <v>96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502</v>
      </c>
      <c r="C4739" s="2" t="s">
        <v>21</v>
      </c>
      <c r="D4739" s="2">
        <v>2003</v>
      </c>
      <c r="E4739" s="2" t="s">
        <v>9</v>
      </c>
      <c r="F4739" s="2" t="s">
        <v>43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2220</v>
      </c>
      <c r="C4740" s="3" t="s">
        <v>18</v>
      </c>
      <c r="D4740" s="3">
        <v>2004</v>
      </c>
      <c r="E4740" s="3" t="s">
        <v>6</v>
      </c>
      <c r="F4740" s="3" t="s">
        <v>127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2221</v>
      </c>
      <c r="C4741" s="2" t="s">
        <v>24</v>
      </c>
      <c r="D4741" s="2">
        <v>2008</v>
      </c>
      <c r="E4741" s="2" t="s">
        <v>8</v>
      </c>
      <c r="F4741" s="2" t="s">
        <v>448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2222</v>
      </c>
      <c r="C4742" s="3" t="s">
        <v>18</v>
      </c>
      <c r="D4742" s="3">
        <v>2004</v>
      </c>
      <c r="E4742" s="3" t="s">
        <v>6</v>
      </c>
      <c r="F4742" s="3" t="s">
        <v>35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2223</v>
      </c>
      <c r="C4743" s="2" t="s">
        <v>51</v>
      </c>
      <c r="D4743" s="2">
        <v>2012</v>
      </c>
      <c r="E4743" s="2" t="s">
        <v>4</v>
      </c>
      <c r="F4743" s="2" t="s">
        <v>156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1164</v>
      </c>
      <c r="C4744" s="3" t="s">
        <v>16</v>
      </c>
      <c r="D4744" s="3">
        <v>2009</v>
      </c>
      <c r="E4744" s="3" t="s">
        <v>1</v>
      </c>
      <c r="F4744" s="3" t="s">
        <v>493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2224</v>
      </c>
      <c r="C4745" s="2" t="s">
        <v>26</v>
      </c>
      <c r="D4745" s="2">
        <v>2010</v>
      </c>
      <c r="E4745" s="2" t="s">
        <v>9</v>
      </c>
      <c r="F4745" s="2" t="s">
        <v>57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2225</v>
      </c>
      <c r="C4746" s="3" t="s">
        <v>16</v>
      </c>
      <c r="D4746" s="3">
        <v>2008</v>
      </c>
      <c r="E4746" s="3" t="s">
        <v>6</v>
      </c>
      <c r="F4746" s="3" t="s">
        <v>41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2226</v>
      </c>
      <c r="C4747" s="2" t="s">
        <v>16</v>
      </c>
      <c r="D4747" s="2">
        <v>2007</v>
      </c>
      <c r="E4747" s="2" t="s">
        <v>11</v>
      </c>
      <c r="F4747" s="2" t="s">
        <v>55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2227</v>
      </c>
      <c r="C4748" s="3" t="s">
        <v>18</v>
      </c>
      <c r="D4748" s="3">
        <v>2004</v>
      </c>
      <c r="E4748" s="3" t="s">
        <v>9</v>
      </c>
      <c r="F4748" s="3" t="s">
        <v>41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2228</v>
      </c>
      <c r="C4749" s="2" t="s">
        <v>76</v>
      </c>
      <c r="D4749" s="2">
        <v>2005</v>
      </c>
      <c r="E4749" s="2" t="s">
        <v>12</v>
      </c>
      <c r="F4749" s="2" t="s">
        <v>34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1184</v>
      </c>
      <c r="C4750" s="3" t="s">
        <v>26</v>
      </c>
      <c r="D4750" s="3">
        <v>2013</v>
      </c>
      <c r="E4750" s="3" t="s">
        <v>1</v>
      </c>
      <c r="F4750" s="3" t="s">
        <v>20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2229</v>
      </c>
      <c r="C4751" s="2" t="s">
        <v>54</v>
      </c>
      <c r="D4751" s="2">
        <v>1995</v>
      </c>
      <c r="E4751" s="2" t="s">
        <v>4</v>
      </c>
      <c r="F4751" s="2" t="s">
        <v>2230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2231</v>
      </c>
      <c r="C4752" s="3" t="s">
        <v>24</v>
      </c>
      <c r="D4752" s="3">
        <v>2010</v>
      </c>
      <c r="E4752" s="3" t="s">
        <v>6</v>
      </c>
      <c r="F4752" s="3" t="s">
        <v>32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2232</v>
      </c>
      <c r="C4753" s="2" t="s">
        <v>84</v>
      </c>
      <c r="D4753" s="2">
        <v>2015</v>
      </c>
      <c r="E4753" s="2" t="s">
        <v>1</v>
      </c>
      <c r="F4753" s="2" t="s">
        <v>43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1371</v>
      </c>
      <c r="C4754" s="3" t="s">
        <v>52</v>
      </c>
      <c r="D4754" s="3">
        <v>2010</v>
      </c>
      <c r="E4754" s="3" t="s">
        <v>11</v>
      </c>
      <c r="F4754" s="3" t="s">
        <v>32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2233</v>
      </c>
      <c r="C4755" s="2" t="s">
        <v>31</v>
      </c>
      <c r="D4755" s="2">
        <v>2010</v>
      </c>
      <c r="E4755" s="2" t="s">
        <v>6</v>
      </c>
      <c r="F4755" s="2" t="s">
        <v>580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2234</v>
      </c>
      <c r="C4756" s="3" t="s">
        <v>16</v>
      </c>
      <c r="D4756" s="3">
        <v>2006</v>
      </c>
      <c r="E4756" s="3" t="s">
        <v>4</v>
      </c>
      <c r="F4756" s="3" t="s">
        <v>57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2235</v>
      </c>
      <c r="C4757" s="2" t="s">
        <v>18</v>
      </c>
      <c r="D4757" s="2">
        <v>2004</v>
      </c>
      <c r="E4757" s="2" t="s">
        <v>11</v>
      </c>
      <c r="F4757" s="2" t="s">
        <v>73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2236</v>
      </c>
      <c r="C4758" s="3" t="s">
        <v>31</v>
      </c>
      <c r="D4758" s="3">
        <v>2008</v>
      </c>
      <c r="E4758" s="3" t="s">
        <v>9</v>
      </c>
      <c r="F4758" s="3" t="s">
        <v>49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2237</v>
      </c>
      <c r="C4759" s="2" t="s">
        <v>16</v>
      </c>
      <c r="D4759" s="2">
        <v>2001</v>
      </c>
      <c r="E4759" s="2" t="s">
        <v>1</v>
      </c>
      <c r="F4759" s="2" t="s">
        <v>93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2238</v>
      </c>
      <c r="C4760" s="3" t="s">
        <v>54</v>
      </c>
      <c r="D4760" s="3">
        <v>2000</v>
      </c>
      <c r="E4760" s="3" t="s">
        <v>9</v>
      </c>
      <c r="F4760" s="3" t="s">
        <v>20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2239</v>
      </c>
      <c r="C4761" s="2" t="s">
        <v>24</v>
      </c>
      <c r="D4761" s="2">
        <v>2009</v>
      </c>
      <c r="E4761" s="2" t="s">
        <v>5</v>
      </c>
      <c r="F4761" s="2" t="s">
        <v>20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2240</v>
      </c>
      <c r="C4762" s="3" t="s">
        <v>52</v>
      </c>
      <c r="D4762" s="3">
        <v>2007</v>
      </c>
      <c r="E4762" s="3" t="s">
        <v>6</v>
      </c>
      <c r="F4762" s="3" t="s">
        <v>22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2241</v>
      </c>
      <c r="C4763" s="2" t="s">
        <v>16</v>
      </c>
      <c r="D4763" s="2">
        <v>2004</v>
      </c>
      <c r="E4763" s="2" t="s">
        <v>9</v>
      </c>
      <c r="F4763" s="2" t="s">
        <v>43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238</v>
      </c>
      <c r="C4764" s="3" t="s">
        <v>52</v>
      </c>
      <c r="D4764" s="3">
        <v>2009</v>
      </c>
      <c r="E4764" s="3" t="s">
        <v>9</v>
      </c>
      <c r="F4764" s="3" t="s">
        <v>25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2242</v>
      </c>
      <c r="C4765" s="2" t="s">
        <v>52</v>
      </c>
      <c r="D4765" s="2">
        <v>2012</v>
      </c>
      <c r="E4765" s="2" t="s">
        <v>9</v>
      </c>
      <c r="F4765" s="2" t="s">
        <v>401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2243</v>
      </c>
      <c r="C4766" s="3" t="s">
        <v>16</v>
      </c>
      <c r="D4766" s="3">
        <v>2007</v>
      </c>
      <c r="E4766" s="3" t="s">
        <v>9</v>
      </c>
      <c r="F4766" s="3" t="s">
        <v>2244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2245</v>
      </c>
      <c r="C4767" s="2" t="s">
        <v>18</v>
      </c>
      <c r="D4767" s="2">
        <v>2004</v>
      </c>
      <c r="E4767" s="2" t="s">
        <v>6</v>
      </c>
      <c r="F4767" s="2" t="s">
        <v>127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1257</v>
      </c>
      <c r="C4768" s="3" t="s">
        <v>24</v>
      </c>
      <c r="D4768" s="3">
        <v>2013</v>
      </c>
      <c r="E4768" s="3" t="s">
        <v>8</v>
      </c>
      <c r="F4768" s="3" t="s">
        <v>41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2246</v>
      </c>
      <c r="C4769" s="2" t="s">
        <v>24</v>
      </c>
      <c r="D4769" s="2">
        <v>2007</v>
      </c>
      <c r="E4769" s="2" t="s">
        <v>6</v>
      </c>
      <c r="F4769" s="2" t="s">
        <v>45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2247</v>
      </c>
      <c r="C4770" s="3" t="s">
        <v>29</v>
      </c>
      <c r="D4770" s="3">
        <v>1996</v>
      </c>
      <c r="E4770" s="3" t="s">
        <v>7</v>
      </c>
      <c r="F4770" s="3" t="s">
        <v>166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2248</v>
      </c>
      <c r="C4771" s="2" t="s">
        <v>16</v>
      </c>
      <c r="D4771" s="2">
        <v>2004</v>
      </c>
      <c r="E4771" s="2" t="s">
        <v>7</v>
      </c>
      <c r="F4771" s="2" t="s">
        <v>100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2186</v>
      </c>
      <c r="C4772" s="3" t="s">
        <v>54</v>
      </c>
      <c r="D4772" s="3">
        <v>2000</v>
      </c>
      <c r="E4772" s="3" t="s">
        <v>9</v>
      </c>
      <c r="F4772" s="3" t="s">
        <v>82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2249</v>
      </c>
      <c r="C4773" s="2" t="s">
        <v>16</v>
      </c>
      <c r="D4773" s="2">
        <v>2005</v>
      </c>
      <c r="E4773" s="2" t="s">
        <v>9</v>
      </c>
      <c r="F4773" s="2" t="s">
        <v>73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2250</v>
      </c>
      <c r="C4774" s="3" t="s">
        <v>54</v>
      </c>
      <c r="D4774" s="3">
        <v>1996</v>
      </c>
      <c r="E4774" s="3" t="s">
        <v>9</v>
      </c>
      <c r="F4774" s="3" t="s">
        <v>1685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2251</v>
      </c>
      <c r="C4775" s="2" t="s">
        <v>16</v>
      </c>
      <c r="D4775" s="5" t="s">
        <v>127</v>
      </c>
      <c r="E4775" s="2" t="s">
        <v>10</v>
      </c>
      <c r="F4775" s="2" t="s">
        <v>32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2252</v>
      </c>
      <c r="C4776" s="3" t="s">
        <v>84</v>
      </c>
      <c r="D4776" s="3">
        <v>2015</v>
      </c>
      <c r="E4776" s="3" t="s">
        <v>3</v>
      </c>
      <c r="F4776" s="3" t="s">
        <v>1444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217</v>
      </c>
      <c r="C4777" s="2" t="s">
        <v>131</v>
      </c>
      <c r="D4777" s="2">
        <v>2005</v>
      </c>
      <c r="E4777" s="2" t="s">
        <v>1</v>
      </c>
      <c r="F4777" s="2" t="s">
        <v>43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673</v>
      </c>
      <c r="C4778" s="3" t="s">
        <v>52</v>
      </c>
      <c r="D4778" s="3">
        <v>2007</v>
      </c>
      <c r="E4778" s="3" t="s">
        <v>3</v>
      </c>
      <c r="F4778" s="3" t="s">
        <v>25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40</v>
      </c>
      <c r="C4779" s="2" t="s">
        <v>52</v>
      </c>
      <c r="D4779" s="2">
        <v>2009</v>
      </c>
      <c r="E4779" s="2" t="s">
        <v>9</v>
      </c>
      <c r="F4779" s="2" t="s">
        <v>41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586</v>
      </c>
      <c r="C4780" s="3" t="s">
        <v>18</v>
      </c>
      <c r="D4780" s="3">
        <v>2003</v>
      </c>
      <c r="E4780" s="3" t="s">
        <v>7</v>
      </c>
      <c r="F4780" s="3" t="s">
        <v>43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2253</v>
      </c>
      <c r="C4781" s="2" t="s">
        <v>16</v>
      </c>
      <c r="D4781" s="2">
        <v>2007</v>
      </c>
      <c r="E4781" s="2" t="s">
        <v>10</v>
      </c>
      <c r="F4781" s="2" t="s">
        <v>57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2254</v>
      </c>
      <c r="C4782" s="3" t="s">
        <v>131</v>
      </c>
      <c r="D4782" s="3">
        <v>2002</v>
      </c>
      <c r="E4782" s="3" t="s">
        <v>2</v>
      </c>
      <c r="F4782" s="3" t="s">
        <v>821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2255</v>
      </c>
      <c r="C4783" s="2" t="s">
        <v>54</v>
      </c>
      <c r="D4783" s="2">
        <v>1998</v>
      </c>
      <c r="E4783" s="2" t="s">
        <v>4</v>
      </c>
      <c r="F4783" s="2" t="s">
        <v>107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2256</v>
      </c>
      <c r="C4784" s="3" t="s">
        <v>16</v>
      </c>
      <c r="D4784" s="3">
        <v>2004</v>
      </c>
      <c r="E4784" s="3" t="s">
        <v>1</v>
      </c>
      <c r="F4784" s="3" t="s">
        <v>39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2257</v>
      </c>
      <c r="C4785" s="2" t="s">
        <v>21</v>
      </c>
      <c r="D4785" s="2">
        <v>2002</v>
      </c>
      <c r="E4785" s="2" t="s">
        <v>7</v>
      </c>
      <c r="F4785" s="2" t="s">
        <v>207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1132</v>
      </c>
      <c r="C4786" s="3" t="s">
        <v>54</v>
      </c>
      <c r="D4786" s="3">
        <v>2001</v>
      </c>
      <c r="E4786" s="3" t="s">
        <v>3</v>
      </c>
      <c r="F4786" s="3" t="s">
        <v>612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2258</v>
      </c>
      <c r="C4787" s="2" t="s">
        <v>54</v>
      </c>
      <c r="D4787" s="2">
        <v>1996</v>
      </c>
      <c r="E4787" s="2" t="s">
        <v>1</v>
      </c>
      <c r="F4787" s="2" t="s">
        <v>1685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2259</v>
      </c>
      <c r="C4788" s="3" t="s">
        <v>70</v>
      </c>
      <c r="D4788" s="3">
        <v>2011</v>
      </c>
      <c r="E4788" s="3" t="s">
        <v>6</v>
      </c>
      <c r="F4788" s="3" t="s">
        <v>32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2260</v>
      </c>
      <c r="C4789" s="2" t="s">
        <v>21</v>
      </c>
      <c r="D4789" s="2">
        <v>2003</v>
      </c>
      <c r="E4789" s="2" t="s">
        <v>9</v>
      </c>
      <c r="F4789" s="2" t="s">
        <v>34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2261</v>
      </c>
      <c r="C4790" s="3" t="s">
        <v>38</v>
      </c>
      <c r="D4790" s="3">
        <v>2015</v>
      </c>
      <c r="E4790" s="3" t="s">
        <v>4</v>
      </c>
      <c r="F4790" s="3" t="s">
        <v>57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2262</v>
      </c>
      <c r="C4791" s="2" t="s">
        <v>54</v>
      </c>
      <c r="D4791" s="2">
        <v>1995</v>
      </c>
      <c r="E4791" s="2" t="s">
        <v>3</v>
      </c>
      <c r="F4791" s="2" t="s">
        <v>514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312</v>
      </c>
      <c r="C4792" s="3" t="s">
        <v>24</v>
      </c>
      <c r="D4792" s="3">
        <v>2010</v>
      </c>
      <c r="E4792" s="3" t="s">
        <v>9</v>
      </c>
      <c r="F4792" s="3" t="s">
        <v>25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2263</v>
      </c>
      <c r="C4793" s="2" t="s">
        <v>16</v>
      </c>
      <c r="D4793" s="2">
        <v>2002</v>
      </c>
      <c r="E4793" s="2" t="s">
        <v>1</v>
      </c>
      <c r="F4793" s="2" t="s">
        <v>43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1571</v>
      </c>
      <c r="C4794" s="3" t="s">
        <v>16</v>
      </c>
      <c r="D4794" s="3">
        <v>2008</v>
      </c>
      <c r="E4794" s="3" t="s">
        <v>6</v>
      </c>
      <c r="F4794" s="3" t="s">
        <v>49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2264</v>
      </c>
      <c r="C4795" s="2" t="s">
        <v>31</v>
      </c>
      <c r="D4795" s="2">
        <v>2006</v>
      </c>
      <c r="E4795" s="2" t="s">
        <v>10</v>
      </c>
      <c r="F4795" s="2" t="s">
        <v>35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2265</v>
      </c>
      <c r="C4796" s="3" t="s">
        <v>54</v>
      </c>
      <c r="D4796" s="3">
        <v>1998</v>
      </c>
      <c r="E4796" s="3" t="s">
        <v>11</v>
      </c>
      <c r="F4796" s="3" t="s">
        <v>709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2266</v>
      </c>
      <c r="C4797" s="2" t="s">
        <v>54</v>
      </c>
      <c r="D4797" s="2">
        <v>2000</v>
      </c>
      <c r="E4797" s="2" t="s">
        <v>9</v>
      </c>
      <c r="F4797" s="2" t="s">
        <v>32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1065</v>
      </c>
      <c r="C4798" s="3" t="s">
        <v>24</v>
      </c>
      <c r="D4798" s="3">
        <v>2007</v>
      </c>
      <c r="E4798" s="3" t="s">
        <v>1</v>
      </c>
      <c r="F4798" s="3" t="s">
        <v>32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2133</v>
      </c>
      <c r="C4799" s="2" t="s">
        <v>84</v>
      </c>
      <c r="D4799" s="2">
        <v>2016</v>
      </c>
      <c r="E4799" s="2" t="s">
        <v>1</v>
      </c>
      <c r="F4799" s="2" t="s">
        <v>20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2267</v>
      </c>
      <c r="C4800" s="3" t="s">
        <v>131</v>
      </c>
      <c r="D4800" s="3">
        <v>2003</v>
      </c>
      <c r="E4800" s="3" t="s">
        <v>2</v>
      </c>
      <c r="F4800" s="3" t="s">
        <v>73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2268</v>
      </c>
      <c r="C4801" s="2" t="s">
        <v>24</v>
      </c>
      <c r="D4801" s="2">
        <v>2009</v>
      </c>
      <c r="E4801" s="2" t="s">
        <v>6</v>
      </c>
      <c r="F4801" s="2" t="s">
        <v>182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2269</v>
      </c>
      <c r="C4802" s="3" t="s">
        <v>26</v>
      </c>
      <c r="D4802" s="3">
        <v>2005</v>
      </c>
      <c r="E4802" s="3" t="s">
        <v>3</v>
      </c>
      <c r="F4802" s="3" t="s">
        <v>39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2270</v>
      </c>
      <c r="C4803" s="2" t="s">
        <v>31</v>
      </c>
      <c r="D4803" s="2">
        <v>2006</v>
      </c>
      <c r="E4803" s="2" t="s">
        <v>2</v>
      </c>
      <c r="F4803" s="2" t="s">
        <v>35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2271</v>
      </c>
      <c r="C4804" s="3" t="s">
        <v>16</v>
      </c>
      <c r="D4804" s="3">
        <v>2008</v>
      </c>
      <c r="E4804" s="3" t="s">
        <v>4</v>
      </c>
      <c r="F4804" s="3" t="s">
        <v>477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2272</v>
      </c>
      <c r="C4805" s="2" t="s">
        <v>52</v>
      </c>
      <c r="D4805" s="2">
        <v>2010</v>
      </c>
      <c r="E4805" s="2" t="s">
        <v>8</v>
      </c>
      <c r="F4805" s="2" t="s">
        <v>176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2273</v>
      </c>
      <c r="C4806" s="3" t="s">
        <v>54</v>
      </c>
      <c r="D4806" s="3">
        <v>1996</v>
      </c>
      <c r="E4806" s="3" t="s">
        <v>6</v>
      </c>
      <c r="F4806" s="3" t="s">
        <v>20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2274</v>
      </c>
      <c r="C4807" s="2" t="s">
        <v>16</v>
      </c>
      <c r="D4807" s="2">
        <v>2000</v>
      </c>
      <c r="E4807" s="2" t="s">
        <v>3</v>
      </c>
      <c r="F4807" s="2" t="s">
        <v>96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2275</v>
      </c>
      <c r="C4808" s="3" t="s">
        <v>84</v>
      </c>
      <c r="D4808" s="3">
        <v>2016</v>
      </c>
      <c r="E4808" s="3" t="s">
        <v>4</v>
      </c>
      <c r="F4808" s="3" t="s">
        <v>28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2276</v>
      </c>
      <c r="C4809" s="2" t="s">
        <v>51</v>
      </c>
      <c r="D4809" s="2">
        <v>2008</v>
      </c>
      <c r="E4809" s="2" t="s">
        <v>9</v>
      </c>
      <c r="F4809" s="2" t="s">
        <v>20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2277</v>
      </c>
      <c r="C4810" s="3" t="s">
        <v>21</v>
      </c>
      <c r="D4810" s="3">
        <v>2003</v>
      </c>
      <c r="E4810" s="3" t="s">
        <v>10</v>
      </c>
      <c r="F4810" s="3" t="s">
        <v>60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2278</v>
      </c>
      <c r="C4811" s="2" t="s">
        <v>31</v>
      </c>
      <c r="D4811" s="2">
        <v>2004</v>
      </c>
      <c r="E4811" s="2" t="s">
        <v>5</v>
      </c>
      <c r="F4811" s="2" t="s">
        <v>27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2047</v>
      </c>
      <c r="C4812" s="3" t="s">
        <v>21</v>
      </c>
      <c r="D4812" s="3">
        <v>2002</v>
      </c>
      <c r="E4812" s="3" t="s">
        <v>9</v>
      </c>
      <c r="F4812" s="3" t="s">
        <v>58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1016</v>
      </c>
      <c r="C4813" s="2" t="s">
        <v>84</v>
      </c>
      <c r="D4813" s="2">
        <v>2015</v>
      </c>
      <c r="E4813" s="2" t="s">
        <v>9</v>
      </c>
      <c r="F4813" s="2" t="s">
        <v>93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2279</v>
      </c>
      <c r="C4814" s="3" t="s">
        <v>16</v>
      </c>
      <c r="D4814" s="3">
        <v>2003</v>
      </c>
      <c r="E4814" s="3" t="s">
        <v>4</v>
      </c>
      <c r="F4814" s="3" t="s">
        <v>166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2280</v>
      </c>
      <c r="C4815" s="2" t="s">
        <v>131</v>
      </c>
      <c r="D4815" s="2">
        <v>2002</v>
      </c>
      <c r="E4815" s="2" t="s">
        <v>4</v>
      </c>
      <c r="F4815" s="2" t="s">
        <v>25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2281</v>
      </c>
      <c r="C4816" s="3" t="s">
        <v>51</v>
      </c>
      <c r="D4816" s="3">
        <v>2011</v>
      </c>
      <c r="E4816" s="3" t="s">
        <v>3</v>
      </c>
      <c r="F4816" s="3" t="s">
        <v>32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2282</v>
      </c>
      <c r="C4817" s="2" t="s">
        <v>52</v>
      </c>
      <c r="D4817" s="2">
        <v>2009</v>
      </c>
      <c r="E4817" s="2" t="s">
        <v>1</v>
      </c>
      <c r="F4817" s="2" t="s">
        <v>672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2283</v>
      </c>
      <c r="C4818" s="3" t="s">
        <v>18</v>
      </c>
      <c r="D4818" s="3">
        <v>2002</v>
      </c>
      <c r="E4818" s="3" t="s">
        <v>3</v>
      </c>
      <c r="F4818" s="3" t="s">
        <v>49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2284</v>
      </c>
      <c r="C4819" s="2" t="s">
        <v>18</v>
      </c>
      <c r="D4819" s="2">
        <v>2002</v>
      </c>
      <c r="E4819" s="2" t="s">
        <v>7</v>
      </c>
      <c r="F4819" s="2" t="s">
        <v>451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2285</v>
      </c>
      <c r="C4820" s="3" t="s">
        <v>29</v>
      </c>
      <c r="D4820" s="3">
        <v>1996</v>
      </c>
      <c r="E4820" s="3" t="s">
        <v>12</v>
      </c>
      <c r="F4820" s="3" t="s">
        <v>93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2286</v>
      </c>
      <c r="C4821" s="2" t="s">
        <v>31</v>
      </c>
      <c r="D4821" s="2">
        <v>2010</v>
      </c>
      <c r="E4821" s="2" t="s">
        <v>6</v>
      </c>
      <c r="F4821" s="2" t="s">
        <v>176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2287</v>
      </c>
      <c r="C4822" s="3" t="s">
        <v>31</v>
      </c>
      <c r="D4822" s="3">
        <v>2007</v>
      </c>
      <c r="E4822" s="3" t="s">
        <v>11</v>
      </c>
      <c r="F4822" s="3" t="s">
        <v>34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2288</v>
      </c>
      <c r="C4823" s="2" t="s">
        <v>29</v>
      </c>
      <c r="D4823" s="2">
        <v>1993</v>
      </c>
      <c r="E4823" s="2" t="s">
        <v>1</v>
      </c>
      <c r="F4823" s="2" t="s">
        <v>166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2289</v>
      </c>
      <c r="C4824" s="3" t="s">
        <v>31</v>
      </c>
      <c r="D4824" s="3">
        <v>2009</v>
      </c>
      <c r="E4824" s="3" t="s">
        <v>6</v>
      </c>
      <c r="F4824" s="3" t="s">
        <v>2290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958</v>
      </c>
      <c r="C4825" s="2" t="s">
        <v>29</v>
      </c>
      <c r="D4825" s="2">
        <v>1996</v>
      </c>
      <c r="E4825" s="2" t="s">
        <v>10</v>
      </c>
      <c r="F4825" s="2" t="s">
        <v>35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652</v>
      </c>
      <c r="C4826" s="3" t="s">
        <v>70</v>
      </c>
      <c r="D4826" s="3">
        <v>2014</v>
      </c>
      <c r="E4826" s="3" t="s">
        <v>4</v>
      </c>
      <c r="F4826" s="3" t="s">
        <v>119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491</v>
      </c>
      <c r="C4827" s="2" t="s">
        <v>37</v>
      </c>
      <c r="D4827" s="2">
        <v>2015</v>
      </c>
      <c r="E4827" s="2" t="s">
        <v>7</v>
      </c>
      <c r="F4827" s="2" t="s">
        <v>176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557</v>
      </c>
      <c r="C4828" s="3" t="s">
        <v>21</v>
      </c>
      <c r="D4828" s="3">
        <v>2006</v>
      </c>
      <c r="E4828" s="3" t="s">
        <v>7</v>
      </c>
      <c r="F4828" s="3" t="s">
        <v>60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2291</v>
      </c>
      <c r="C4829" s="2" t="s">
        <v>70</v>
      </c>
      <c r="D4829" s="2">
        <v>2014</v>
      </c>
      <c r="E4829" s="2" t="s">
        <v>9</v>
      </c>
      <c r="F4829" s="2" t="s">
        <v>1121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2292</v>
      </c>
      <c r="C4830" s="3" t="s">
        <v>52</v>
      </c>
      <c r="D4830" s="3">
        <v>2015</v>
      </c>
      <c r="E4830" s="3" t="s">
        <v>1</v>
      </c>
      <c r="F4830" s="3" t="s">
        <v>80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2293</v>
      </c>
      <c r="C4831" s="2" t="s">
        <v>31</v>
      </c>
      <c r="D4831" s="2">
        <v>2008</v>
      </c>
      <c r="E4831" s="2" t="s">
        <v>9</v>
      </c>
      <c r="F4831" s="2" t="s">
        <v>25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885</v>
      </c>
      <c r="C4832" s="3" t="s">
        <v>51</v>
      </c>
      <c r="D4832" s="3">
        <v>2008</v>
      </c>
      <c r="E4832" s="3" t="s">
        <v>7</v>
      </c>
      <c r="F4832" s="3" t="s">
        <v>86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2294</v>
      </c>
      <c r="C4833" s="2" t="s">
        <v>16</v>
      </c>
      <c r="D4833" s="2">
        <v>2004</v>
      </c>
      <c r="E4833" s="2" t="s">
        <v>6</v>
      </c>
      <c r="F4833" s="2" t="s">
        <v>28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552</v>
      </c>
      <c r="C4834" s="3" t="s">
        <v>131</v>
      </c>
      <c r="D4834" s="3">
        <v>2003</v>
      </c>
      <c r="E4834" s="3" t="s">
        <v>6</v>
      </c>
      <c r="F4834" s="3" t="s">
        <v>58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866</v>
      </c>
      <c r="C4835" s="2" t="s">
        <v>21</v>
      </c>
      <c r="D4835" s="2">
        <v>2004</v>
      </c>
      <c r="E4835" s="2" t="s">
        <v>11</v>
      </c>
      <c r="F4835" s="2" t="s">
        <v>17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2295</v>
      </c>
      <c r="C4836" s="3" t="s">
        <v>18</v>
      </c>
      <c r="D4836" s="3">
        <v>2005</v>
      </c>
      <c r="E4836" s="3" t="s">
        <v>6</v>
      </c>
      <c r="F4836" s="3" t="s">
        <v>2296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2297</v>
      </c>
      <c r="C4837" s="2" t="s">
        <v>24</v>
      </c>
      <c r="D4837" s="2">
        <v>2008</v>
      </c>
      <c r="E4837" s="2" t="s">
        <v>2</v>
      </c>
      <c r="F4837" s="2" t="s">
        <v>57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2057</v>
      </c>
      <c r="C4838" s="3" t="s">
        <v>51</v>
      </c>
      <c r="D4838" s="4" t="s">
        <v>127</v>
      </c>
      <c r="E4838" s="3" t="s">
        <v>9</v>
      </c>
      <c r="F4838" s="3" t="s">
        <v>57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2209</v>
      </c>
      <c r="C4839" s="2" t="s">
        <v>16</v>
      </c>
      <c r="D4839" s="2">
        <v>2008</v>
      </c>
      <c r="E4839" s="2" t="s">
        <v>1</v>
      </c>
      <c r="F4839" s="2" t="s">
        <v>39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2298</v>
      </c>
      <c r="C4840" s="3" t="s">
        <v>31</v>
      </c>
      <c r="D4840" s="3">
        <v>2005</v>
      </c>
      <c r="E4840" s="3" t="s">
        <v>9</v>
      </c>
      <c r="F4840" s="3" t="s">
        <v>17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2299</v>
      </c>
      <c r="C4841" s="2" t="s">
        <v>62</v>
      </c>
      <c r="D4841" s="2">
        <v>1997</v>
      </c>
      <c r="E4841" s="2" t="s">
        <v>9</v>
      </c>
      <c r="F4841" s="2" t="s">
        <v>73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2300</v>
      </c>
      <c r="C4842" s="3" t="s">
        <v>76</v>
      </c>
      <c r="D4842" s="3">
        <v>2014</v>
      </c>
      <c r="E4842" s="3" t="s">
        <v>4</v>
      </c>
      <c r="F4842" s="3" t="s">
        <v>2301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2302</v>
      </c>
      <c r="C4843" s="2" t="s">
        <v>70</v>
      </c>
      <c r="D4843" s="2">
        <v>2016</v>
      </c>
      <c r="E4843" s="2" t="s">
        <v>4</v>
      </c>
      <c r="F4843" s="2" t="s">
        <v>57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1437</v>
      </c>
      <c r="C4844" s="3" t="s">
        <v>52</v>
      </c>
      <c r="D4844" s="3">
        <v>2010</v>
      </c>
      <c r="E4844" s="3" t="s">
        <v>8</v>
      </c>
      <c r="F4844" s="3" t="s">
        <v>25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2303</v>
      </c>
      <c r="C4845" s="2" t="s">
        <v>31</v>
      </c>
      <c r="D4845" s="2">
        <v>2007</v>
      </c>
      <c r="E4845" s="2" t="s">
        <v>6</v>
      </c>
      <c r="F4845" s="2" t="s">
        <v>2304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2305</v>
      </c>
      <c r="C4846" s="3" t="s">
        <v>51</v>
      </c>
      <c r="D4846" s="3">
        <v>2014</v>
      </c>
      <c r="E4846" s="3" t="s">
        <v>1</v>
      </c>
      <c r="F4846" s="3" t="s">
        <v>20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1347</v>
      </c>
      <c r="C4847" s="2" t="s">
        <v>84</v>
      </c>
      <c r="D4847" s="2">
        <v>2015</v>
      </c>
      <c r="E4847" s="2" t="s">
        <v>9</v>
      </c>
      <c r="F4847" s="2" t="s">
        <v>1006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2306</v>
      </c>
      <c r="C4848" s="3" t="s">
        <v>29</v>
      </c>
      <c r="D4848" s="3">
        <v>1997</v>
      </c>
      <c r="E4848" s="3" t="s">
        <v>1</v>
      </c>
      <c r="F4848" s="3" t="s">
        <v>35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2307</v>
      </c>
      <c r="C4849" s="2" t="s">
        <v>131</v>
      </c>
      <c r="D4849" s="2">
        <v>2002</v>
      </c>
      <c r="E4849" s="2" t="s">
        <v>11</v>
      </c>
      <c r="F4849" s="2" t="s">
        <v>35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2308</v>
      </c>
      <c r="C4850" s="3" t="s">
        <v>76</v>
      </c>
      <c r="D4850" s="3">
        <v>2012</v>
      </c>
      <c r="E4850" s="3" t="s">
        <v>8</v>
      </c>
      <c r="F4850" s="3" t="s">
        <v>43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1578</v>
      </c>
      <c r="C4851" s="2" t="s">
        <v>52</v>
      </c>
      <c r="D4851" s="2">
        <v>2012</v>
      </c>
      <c r="E4851" s="2" t="s">
        <v>9</v>
      </c>
      <c r="F4851" s="2" t="s">
        <v>28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738</v>
      </c>
      <c r="C4852" s="3" t="s">
        <v>21</v>
      </c>
      <c r="D4852" s="3">
        <v>2004</v>
      </c>
      <c r="E4852" s="3" t="s">
        <v>3</v>
      </c>
      <c r="F4852" s="3" t="s">
        <v>142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2309</v>
      </c>
      <c r="C4853" s="2" t="s">
        <v>70</v>
      </c>
      <c r="D4853" s="2">
        <v>2015</v>
      </c>
      <c r="E4853" s="2" t="s">
        <v>4</v>
      </c>
      <c r="F4853" s="2" t="s">
        <v>57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1117</v>
      </c>
      <c r="C4854" s="3" t="s">
        <v>51</v>
      </c>
      <c r="D4854" s="3">
        <v>2008</v>
      </c>
      <c r="E4854" s="3" t="s">
        <v>1</v>
      </c>
      <c r="F4854" s="3" t="s">
        <v>43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312</v>
      </c>
      <c r="C4855" s="2" t="s">
        <v>51</v>
      </c>
      <c r="D4855" s="2">
        <v>2010</v>
      </c>
      <c r="E4855" s="2" t="s">
        <v>9</v>
      </c>
      <c r="F4855" s="2" t="s">
        <v>25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2310</v>
      </c>
      <c r="C4856" s="3" t="s">
        <v>65</v>
      </c>
      <c r="D4856" s="3">
        <v>1983</v>
      </c>
      <c r="E4856" s="3" t="s">
        <v>9</v>
      </c>
      <c r="F4856" s="3" t="s">
        <v>147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2311</v>
      </c>
      <c r="C4857" s="2" t="s">
        <v>65</v>
      </c>
      <c r="D4857" s="2">
        <v>1982</v>
      </c>
      <c r="E4857" s="2" t="s">
        <v>9</v>
      </c>
      <c r="F4857" s="2" t="s">
        <v>2312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2313</v>
      </c>
      <c r="C4858" s="3" t="s">
        <v>65</v>
      </c>
      <c r="D4858" s="3">
        <v>1981</v>
      </c>
      <c r="E4858" s="3" t="s">
        <v>9</v>
      </c>
      <c r="F4858" s="3" t="s">
        <v>697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914</v>
      </c>
      <c r="C4859" s="2" t="s">
        <v>62</v>
      </c>
      <c r="D4859" s="2">
        <v>1995</v>
      </c>
      <c r="E4859" s="2" t="s">
        <v>7</v>
      </c>
      <c r="F4859" s="2" t="s">
        <v>20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463</v>
      </c>
      <c r="C4860" s="3" t="s">
        <v>52</v>
      </c>
      <c r="D4860" s="3">
        <v>2007</v>
      </c>
      <c r="E4860" s="3" t="s">
        <v>12</v>
      </c>
      <c r="F4860" s="3" t="s">
        <v>86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2314</v>
      </c>
      <c r="C4861" s="2" t="s">
        <v>51</v>
      </c>
      <c r="D4861" s="2">
        <v>2012</v>
      </c>
      <c r="E4861" s="2" t="s">
        <v>4</v>
      </c>
      <c r="F4861" s="2" t="s">
        <v>1724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2315</v>
      </c>
      <c r="C4862" s="3" t="s">
        <v>16</v>
      </c>
      <c r="D4862" s="3">
        <v>2002</v>
      </c>
      <c r="E4862" s="3" t="s">
        <v>2</v>
      </c>
      <c r="F4862" s="3" t="s">
        <v>100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2316</v>
      </c>
      <c r="C4863" s="2" t="s">
        <v>38</v>
      </c>
      <c r="D4863" s="2">
        <v>2015</v>
      </c>
      <c r="E4863" s="2" t="s">
        <v>9</v>
      </c>
      <c r="F4863" s="2" t="s">
        <v>57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1725</v>
      </c>
      <c r="C4864" s="3" t="s">
        <v>24</v>
      </c>
      <c r="D4864" s="3">
        <v>2010</v>
      </c>
      <c r="E4864" s="3" t="s">
        <v>12</v>
      </c>
      <c r="F4864" s="3" t="s">
        <v>34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2317</v>
      </c>
      <c r="C4865" s="2" t="s">
        <v>51</v>
      </c>
      <c r="D4865" s="2">
        <v>2016</v>
      </c>
      <c r="E4865" s="2" t="s">
        <v>9</v>
      </c>
      <c r="F4865" s="2" t="s">
        <v>39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2318</v>
      </c>
      <c r="C4866" s="3" t="s">
        <v>38</v>
      </c>
      <c r="D4866" s="3">
        <v>2013</v>
      </c>
      <c r="E4866" s="3" t="s">
        <v>4</v>
      </c>
      <c r="F4866" s="3" t="s">
        <v>28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2319</v>
      </c>
      <c r="C4867" s="2" t="s">
        <v>16</v>
      </c>
      <c r="D4867" s="2">
        <v>2001</v>
      </c>
      <c r="E4867" s="2" t="s">
        <v>3</v>
      </c>
      <c r="F4867" s="2" t="s">
        <v>100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2320</v>
      </c>
      <c r="C4868" s="3" t="s">
        <v>16</v>
      </c>
      <c r="D4868" s="3">
        <v>2002</v>
      </c>
      <c r="E4868" s="3" t="s">
        <v>4</v>
      </c>
      <c r="F4868" s="3" t="s">
        <v>39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2321</v>
      </c>
      <c r="C4869" s="2" t="s">
        <v>16</v>
      </c>
      <c r="D4869" s="2">
        <v>2001</v>
      </c>
      <c r="E4869" s="2" t="s">
        <v>3</v>
      </c>
      <c r="F4869" s="2" t="s">
        <v>86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2322</v>
      </c>
      <c r="C4870" s="3" t="s">
        <v>24</v>
      </c>
      <c r="D4870" s="3">
        <v>2008</v>
      </c>
      <c r="E4870" s="3" t="s">
        <v>5</v>
      </c>
      <c r="F4870" s="3" t="s">
        <v>2323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380</v>
      </c>
      <c r="C4871" s="2" t="s">
        <v>18</v>
      </c>
      <c r="D4871" s="2">
        <v>2002</v>
      </c>
      <c r="E4871" s="2" t="s">
        <v>3</v>
      </c>
      <c r="F4871" s="2" t="s">
        <v>49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2324</v>
      </c>
      <c r="C4872" s="3" t="s">
        <v>51</v>
      </c>
      <c r="D4872" s="3">
        <v>2014</v>
      </c>
      <c r="E4872" s="3" t="s">
        <v>4</v>
      </c>
      <c r="F4872" s="3" t="s">
        <v>93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1828</v>
      </c>
      <c r="C4873" s="2" t="s">
        <v>51</v>
      </c>
      <c r="D4873" s="2">
        <v>2009</v>
      </c>
      <c r="E4873" s="2" t="s">
        <v>9</v>
      </c>
      <c r="F4873" s="2" t="s">
        <v>25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2325</v>
      </c>
      <c r="C4874" s="3" t="s">
        <v>52</v>
      </c>
      <c r="D4874" s="3">
        <v>2009</v>
      </c>
      <c r="E4874" s="3" t="s">
        <v>11</v>
      </c>
      <c r="F4874" s="3" t="s">
        <v>44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2326</v>
      </c>
      <c r="C4875" s="2" t="s">
        <v>54</v>
      </c>
      <c r="D4875" s="2">
        <v>2000</v>
      </c>
      <c r="E4875" s="2" t="s">
        <v>7</v>
      </c>
      <c r="F4875" s="2" t="s">
        <v>327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2327</v>
      </c>
      <c r="C4876" s="3" t="s">
        <v>16</v>
      </c>
      <c r="D4876" s="3">
        <v>2004</v>
      </c>
      <c r="E4876" s="3" t="s">
        <v>1</v>
      </c>
      <c r="F4876" s="3" t="s">
        <v>39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2328</v>
      </c>
      <c r="C4877" s="2" t="s">
        <v>26</v>
      </c>
      <c r="D4877" s="2">
        <v>2006</v>
      </c>
      <c r="E4877" s="2" t="s">
        <v>4</v>
      </c>
      <c r="F4877" s="2" t="s">
        <v>34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2329</v>
      </c>
      <c r="C4878" s="3" t="s">
        <v>26</v>
      </c>
      <c r="D4878" s="3">
        <v>2008</v>
      </c>
      <c r="E4878" s="3" t="s">
        <v>9</v>
      </c>
      <c r="F4878" s="3" t="s">
        <v>25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1916</v>
      </c>
      <c r="C4879" s="2" t="s">
        <v>70</v>
      </c>
      <c r="D4879" s="2">
        <v>2011</v>
      </c>
      <c r="E4879" s="2" t="s">
        <v>3</v>
      </c>
      <c r="F4879" s="2" t="s">
        <v>44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1801</v>
      </c>
      <c r="C4880" s="3" t="s">
        <v>31</v>
      </c>
      <c r="D4880" s="3">
        <v>2011</v>
      </c>
      <c r="E4880" s="3" t="s">
        <v>6</v>
      </c>
      <c r="F4880" s="3" t="s">
        <v>49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2330</v>
      </c>
      <c r="C4881" s="2" t="s">
        <v>24</v>
      </c>
      <c r="D4881" s="2">
        <v>2010</v>
      </c>
      <c r="E4881" s="2" t="s">
        <v>7</v>
      </c>
      <c r="F4881" s="2" t="s">
        <v>2331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1176</v>
      </c>
      <c r="C4882" s="3" t="s">
        <v>51</v>
      </c>
      <c r="D4882" s="3">
        <v>2010</v>
      </c>
      <c r="E4882" s="3" t="s">
        <v>9</v>
      </c>
      <c r="F4882" s="3" t="s">
        <v>43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2332</v>
      </c>
      <c r="C4883" s="2" t="s">
        <v>31</v>
      </c>
      <c r="D4883" s="2">
        <v>2010</v>
      </c>
      <c r="E4883" s="2" t="s">
        <v>4</v>
      </c>
      <c r="F4883" s="2" t="s">
        <v>119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1070</v>
      </c>
      <c r="C4884" s="3" t="s">
        <v>52</v>
      </c>
      <c r="D4884" s="3">
        <v>2011</v>
      </c>
      <c r="E4884" s="3" t="s">
        <v>9</v>
      </c>
      <c r="F4884" s="3" t="s">
        <v>27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2333</v>
      </c>
      <c r="C4885" s="2" t="s">
        <v>16</v>
      </c>
      <c r="D4885" s="2">
        <v>2003</v>
      </c>
      <c r="E4885" s="2" t="s">
        <v>1</v>
      </c>
      <c r="F4885" s="2" t="s">
        <v>28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2334</v>
      </c>
      <c r="C4886" s="3" t="s">
        <v>24</v>
      </c>
      <c r="D4886" s="3">
        <v>2011</v>
      </c>
      <c r="E4886" s="3" t="s">
        <v>9</v>
      </c>
      <c r="F4886" s="3" t="s">
        <v>28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2335</v>
      </c>
      <c r="C4887" s="2" t="s">
        <v>16</v>
      </c>
      <c r="D4887" s="2">
        <v>2000</v>
      </c>
      <c r="E4887" s="2" t="s">
        <v>3</v>
      </c>
      <c r="F4887" s="2" t="s">
        <v>43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2336</v>
      </c>
      <c r="C4888" s="3" t="s">
        <v>26</v>
      </c>
      <c r="D4888" s="3">
        <v>2006</v>
      </c>
      <c r="E4888" s="3" t="s">
        <v>10</v>
      </c>
      <c r="F4888" s="3" t="s">
        <v>448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2337</v>
      </c>
      <c r="C4889" s="2" t="s">
        <v>31</v>
      </c>
      <c r="D4889" s="2">
        <v>2009</v>
      </c>
      <c r="E4889" s="2" t="s">
        <v>10</v>
      </c>
      <c r="F4889" s="2" t="s">
        <v>20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921</v>
      </c>
      <c r="C4890" s="3" t="s">
        <v>52</v>
      </c>
      <c r="D4890" s="3">
        <v>2010</v>
      </c>
      <c r="E4890" s="3" t="s">
        <v>9</v>
      </c>
      <c r="F4890" s="3" t="s">
        <v>57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2338</v>
      </c>
      <c r="C4891" s="2" t="s">
        <v>31</v>
      </c>
      <c r="D4891" s="2">
        <v>2010</v>
      </c>
      <c r="E4891" s="2" t="s">
        <v>9</v>
      </c>
      <c r="F4891" s="2" t="s">
        <v>2025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1501</v>
      </c>
      <c r="C4892" s="3" t="s">
        <v>131</v>
      </c>
      <c r="D4892" s="3">
        <v>2002</v>
      </c>
      <c r="E4892" s="3" t="s">
        <v>7</v>
      </c>
      <c r="F4892" s="3" t="s">
        <v>821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2339</v>
      </c>
      <c r="C4893" s="2" t="s">
        <v>31</v>
      </c>
      <c r="D4893" s="2">
        <v>2005</v>
      </c>
      <c r="E4893" s="2" t="s">
        <v>1</v>
      </c>
      <c r="F4893" s="2" t="s">
        <v>35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2340</v>
      </c>
      <c r="C4894" s="3" t="s">
        <v>16</v>
      </c>
      <c r="D4894" s="3">
        <v>2002</v>
      </c>
      <c r="E4894" s="3" t="s">
        <v>2</v>
      </c>
      <c r="F4894" s="3" t="s">
        <v>207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2246</v>
      </c>
      <c r="C4895" s="2" t="s">
        <v>54</v>
      </c>
      <c r="D4895" s="2">
        <v>2000</v>
      </c>
      <c r="E4895" s="2" t="s">
        <v>6</v>
      </c>
      <c r="F4895" s="2" t="s">
        <v>166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1283</v>
      </c>
      <c r="C4896" s="3" t="s">
        <v>18</v>
      </c>
      <c r="D4896" s="3">
        <v>2006</v>
      </c>
      <c r="E4896" s="3" t="s">
        <v>8</v>
      </c>
      <c r="F4896" s="3" t="s">
        <v>49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2341</v>
      </c>
      <c r="C4897" s="2" t="s">
        <v>16</v>
      </c>
      <c r="D4897" s="2">
        <v>2003</v>
      </c>
      <c r="E4897" s="2" t="s">
        <v>11</v>
      </c>
      <c r="F4897" s="2" t="s">
        <v>100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1015</v>
      </c>
      <c r="C4898" s="3" t="s">
        <v>51</v>
      </c>
      <c r="D4898" s="3">
        <v>2013</v>
      </c>
      <c r="E4898" s="3" t="s">
        <v>9</v>
      </c>
      <c r="F4898" s="3" t="s">
        <v>93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2342</v>
      </c>
      <c r="C4899" s="2" t="s">
        <v>18</v>
      </c>
      <c r="D4899" s="2">
        <v>2006</v>
      </c>
      <c r="E4899" s="2" t="s">
        <v>9</v>
      </c>
      <c r="F4899" s="2" t="s">
        <v>57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1287</v>
      </c>
      <c r="C4900" s="3" t="s">
        <v>24</v>
      </c>
      <c r="D4900" s="3">
        <v>2007</v>
      </c>
      <c r="E4900" s="3" t="s">
        <v>3</v>
      </c>
      <c r="F4900" s="3" t="s">
        <v>25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2343</v>
      </c>
      <c r="C4901" s="2" t="s">
        <v>24</v>
      </c>
      <c r="D4901" s="2">
        <v>2009</v>
      </c>
      <c r="E4901" s="2" t="s">
        <v>9</v>
      </c>
      <c r="F4901" s="2" t="s">
        <v>2344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2345</v>
      </c>
      <c r="C4902" s="3" t="s">
        <v>76</v>
      </c>
      <c r="D4902" s="3">
        <v>2011</v>
      </c>
      <c r="E4902" s="3" t="s">
        <v>12</v>
      </c>
      <c r="F4902" s="3" t="s">
        <v>127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1573</v>
      </c>
      <c r="C4903" s="2" t="s">
        <v>24</v>
      </c>
      <c r="D4903" s="2">
        <v>2012</v>
      </c>
      <c r="E4903" s="2" t="s">
        <v>9</v>
      </c>
      <c r="F4903" s="2" t="s">
        <v>25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2346</v>
      </c>
      <c r="C4904" s="3" t="s">
        <v>24</v>
      </c>
      <c r="D4904" s="3">
        <v>2010</v>
      </c>
      <c r="E4904" s="3" t="s">
        <v>9</v>
      </c>
      <c r="F4904" s="3" t="s">
        <v>116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2347</v>
      </c>
      <c r="C4905" s="2" t="s">
        <v>16</v>
      </c>
      <c r="D4905" s="2">
        <v>2003</v>
      </c>
      <c r="E4905" s="2" t="s">
        <v>8</v>
      </c>
      <c r="F4905" s="2" t="s">
        <v>840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2348</v>
      </c>
      <c r="C4906" s="3" t="s">
        <v>70</v>
      </c>
      <c r="D4906" s="3">
        <v>2011</v>
      </c>
      <c r="E4906" s="3" t="s">
        <v>11</v>
      </c>
      <c r="F4906" s="3" t="s">
        <v>20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2349</v>
      </c>
      <c r="C4907" s="2" t="s">
        <v>31</v>
      </c>
      <c r="D4907" s="2">
        <v>2006</v>
      </c>
      <c r="E4907" s="2" t="s">
        <v>9</v>
      </c>
      <c r="F4907" s="2" t="s">
        <v>41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2350</v>
      </c>
      <c r="C4908" s="3" t="s">
        <v>24</v>
      </c>
      <c r="D4908" s="3">
        <v>2007</v>
      </c>
      <c r="E4908" s="3" t="s">
        <v>10</v>
      </c>
      <c r="F4908" s="3" t="s">
        <v>100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2351</v>
      </c>
      <c r="C4909" s="2" t="s">
        <v>16</v>
      </c>
      <c r="D4909" s="2">
        <v>2006</v>
      </c>
      <c r="E4909" s="2" t="s">
        <v>11</v>
      </c>
      <c r="F4909" s="2" t="s">
        <v>28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2352</v>
      </c>
      <c r="C4910" s="3" t="s">
        <v>18</v>
      </c>
      <c r="D4910" s="3">
        <v>2003</v>
      </c>
      <c r="E4910" s="3" t="s">
        <v>9</v>
      </c>
      <c r="F4910" s="3" t="s">
        <v>32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2353</v>
      </c>
      <c r="C4911" s="2" t="s">
        <v>26</v>
      </c>
      <c r="D4911" s="2">
        <v>2010</v>
      </c>
      <c r="E4911" s="2" t="s">
        <v>4</v>
      </c>
      <c r="F4911" s="2" t="s">
        <v>1354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2354</v>
      </c>
      <c r="C4912" s="3" t="s">
        <v>52</v>
      </c>
      <c r="D4912" s="3">
        <v>2011</v>
      </c>
      <c r="E4912" s="3" t="s">
        <v>9</v>
      </c>
      <c r="F4912" s="3" t="s">
        <v>439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2355</v>
      </c>
      <c r="C4913" s="2" t="s">
        <v>54</v>
      </c>
      <c r="D4913" s="2">
        <v>1995</v>
      </c>
      <c r="E4913" s="2" t="s">
        <v>4</v>
      </c>
      <c r="F4913" s="2" t="s">
        <v>39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2356</v>
      </c>
      <c r="C4914" s="3" t="s">
        <v>26</v>
      </c>
      <c r="D4914" s="3">
        <v>2009</v>
      </c>
      <c r="E4914" s="3" t="s">
        <v>6</v>
      </c>
      <c r="F4914" s="3" t="s">
        <v>41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2357</v>
      </c>
      <c r="C4915" s="2" t="s">
        <v>18</v>
      </c>
      <c r="D4915" s="2">
        <v>2005</v>
      </c>
      <c r="E4915" s="2" t="s">
        <v>1</v>
      </c>
      <c r="F4915" s="2" t="s">
        <v>1143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2358</v>
      </c>
      <c r="C4916" s="3" t="s">
        <v>54</v>
      </c>
      <c r="D4916" s="3">
        <v>2000</v>
      </c>
      <c r="E4916" s="3" t="s">
        <v>1</v>
      </c>
      <c r="F4916" s="3" t="s">
        <v>57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999</v>
      </c>
      <c r="C4917" s="2" t="s">
        <v>131</v>
      </c>
      <c r="D4917" s="2">
        <v>2004</v>
      </c>
      <c r="E4917" s="2" t="s">
        <v>6</v>
      </c>
      <c r="F4917" s="2" t="s">
        <v>58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572</v>
      </c>
      <c r="C4918" s="3" t="s">
        <v>131</v>
      </c>
      <c r="D4918" s="3">
        <v>2003</v>
      </c>
      <c r="E4918" s="3" t="s">
        <v>3</v>
      </c>
      <c r="F4918" s="3" t="s">
        <v>49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2359</v>
      </c>
      <c r="C4919" s="2" t="s">
        <v>31</v>
      </c>
      <c r="D4919" s="2">
        <v>2007</v>
      </c>
      <c r="E4919" s="2" t="s">
        <v>12</v>
      </c>
      <c r="F4919" s="2" t="s">
        <v>28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2360</v>
      </c>
      <c r="C4920" s="3" t="s">
        <v>54</v>
      </c>
      <c r="D4920" s="3">
        <v>1998</v>
      </c>
      <c r="E4920" s="3" t="s">
        <v>1</v>
      </c>
      <c r="F4920" s="3" t="s">
        <v>1321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2361</v>
      </c>
      <c r="C4921" s="2" t="s">
        <v>54</v>
      </c>
      <c r="D4921" s="2">
        <v>1998</v>
      </c>
      <c r="E4921" s="2" t="s">
        <v>3</v>
      </c>
      <c r="F4921" s="2" t="s">
        <v>1685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2362</v>
      </c>
      <c r="C4922" s="3" t="s">
        <v>21</v>
      </c>
      <c r="D4922" s="3">
        <v>2003</v>
      </c>
      <c r="E4922" s="3" t="s">
        <v>12</v>
      </c>
      <c r="F4922" s="3" t="s">
        <v>100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2363</v>
      </c>
      <c r="C4923" s="2" t="s">
        <v>51</v>
      </c>
      <c r="D4923" s="2">
        <v>2009</v>
      </c>
      <c r="E4923" s="2" t="s">
        <v>8</v>
      </c>
      <c r="F4923" s="2" t="s">
        <v>32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1277</v>
      </c>
      <c r="C4924" s="3" t="s">
        <v>16</v>
      </c>
      <c r="D4924" s="3">
        <v>2007</v>
      </c>
      <c r="E4924" s="3" t="s">
        <v>6</v>
      </c>
      <c r="F4924" s="3" t="s">
        <v>25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287</v>
      </c>
      <c r="C4925" s="2" t="s">
        <v>24</v>
      </c>
      <c r="D4925" s="2">
        <v>2012</v>
      </c>
      <c r="E4925" s="2" t="s">
        <v>1</v>
      </c>
      <c r="F4925" s="2" t="s">
        <v>34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2364</v>
      </c>
      <c r="C4926" s="3" t="s">
        <v>52</v>
      </c>
      <c r="D4926" s="3">
        <v>2014</v>
      </c>
      <c r="E4926" s="3" t="s">
        <v>1</v>
      </c>
      <c r="F4926" s="3" t="s">
        <v>20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2365</v>
      </c>
      <c r="C4927" s="2" t="s">
        <v>84</v>
      </c>
      <c r="D4927" s="2">
        <v>2015</v>
      </c>
      <c r="E4927" s="2" t="s">
        <v>9</v>
      </c>
      <c r="F4927" s="2" t="s">
        <v>93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2366</v>
      </c>
      <c r="C4928" s="3" t="s">
        <v>29</v>
      </c>
      <c r="D4928" s="3">
        <v>1992</v>
      </c>
      <c r="E4928" s="3" t="s">
        <v>11</v>
      </c>
      <c r="F4928" s="3" t="s">
        <v>546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2367</v>
      </c>
      <c r="C4929" s="2" t="s">
        <v>70</v>
      </c>
      <c r="D4929" s="2">
        <v>2011</v>
      </c>
      <c r="E4929" s="2" t="s">
        <v>4</v>
      </c>
      <c r="F4929" s="2" t="s">
        <v>57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114</v>
      </c>
      <c r="C4930" s="3" t="s">
        <v>131</v>
      </c>
      <c r="D4930" s="3">
        <v>2005</v>
      </c>
      <c r="E4930" s="3" t="s">
        <v>3</v>
      </c>
      <c r="F4930" s="3" t="s">
        <v>17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2368</v>
      </c>
      <c r="C4931" s="2" t="s">
        <v>52</v>
      </c>
      <c r="D4931" s="2">
        <v>2011</v>
      </c>
      <c r="E4931" s="2" t="s">
        <v>6</v>
      </c>
      <c r="F4931" s="2" t="s">
        <v>176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2369</v>
      </c>
      <c r="C4932" s="3" t="s">
        <v>24</v>
      </c>
      <c r="D4932" s="3">
        <v>2009</v>
      </c>
      <c r="E4932" s="3" t="s">
        <v>1</v>
      </c>
      <c r="F4932" s="3" t="s">
        <v>100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2370</v>
      </c>
      <c r="C4933" s="2" t="s">
        <v>31</v>
      </c>
      <c r="D4933" s="2">
        <v>2010</v>
      </c>
      <c r="E4933" s="2" t="s">
        <v>8</v>
      </c>
      <c r="F4933" s="2" t="s">
        <v>448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2371</v>
      </c>
      <c r="C4934" s="3" t="s">
        <v>52</v>
      </c>
      <c r="D4934" s="3">
        <v>2014</v>
      </c>
      <c r="E4934" s="3" t="s">
        <v>3</v>
      </c>
      <c r="F4934" s="3" t="s">
        <v>80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1268</v>
      </c>
      <c r="C4935" s="2" t="s">
        <v>21</v>
      </c>
      <c r="D4935" s="2">
        <v>2005</v>
      </c>
      <c r="E4935" s="2" t="s">
        <v>7</v>
      </c>
      <c r="F4935" s="2" t="s">
        <v>43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2372</v>
      </c>
      <c r="C4936" s="3" t="s">
        <v>16</v>
      </c>
      <c r="D4936" s="3">
        <v>2005</v>
      </c>
      <c r="E4936" s="3" t="s">
        <v>6</v>
      </c>
      <c r="F4936" s="3" t="s">
        <v>58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2373</v>
      </c>
      <c r="C4937" s="2" t="s">
        <v>16</v>
      </c>
      <c r="D4937" s="2">
        <v>2002</v>
      </c>
      <c r="E4937" s="2" t="s">
        <v>2</v>
      </c>
      <c r="F4937" s="2" t="s">
        <v>58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646</v>
      </c>
      <c r="C4938" s="3" t="s">
        <v>51</v>
      </c>
      <c r="D4938" s="3">
        <v>2007</v>
      </c>
      <c r="E4938" s="3" t="s">
        <v>9</v>
      </c>
      <c r="F4938" s="3" t="s">
        <v>32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2374</v>
      </c>
      <c r="C4939" s="2" t="s">
        <v>31</v>
      </c>
      <c r="D4939" s="2">
        <v>2009</v>
      </c>
      <c r="E4939" s="2" t="s">
        <v>5</v>
      </c>
      <c r="F4939" s="2" t="s">
        <v>66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2375</v>
      </c>
      <c r="C4940" s="3" t="s">
        <v>31</v>
      </c>
      <c r="D4940" s="3">
        <v>2005</v>
      </c>
      <c r="E4940" s="3" t="s">
        <v>6</v>
      </c>
      <c r="F4940" s="3" t="s">
        <v>35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2376</v>
      </c>
      <c r="C4941" s="2" t="s">
        <v>16</v>
      </c>
      <c r="D4941" s="2">
        <v>2005</v>
      </c>
      <c r="E4941" s="2" t="s">
        <v>11</v>
      </c>
      <c r="F4941" s="2" t="s">
        <v>25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2377</v>
      </c>
      <c r="C4942" s="3" t="s">
        <v>16</v>
      </c>
      <c r="D4942" s="3">
        <v>2003</v>
      </c>
      <c r="E4942" s="3" t="s">
        <v>9</v>
      </c>
      <c r="F4942" s="3" t="s">
        <v>32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1170</v>
      </c>
      <c r="C4943" s="2" t="s">
        <v>51</v>
      </c>
      <c r="D4943" s="2">
        <v>2012</v>
      </c>
      <c r="E4943" s="2" t="s">
        <v>9</v>
      </c>
      <c r="F4943" s="2" t="s">
        <v>25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2378</v>
      </c>
      <c r="C4944" s="3" t="s">
        <v>24</v>
      </c>
      <c r="D4944" s="3">
        <v>2007</v>
      </c>
      <c r="E4944" s="3" t="s">
        <v>2</v>
      </c>
      <c r="F4944" s="3" t="s">
        <v>20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2379</v>
      </c>
      <c r="C4945" s="2" t="s">
        <v>16</v>
      </c>
      <c r="D4945" s="2">
        <v>2002</v>
      </c>
      <c r="E4945" s="2" t="s">
        <v>11</v>
      </c>
      <c r="F4945" s="2" t="s">
        <v>96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2380</v>
      </c>
      <c r="C4946" s="3" t="s">
        <v>26</v>
      </c>
      <c r="D4946" s="3">
        <v>2011</v>
      </c>
      <c r="E4946" s="3" t="s">
        <v>12</v>
      </c>
      <c r="F4946" s="3" t="s">
        <v>20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1178</v>
      </c>
      <c r="C4947" s="2" t="s">
        <v>51</v>
      </c>
      <c r="D4947" s="2">
        <v>2008</v>
      </c>
      <c r="E4947" s="2" t="s">
        <v>7</v>
      </c>
      <c r="F4947" s="2" t="s">
        <v>665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2381</v>
      </c>
      <c r="C4948" s="3" t="s">
        <v>21</v>
      </c>
      <c r="D4948" s="3">
        <v>2003</v>
      </c>
      <c r="E4948" s="3" t="s">
        <v>9</v>
      </c>
      <c r="F4948" s="3" t="s">
        <v>93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2382</v>
      </c>
      <c r="C4949" s="2" t="s">
        <v>16</v>
      </c>
      <c r="D4949" s="2">
        <v>2003</v>
      </c>
      <c r="E4949" s="2" t="s">
        <v>1</v>
      </c>
      <c r="F4949" s="2" t="s">
        <v>25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661</v>
      </c>
      <c r="C4950" s="3" t="s">
        <v>131</v>
      </c>
      <c r="D4950" s="3">
        <v>2005</v>
      </c>
      <c r="E4950" s="3" t="s">
        <v>9</v>
      </c>
      <c r="F4950" s="3" t="s">
        <v>49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2383</v>
      </c>
      <c r="C4951" s="2" t="s">
        <v>29</v>
      </c>
      <c r="D4951" s="2">
        <v>1997</v>
      </c>
      <c r="E4951" s="2" t="s">
        <v>1</v>
      </c>
      <c r="F4951" s="2" t="s">
        <v>20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2384</v>
      </c>
      <c r="C4952" s="3" t="s">
        <v>54</v>
      </c>
      <c r="D4952" s="4" t="s">
        <v>127</v>
      </c>
      <c r="E4952" s="3" t="s">
        <v>11</v>
      </c>
      <c r="F4952" s="3" t="s">
        <v>207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249</v>
      </c>
      <c r="C4953" s="2" t="s">
        <v>51</v>
      </c>
      <c r="D4953" s="2">
        <v>2007</v>
      </c>
      <c r="E4953" s="2" t="s">
        <v>1</v>
      </c>
      <c r="F4953" s="2" t="s">
        <v>34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2385</v>
      </c>
      <c r="C4954" s="3" t="s">
        <v>131</v>
      </c>
      <c r="D4954" s="3">
        <v>2006</v>
      </c>
      <c r="E4954" s="3" t="s">
        <v>2</v>
      </c>
      <c r="F4954" s="3" t="s">
        <v>66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2386</v>
      </c>
      <c r="C4955" s="2" t="s">
        <v>31</v>
      </c>
      <c r="D4955" s="2">
        <v>2006</v>
      </c>
      <c r="E4955" s="2" t="s">
        <v>9</v>
      </c>
      <c r="F4955" s="2" t="s">
        <v>17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2387</v>
      </c>
      <c r="C4956" s="3" t="s">
        <v>26</v>
      </c>
      <c r="D4956" s="3">
        <v>2006</v>
      </c>
      <c r="E4956" s="3" t="s">
        <v>12</v>
      </c>
      <c r="F4956" s="3" t="s">
        <v>17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2388</v>
      </c>
      <c r="C4957" s="2" t="s">
        <v>16</v>
      </c>
      <c r="D4957" s="2">
        <v>2005</v>
      </c>
      <c r="E4957" s="2" t="s">
        <v>4</v>
      </c>
      <c r="F4957" s="2" t="s">
        <v>64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2389</v>
      </c>
      <c r="C4958" s="3" t="s">
        <v>16</v>
      </c>
      <c r="D4958" s="3">
        <v>2006</v>
      </c>
      <c r="E4958" s="3" t="s">
        <v>1</v>
      </c>
      <c r="F4958" s="3" t="s">
        <v>20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2390</v>
      </c>
      <c r="C4959" s="2" t="s">
        <v>16</v>
      </c>
      <c r="D4959" s="2">
        <v>2002</v>
      </c>
      <c r="E4959" s="2" t="s">
        <v>7</v>
      </c>
      <c r="F4959" s="2" t="s">
        <v>20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2391</v>
      </c>
      <c r="C4960" s="3" t="s">
        <v>52</v>
      </c>
      <c r="D4960" s="3">
        <v>2006</v>
      </c>
      <c r="E4960" s="3" t="s">
        <v>6</v>
      </c>
      <c r="F4960" s="3" t="s">
        <v>25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1602</v>
      </c>
      <c r="C4961" s="2" t="s">
        <v>18</v>
      </c>
      <c r="D4961" s="2">
        <v>2002</v>
      </c>
      <c r="E4961" s="2" t="s">
        <v>3</v>
      </c>
      <c r="F4961" s="2" t="s">
        <v>207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2392</v>
      </c>
      <c r="C4962" s="3" t="s">
        <v>16</v>
      </c>
      <c r="D4962" s="3">
        <v>2008</v>
      </c>
      <c r="E4962" s="3" t="s">
        <v>10</v>
      </c>
      <c r="F4962" s="3" t="s">
        <v>57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2393</v>
      </c>
      <c r="C4963" s="2" t="s">
        <v>29</v>
      </c>
      <c r="D4963" s="2">
        <v>1995</v>
      </c>
      <c r="E4963" s="2" t="s">
        <v>1</v>
      </c>
      <c r="F4963" s="2" t="s">
        <v>20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461</v>
      </c>
      <c r="C4964" s="3" t="s">
        <v>24</v>
      </c>
      <c r="D4964" s="3">
        <v>2008</v>
      </c>
      <c r="E4964" s="3" t="s">
        <v>10</v>
      </c>
      <c r="F4964" s="3" t="s">
        <v>58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2394</v>
      </c>
      <c r="C4965" s="2" t="s">
        <v>16</v>
      </c>
      <c r="D4965" s="2">
        <v>2003</v>
      </c>
      <c r="E4965" s="2" t="s">
        <v>6</v>
      </c>
      <c r="F4965" s="2" t="s">
        <v>928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2395</v>
      </c>
      <c r="C4966" s="3" t="s">
        <v>26</v>
      </c>
      <c r="D4966" s="3">
        <v>2006</v>
      </c>
      <c r="E4966" s="3" t="s">
        <v>12</v>
      </c>
      <c r="F4966" s="3" t="s">
        <v>203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784</v>
      </c>
      <c r="C4967" s="2" t="s">
        <v>131</v>
      </c>
      <c r="D4967" s="2">
        <v>2005</v>
      </c>
      <c r="E4967" s="2" t="s">
        <v>9</v>
      </c>
      <c r="F4967" s="2" t="s">
        <v>17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2396</v>
      </c>
      <c r="C4968" s="3" t="s">
        <v>24</v>
      </c>
      <c r="D4968" s="3">
        <v>2009</v>
      </c>
      <c r="E4968" s="3" t="s">
        <v>1</v>
      </c>
      <c r="F4968" s="3" t="s">
        <v>25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2397</v>
      </c>
      <c r="C4969" s="2" t="s">
        <v>51</v>
      </c>
      <c r="D4969" s="2">
        <v>2009</v>
      </c>
      <c r="E4969" s="2" t="s">
        <v>10</v>
      </c>
      <c r="F4969" s="2" t="s">
        <v>27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2398</v>
      </c>
      <c r="C4970" s="3" t="s">
        <v>31</v>
      </c>
      <c r="D4970" s="3">
        <v>2010</v>
      </c>
      <c r="E4970" s="3" t="s">
        <v>11</v>
      </c>
      <c r="F4970" s="3" t="s">
        <v>1920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945</v>
      </c>
      <c r="C4971" s="2" t="s">
        <v>37</v>
      </c>
      <c r="D4971" s="2">
        <v>2014</v>
      </c>
      <c r="E4971" s="2" t="s">
        <v>9</v>
      </c>
      <c r="F4971" s="2" t="s">
        <v>119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2399</v>
      </c>
      <c r="C4972" s="3" t="s">
        <v>31</v>
      </c>
      <c r="D4972" s="3">
        <v>2008</v>
      </c>
      <c r="E4972" s="3" t="s">
        <v>1</v>
      </c>
      <c r="F4972" s="3" t="s">
        <v>32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2400</v>
      </c>
      <c r="C4973" s="2" t="s">
        <v>31</v>
      </c>
      <c r="D4973" s="2">
        <v>2009</v>
      </c>
      <c r="E4973" s="2" t="s">
        <v>12</v>
      </c>
      <c r="F4973" s="2" t="s">
        <v>448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2401</v>
      </c>
      <c r="C4974" s="3" t="s">
        <v>29</v>
      </c>
      <c r="D4974" s="3">
        <v>1991</v>
      </c>
      <c r="E4974" s="3" t="s">
        <v>8</v>
      </c>
      <c r="F4974" s="3" t="s">
        <v>109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456</v>
      </c>
      <c r="C4975" s="2" t="s">
        <v>24</v>
      </c>
      <c r="D4975" s="2">
        <v>2011</v>
      </c>
      <c r="E4975" s="2" t="s">
        <v>1</v>
      </c>
      <c r="F4975" s="2" t="s">
        <v>34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2402</v>
      </c>
      <c r="C4976" s="3" t="s">
        <v>26</v>
      </c>
      <c r="D4976" s="3">
        <v>2011</v>
      </c>
      <c r="E4976" s="3" t="s">
        <v>9</v>
      </c>
      <c r="F4976" s="3" t="s">
        <v>73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804</v>
      </c>
      <c r="C4977" s="2" t="s">
        <v>76</v>
      </c>
      <c r="D4977" s="2">
        <v>2011</v>
      </c>
      <c r="E4977" s="2" t="s">
        <v>1</v>
      </c>
      <c r="F4977" s="2" t="s">
        <v>34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2403</v>
      </c>
      <c r="C4978" s="3" t="s">
        <v>18</v>
      </c>
      <c r="D4978" s="3">
        <v>2001</v>
      </c>
      <c r="E4978" s="3" t="s">
        <v>9</v>
      </c>
      <c r="F4978" s="3" t="s">
        <v>49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2404</v>
      </c>
      <c r="C4979" s="2" t="s">
        <v>54</v>
      </c>
      <c r="D4979" s="2">
        <v>1997</v>
      </c>
      <c r="E4979" s="2" t="s">
        <v>1</v>
      </c>
      <c r="F4979" s="2" t="s">
        <v>2405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2406</v>
      </c>
      <c r="C4980" s="3" t="s">
        <v>128</v>
      </c>
      <c r="D4980" s="3">
        <v>1998</v>
      </c>
      <c r="E4980" s="3" t="s">
        <v>10</v>
      </c>
      <c r="F4980" s="3" t="s">
        <v>795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2407</v>
      </c>
      <c r="C4981" s="2" t="s">
        <v>128</v>
      </c>
      <c r="D4981" s="2">
        <v>1999</v>
      </c>
      <c r="E4981" s="2" t="s">
        <v>7</v>
      </c>
      <c r="F4981" s="2" t="s">
        <v>248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1226</v>
      </c>
      <c r="C4982" s="3" t="s">
        <v>128</v>
      </c>
      <c r="D4982" s="3">
        <v>2001</v>
      </c>
      <c r="E4982" s="3" t="s">
        <v>9</v>
      </c>
      <c r="F4982" s="3" t="s">
        <v>451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2408</v>
      </c>
      <c r="C4983" s="2" t="s">
        <v>128</v>
      </c>
      <c r="D4983" s="2">
        <v>2001</v>
      </c>
      <c r="E4983" s="2" t="s">
        <v>1</v>
      </c>
      <c r="F4983" s="2" t="s">
        <v>20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2409</v>
      </c>
      <c r="C4984" s="3" t="s">
        <v>128</v>
      </c>
      <c r="D4984" s="3">
        <v>2000</v>
      </c>
      <c r="E4984" s="3" t="s">
        <v>10</v>
      </c>
      <c r="F4984" s="3" t="s">
        <v>32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411</v>
      </c>
      <c r="C4985" s="2" t="s">
        <v>128</v>
      </c>
      <c r="D4985" s="2">
        <v>2000</v>
      </c>
      <c r="E4985" s="2" t="s">
        <v>3</v>
      </c>
      <c r="F4985" s="2" t="s">
        <v>58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428</v>
      </c>
      <c r="C4986" s="3" t="s">
        <v>128</v>
      </c>
      <c r="D4986" s="3">
        <v>1999</v>
      </c>
      <c r="E4986" s="3" t="s">
        <v>7</v>
      </c>
      <c r="F4986" s="3" t="s">
        <v>25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2410</v>
      </c>
      <c r="C4987" s="2" t="s">
        <v>128</v>
      </c>
      <c r="D4987" s="2">
        <v>2000</v>
      </c>
      <c r="E4987" s="2" t="s">
        <v>12</v>
      </c>
      <c r="F4987" s="2" t="s">
        <v>35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2411</v>
      </c>
      <c r="C4988" s="3" t="s">
        <v>128</v>
      </c>
      <c r="D4988" s="3">
        <v>1999</v>
      </c>
      <c r="E4988" s="3" t="s">
        <v>3</v>
      </c>
      <c r="F4988" s="3" t="s">
        <v>49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2412</v>
      </c>
      <c r="C4989" s="2" t="s">
        <v>128</v>
      </c>
      <c r="D4989" s="2">
        <v>1998</v>
      </c>
      <c r="E4989" s="2" t="s">
        <v>9</v>
      </c>
      <c r="F4989" s="2" t="s">
        <v>32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2413</v>
      </c>
      <c r="C4990" s="3" t="s">
        <v>128</v>
      </c>
      <c r="D4990" s="3">
        <v>1999</v>
      </c>
      <c r="E4990" s="3" t="s">
        <v>6</v>
      </c>
      <c r="F4990" s="3" t="s">
        <v>58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2414</v>
      </c>
      <c r="C4991" s="2" t="s">
        <v>128</v>
      </c>
      <c r="D4991" s="2">
        <v>1996</v>
      </c>
      <c r="E4991" s="2" t="s">
        <v>8</v>
      </c>
      <c r="F4991" s="2" t="s">
        <v>132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2415</v>
      </c>
      <c r="C4992" s="3" t="s">
        <v>52</v>
      </c>
      <c r="D4992" s="3">
        <v>2006</v>
      </c>
      <c r="E4992" s="3" t="s">
        <v>4</v>
      </c>
      <c r="F4992" s="3" t="s">
        <v>57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2416</v>
      </c>
      <c r="C4993" s="2" t="s">
        <v>31</v>
      </c>
      <c r="D4993" s="2">
        <v>2009</v>
      </c>
      <c r="E4993" s="2" t="s">
        <v>5</v>
      </c>
      <c r="F4993" s="2" t="s">
        <v>32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2417</v>
      </c>
      <c r="C4994" s="3" t="s">
        <v>31</v>
      </c>
      <c r="D4994" s="3">
        <v>2010</v>
      </c>
      <c r="E4994" s="3" t="s">
        <v>9</v>
      </c>
      <c r="F4994" s="3" t="s">
        <v>57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2418</v>
      </c>
      <c r="C4995" s="2" t="s">
        <v>31</v>
      </c>
      <c r="D4995" s="2">
        <v>2006</v>
      </c>
      <c r="E4995" s="2" t="s">
        <v>6</v>
      </c>
      <c r="F4995" s="2" t="s">
        <v>1790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2419</v>
      </c>
      <c r="C4996" s="3" t="s">
        <v>26</v>
      </c>
      <c r="D4996" s="3">
        <v>2006</v>
      </c>
      <c r="E4996" s="3" t="s">
        <v>8</v>
      </c>
      <c r="F4996" s="3" t="s">
        <v>45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1173</v>
      </c>
      <c r="C4997" s="2" t="s">
        <v>76</v>
      </c>
      <c r="D4997" s="2">
        <v>2014</v>
      </c>
      <c r="E4997" s="2" t="s">
        <v>3</v>
      </c>
      <c r="F4997" s="2" t="s">
        <v>32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2420</v>
      </c>
      <c r="C4998" s="3" t="s">
        <v>26</v>
      </c>
      <c r="D4998" s="3">
        <v>2008</v>
      </c>
      <c r="E4998" s="3" t="s">
        <v>8</v>
      </c>
      <c r="F4998" s="3" t="s">
        <v>57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2421</v>
      </c>
      <c r="C4999" s="2" t="s">
        <v>16</v>
      </c>
      <c r="D4999" s="2">
        <v>2003</v>
      </c>
      <c r="E4999" s="2" t="s">
        <v>10</v>
      </c>
      <c r="F4999" s="2" t="s">
        <v>17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2422</v>
      </c>
      <c r="C5000" s="3" t="s">
        <v>52</v>
      </c>
      <c r="D5000" s="3">
        <v>2009</v>
      </c>
      <c r="E5000" s="3" t="s">
        <v>11</v>
      </c>
      <c r="F5000" s="3" t="s">
        <v>672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2423</v>
      </c>
      <c r="C5001" s="2" t="s">
        <v>16</v>
      </c>
      <c r="D5001" s="2">
        <v>2006</v>
      </c>
      <c r="E5001" s="2" t="s">
        <v>4</v>
      </c>
      <c r="F5001" s="2" t="s">
        <v>57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808</v>
      </c>
      <c r="C5002" s="3" t="s">
        <v>21</v>
      </c>
      <c r="D5002" s="3">
        <v>2004</v>
      </c>
      <c r="E5002" s="3" t="s">
        <v>1</v>
      </c>
      <c r="F5002" s="3" t="s">
        <v>338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605</v>
      </c>
      <c r="C5003" s="2" t="s">
        <v>51</v>
      </c>
      <c r="D5003" s="2">
        <v>2007</v>
      </c>
      <c r="E5003" s="2" t="s">
        <v>7</v>
      </c>
      <c r="F5003" s="2" t="s">
        <v>17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163</v>
      </c>
      <c r="C5004" s="3" t="s">
        <v>52</v>
      </c>
      <c r="D5004" s="3">
        <v>2006</v>
      </c>
      <c r="E5004" s="3" t="s">
        <v>1</v>
      </c>
      <c r="F5004" s="3" t="s">
        <v>58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2424</v>
      </c>
      <c r="C5005" s="2" t="s">
        <v>31</v>
      </c>
      <c r="D5005" s="2">
        <v>2010</v>
      </c>
      <c r="E5005" s="2" t="s">
        <v>8</v>
      </c>
      <c r="F5005" s="2" t="s">
        <v>49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1133</v>
      </c>
      <c r="C5006" s="3" t="s">
        <v>51</v>
      </c>
      <c r="D5006" s="3">
        <v>2011</v>
      </c>
      <c r="E5006" s="3" t="s">
        <v>1</v>
      </c>
      <c r="F5006" s="3" t="s">
        <v>32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2425</v>
      </c>
      <c r="C5007" s="2" t="s">
        <v>31</v>
      </c>
      <c r="D5007" s="2">
        <v>2008</v>
      </c>
      <c r="E5007" s="2" t="s">
        <v>1</v>
      </c>
      <c r="F5007" s="2" t="s">
        <v>32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2426</v>
      </c>
      <c r="C5008" s="3" t="s">
        <v>31</v>
      </c>
      <c r="D5008" s="3">
        <v>2008</v>
      </c>
      <c r="E5008" s="3" t="s">
        <v>11</v>
      </c>
      <c r="F5008" s="3" t="s">
        <v>20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712</v>
      </c>
      <c r="C5009" s="2" t="s">
        <v>51</v>
      </c>
      <c r="D5009" s="2">
        <v>2013</v>
      </c>
      <c r="E5009" s="2" t="s">
        <v>8</v>
      </c>
      <c r="F5009" s="2" t="s">
        <v>672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2427</v>
      </c>
      <c r="C5010" s="3" t="s">
        <v>24</v>
      </c>
      <c r="D5010" s="3">
        <v>2010</v>
      </c>
      <c r="E5010" s="3" t="s">
        <v>9</v>
      </c>
      <c r="F5010" s="3" t="s">
        <v>248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2428</v>
      </c>
      <c r="C5011" s="2" t="s">
        <v>38</v>
      </c>
      <c r="D5011" s="2">
        <v>2011</v>
      </c>
      <c r="E5011" s="2" t="s">
        <v>9</v>
      </c>
      <c r="F5011" s="2" t="s">
        <v>39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2429</v>
      </c>
      <c r="C5012" s="3" t="s">
        <v>31</v>
      </c>
      <c r="D5012" s="3">
        <v>2009</v>
      </c>
      <c r="E5012" s="3" t="s">
        <v>9</v>
      </c>
      <c r="F5012" s="3" t="s">
        <v>49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2430</v>
      </c>
      <c r="C5013" s="2" t="s">
        <v>16</v>
      </c>
      <c r="D5013" s="2">
        <v>2004</v>
      </c>
      <c r="E5013" s="2" t="s">
        <v>11</v>
      </c>
      <c r="F5013" s="2" t="s">
        <v>57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2431</v>
      </c>
      <c r="C5014" s="3" t="s">
        <v>31</v>
      </c>
      <c r="D5014" s="3">
        <v>2007</v>
      </c>
      <c r="E5014" s="3" t="s">
        <v>4</v>
      </c>
      <c r="F5014" s="3" t="s">
        <v>2432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179</v>
      </c>
      <c r="C5015" s="2" t="s">
        <v>76</v>
      </c>
      <c r="D5015" s="2">
        <v>2011</v>
      </c>
      <c r="E5015" s="2" t="s">
        <v>7</v>
      </c>
      <c r="F5015" s="2" t="s">
        <v>43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2433</v>
      </c>
      <c r="C5016" s="3" t="s">
        <v>29</v>
      </c>
      <c r="D5016" s="3">
        <v>1992</v>
      </c>
      <c r="E5016" s="3" t="s">
        <v>1</v>
      </c>
      <c r="F5016" s="3" t="s">
        <v>64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1886</v>
      </c>
      <c r="C5017" s="2" t="s">
        <v>52</v>
      </c>
      <c r="D5017" s="2">
        <v>2010</v>
      </c>
      <c r="E5017" s="2" t="s">
        <v>1</v>
      </c>
      <c r="F5017" s="2" t="s">
        <v>32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2434</v>
      </c>
      <c r="C5018" s="3" t="s">
        <v>26</v>
      </c>
      <c r="D5018" s="3">
        <v>2011</v>
      </c>
      <c r="E5018" s="3" t="s">
        <v>1</v>
      </c>
      <c r="F5018" s="3" t="s">
        <v>39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2435</v>
      </c>
      <c r="C5019" s="2" t="s">
        <v>24</v>
      </c>
      <c r="D5019" s="5" t="s">
        <v>127</v>
      </c>
      <c r="E5019" s="2" t="s">
        <v>6</v>
      </c>
      <c r="F5019" s="2" t="s">
        <v>116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2436</v>
      </c>
      <c r="C5020" s="3" t="s">
        <v>52</v>
      </c>
      <c r="D5020" s="3">
        <v>2005</v>
      </c>
      <c r="E5020" s="3" t="s">
        <v>1</v>
      </c>
      <c r="F5020" s="3" t="s">
        <v>34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2437</v>
      </c>
      <c r="C5021" s="2" t="s">
        <v>24</v>
      </c>
      <c r="D5021" s="2">
        <v>2009</v>
      </c>
      <c r="E5021" s="2" t="s">
        <v>6</v>
      </c>
      <c r="F5021" s="2" t="s">
        <v>66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2438</v>
      </c>
      <c r="C5022" s="3" t="s">
        <v>16</v>
      </c>
      <c r="D5022" s="3">
        <v>2006</v>
      </c>
      <c r="E5022" s="3" t="s">
        <v>3</v>
      </c>
      <c r="F5022" s="3" t="s">
        <v>142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2439</v>
      </c>
      <c r="C5023" s="2" t="s">
        <v>26</v>
      </c>
      <c r="D5023" s="2">
        <v>2006</v>
      </c>
      <c r="E5023" s="2" t="s">
        <v>10</v>
      </c>
      <c r="F5023" s="2" t="s">
        <v>100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2440</v>
      </c>
      <c r="C5024" s="3" t="s">
        <v>54</v>
      </c>
      <c r="D5024" s="3">
        <v>1995</v>
      </c>
      <c r="E5024" s="3" t="s">
        <v>1</v>
      </c>
      <c r="F5024" s="3" t="s">
        <v>43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2441</v>
      </c>
      <c r="C5025" s="2" t="s">
        <v>31</v>
      </c>
      <c r="D5025" s="2">
        <v>2008</v>
      </c>
      <c r="E5025" s="2" t="s">
        <v>9</v>
      </c>
      <c r="F5025" s="2" t="s">
        <v>68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2442</v>
      </c>
      <c r="C5026" s="3" t="s">
        <v>52</v>
      </c>
      <c r="D5026" s="3">
        <v>2013</v>
      </c>
      <c r="E5026" s="3" t="s">
        <v>9</v>
      </c>
      <c r="F5026" s="3" t="s">
        <v>93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1943</v>
      </c>
      <c r="C5027" s="2" t="s">
        <v>54</v>
      </c>
      <c r="D5027" s="2">
        <v>2000</v>
      </c>
      <c r="E5027" s="2" t="s">
        <v>1</v>
      </c>
      <c r="F5027" s="2" t="s">
        <v>39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1115</v>
      </c>
      <c r="C5028" s="3" t="s">
        <v>24</v>
      </c>
      <c r="D5028" s="3">
        <v>2008</v>
      </c>
      <c r="E5028" s="3" t="s">
        <v>9</v>
      </c>
      <c r="F5028" s="3" t="s">
        <v>49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2443</v>
      </c>
      <c r="C5029" s="2" t="s">
        <v>52</v>
      </c>
      <c r="D5029" s="2">
        <v>2012</v>
      </c>
      <c r="E5029" s="2" t="s">
        <v>6</v>
      </c>
      <c r="F5029" s="2" t="s">
        <v>32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693</v>
      </c>
      <c r="C5030" s="3" t="s">
        <v>31</v>
      </c>
      <c r="D5030" s="3">
        <v>2012</v>
      </c>
      <c r="E5030" s="3" t="s">
        <v>9</v>
      </c>
      <c r="F5030" s="3" t="s">
        <v>102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2033</v>
      </c>
      <c r="C5031" s="2" t="s">
        <v>51</v>
      </c>
      <c r="D5031" s="2">
        <v>2014</v>
      </c>
      <c r="E5031" s="2" t="s">
        <v>10</v>
      </c>
      <c r="F5031" s="2" t="s">
        <v>28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2444</v>
      </c>
      <c r="C5032" s="3" t="s">
        <v>54</v>
      </c>
      <c r="D5032" s="3">
        <v>2000</v>
      </c>
      <c r="E5032" s="3" t="s">
        <v>1</v>
      </c>
      <c r="F5032" s="3" t="s">
        <v>20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2445</v>
      </c>
      <c r="C5033" s="2" t="s">
        <v>62</v>
      </c>
      <c r="D5033" s="2">
        <v>1998</v>
      </c>
      <c r="E5033" s="2" t="s">
        <v>11</v>
      </c>
      <c r="F5033" s="2" t="s">
        <v>109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2446</v>
      </c>
      <c r="C5034" s="3" t="s">
        <v>31</v>
      </c>
      <c r="D5034" s="3">
        <v>2007</v>
      </c>
      <c r="E5034" s="3" t="s">
        <v>6</v>
      </c>
      <c r="F5034" s="3" t="s">
        <v>32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2447</v>
      </c>
      <c r="C5035" s="2" t="s">
        <v>24</v>
      </c>
      <c r="D5035" s="2">
        <v>2010</v>
      </c>
      <c r="E5035" s="2" t="s">
        <v>12</v>
      </c>
      <c r="F5035" s="2" t="s">
        <v>20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1007</v>
      </c>
      <c r="C5036" s="3" t="s">
        <v>38</v>
      </c>
      <c r="D5036" s="3">
        <v>2013</v>
      </c>
      <c r="E5036" s="3" t="s">
        <v>11</v>
      </c>
      <c r="F5036" s="3" t="s">
        <v>102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2448</v>
      </c>
      <c r="C5037" s="2" t="s">
        <v>18</v>
      </c>
      <c r="D5037" s="2">
        <v>2001</v>
      </c>
      <c r="E5037" s="2" t="s">
        <v>3</v>
      </c>
      <c r="F5037" s="2" t="s">
        <v>20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2449</v>
      </c>
      <c r="C5038" s="3" t="s">
        <v>29</v>
      </c>
      <c r="D5038" s="3">
        <v>1994</v>
      </c>
      <c r="E5038" s="3" t="s">
        <v>10</v>
      </c>
      <c r="F5038" s="3" t="s">
        <v>73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2450</v>
      </c>
      <c r="C5039" s="2" t="s">
        <v>51</v>
      </c>
      <c r="D5039" s="2">
        <v>2008</v>
      </c>
      <c r="E5039" s="2" t="s">
        <v>1</v>
      </c>
      <c r="F5039" s="2" t="s">
        <v>58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2451</v>
      </c>
      <c r="C5040" s="3" t="s">
        <v>18</v>
      </c>
      <c r="D5040" s="3">
        <v>2003</v>
      </c>
      <c r="E5040" s="3" t="s">
        <v>3</v>
      </c>
      <c r="F5040" s="3" t="s">
        <v>35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2452</v>
      </c>
      <c r="C5041" s="2" t="s">
        <v>54</v>
      </c>
      <c r="D5041" s="2">
        <v>1999</v>
      </c>
      <c r="E5041" s="2" t="s">
        <v>3</v>
      </c>
      <c r="F5041" s="2" t="s">
        <v>195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2453</v>
      </c>
      <c r="C5042" s="3" t="s">
        <v>31</v>
      </c>
      <c r="D5042" s="3">
        <v>2011</v>
      </c>
      <c r="E5042" s="3" t="s">
        <v>6</v>
      </c>
      <c r="F5042" s="3" t="s">
        <v>66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2454</v>
      </c>
      <c r="C5043" s="2" t="s">
        <v>18</v>
      </c>
      <c r="D5043" s="2">
        <v>2001</v>
      </c>
      <c r="E5043" s="2" t="s">
        <v>5</v>
      </c>
      <c r="F5043" s="2" t="s">
        <v>57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2455</v>
      </c>
      <c r="C5044" s="3" t="s">
        <v>31</v>
      </c>
      <c r="D5044" s="3">
        <v>2009</v>
      </c>
      <c r="E5044" s="3" t="s">
        <v>6</v>
      </c>
      <c r="F5044" s="3" t="s">
        <v>1143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1420</v>
      </c>
      <c r="C5045" s="2" t="s">
        <v>165</v>
      </c>
      <c r="D5045" s="2">
        <v>2012</v>
      </c>
      <c r="E5045" s="2" t="s">
        <v>9</v>
      </c>
      <c r="F5045" s="2" t="s">
        <v>49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2456</v>
      </c>
      <c r="C5046" s="3" t="s">
        <v>24</v>
      </c>
      <c r="D5046" s="3">
        <v>2010</v>
      </c>
      <c r="E5046" s="3" t="s">
        <v>11</v>
      </c>
      <c r="F5046" s="3" t="s">
        <v>68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2457</v>
      </c>
      <c r="C5047" s="2" t="s">
        <v>24</v>
      </c>
      <c r="D5047" s="2">
        <v>2011</v>
      </c>
      <c r="E5047" s="2" t="s">
        <v>6</v>
      </c>
      <c r="F5047" s="2" t="s">
        <v>43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2458</v>
      </c>
      <c r="C5048" s="3" t="s">
        <v>31</v>
      </c>
      <c r="D5048" s="3">
        <v>2007</v>
      </c>
      <c r="E5048" s="3" t="s">
        <v>1</v>
      </c>
      <c r="F5048" s="3" t="s">
        <v>493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2459</v>
      </c>
      <c r="C5049" s="2" t="s">
        <v>26</v>
      </c>
      <c r="D5049" s="2">
        <v>2009</v>
      </c>
      <c r="E5049" s="2" t="s">
        <v>1</v>
      </c>
      <c r="F5049" s="2" t="s">
        <v>28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2460</v>
      </c>
      <c r="C5050" s="3" t="s">
        <v>24</v>
      </c>
      <c r="D5050" s="3">
        <v>2011</v>
      </c>
      <c r="E5050" s="3" t="s">
        <v>1</v>
      </c>
      <c r="F5050" s="3" t="s">
        <v>34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2461</v>
      </c>
      <c r="C5051" s="2" t="s">
        <v>76</v>
      </c>
      <c r="D5051" s="2">
        <v>2010</v>
      </c>
      <c r="E5051" s="2" t="s">
        <v>7</v>
      </c>
      <c r="F5051" s="2" t="s">
        <v>320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2462</v>
      </c>
      <c r="C5052" s="3" t="s">
        <v>31</v>
      </c>
      <c r="D5052" s="3">
        <v>2007</v>
      </c>
      <c r="E5052" s="3" t="s">
        <v>6</v>
      </c>
      <c r="F5052" s="3" t="s">
        <v>176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1801</v>
      </c>
      <c r="C5053" s="2" t="s">
        <v>51</v>
      </c>
      <c r="D5053" s="2">
        <v>2011</v>
      </c>
      <c r="E5053" s="2" t="s">
        <v>6</v>
      </c>
      <c r="F5053" s="2" t="s">
        <v>49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2463</v>
      </c>
      <c r="C5054" s="3" t="s">
        <v>18</v>
      </c>
      <c r="D5054" s="3">
        <v>2005</v>
      </c>
      <c r="E5054" s="3" t="s">
        <v>9</v>
      </c>
      <c r="F5054" s="3" t="s">
        <v>49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2464</v>
      </c>
      <c r="C5055" s="2" t="s">
        <v>51</v>
      </c>
      <c r="D5055" s="2">
        <v>2012</v>
      </c>
      <c r="E5055" s="2" t="s">
        <v>4</v>
      </c>
      <c r="F5055" s="2" t="s">
        <v>156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2465</v>
      </c>
      <c r="C5056" s="3" t="s">
        <v>84</v>
      </c>
      <c r="D5056" s="3">
        <v>2016</v>
      </c>
      <c r="E5056" s="3" t="s">
        <v>11</v>
      </c>
      <c r="F5056" s="3" t="s">
        <v>28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2466</v>
      </c>
      <c r="C5057" s="2" t="s">
        <v>54</v>
      </c>
      <c r="D5057" s="2">
        <v>1998</v>
      </c>
      <c r="E5057" s="2" t="s">
        <v>6</v>
      </c>
      <c r="F5057" s="2" t="s">
        <v>2467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2468</v>
      </c>
      <c r="C5058" s="3" t="s">
        <v>52</v>
      </c>
      <c r="D5058" s="3">
        <v>2009</v>
      </c>
      <c r="E5058" s="3" t="s">
        <v>1</v>
      </c>
      <c r="F5058" s="3" t="s">
        <v>1667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2469</v>
      </c>
      <c r="C5059" s="2" t="s">
        <v>54</v>
      </c>
      <c r="D5059" s="2">
        <v>1996</v>
      </c>
      <c r="E5059" s="2" t="s">
        <v>1</v>
      </c>
      <c r="F5059" s="2" t="s">
        <v>43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1779</v>
      </c>
      <c r="C5060" s="3" t="s">
        <v>52</v>
      </c>
      <c r="D5060" s="3">
        <v>2010</v>
      </c>
      <c r="E5060" s="3" t="s">
        <v>9</v>
      </c>
      <c r="F5060" s="3" t="s">
        <v>20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2470</v>
      </c>
      <c r="C5061" s="2" t="s">
        <v>54</v>
      </c>
      <c r="D5061" s="2">
        <v>1996</v>
      </c>
      <c r="E5061" s="2" t="s">
        <v>10</v>
      </c>
      <c r="F5061" s="2" t="s">
        <v>96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2471</v>
      </c>
      <c r="C5062" s="3" t="s">
        <v>16</v>
      </c>
      <c r="D5062" s="3">
        <v>2004</v>
      </c>
      <c r="E5062" s="3" t="s">
        <v>7</v>
      </c>
      <c r="F5062" s="3" t="s">
        <v>928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2472</v>
      </c>
      <c r="C5063" s="2" t="s">
        <v>31</v>
      </c>
      <c r="D5063" s="2">
        <v>2007</v>
      </c>
      <c r="E5063" s="2" t="s">
        <v>5</v>
      </c>
      <c r="F5063" s="2" t="s">
        <v>45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118</v>
      </c>
      <c r="C5064" s="3" t="s">
        <v>26</v>
      </c>
      <c r="D5064" s="3">
        <v>2010</v>
      </c>
      <c r="E5064" s="3" t="s">
        <v>6</v>
      </c>
      <c r="F5064" s="3" t="s">
        <v>32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2473</v>
      </c>
      <c r="C5065" s="2" t="s">
        <v>24</v>
      </c>
      <c r="D5065" s="2">
        <v>2007</v>
      </c>
      <c r="E5065" s="2" t="s">
        <v>11</v>
      </c>
      <c r="F5065" s="2" t="s">
        <v>43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2474</v>
      </c>
      <c r="C5066" s="3" t="s">
        <v>54</v>
      </c>
      <c r="D5066" s="3">
        <v>1995</v>
      </c>
      <c r="E5066" s="3" t="s">
        <v>7</v>
      </c>
      <c r="F5066" s="3" t="s">
        <v>39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2475</v>
      </c>
      <c r="C5067" s="2" t="s">
        <v>26</v>
      </c>
      <c r="D5067" s="2">
        <v>2008</v>
      </c>
      <c r="E5067" s="2" t="s">
        <v>12</v>
      </c>
      <c r="F5067" s="2" t="s">
        <v>57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2064</v>
      </c>
      <c r="C5068" s="3" t="s">
        <v>131</v>
      </c>
      <c r="D5068" s="3">
        <v>2003</v>
      </c>
      <c r="E5068" s="3" t="s">
        <v>1</v>
      </c>
      <c r="F5068" s="3" t="s">
        <v>43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2476</v>
      </c>
      <c r="C5069" s="2" t="s">
        <v>31</v>
      </c>
      <c r="D5069" s="2">
        <v>2006</v>
      </c>
      <c r="E5069" s="2" t="s">
        <v>11</v>
      </c>
      <c r="F5069" s="2" t="s">
        <v>49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832</v>
      </c>
      <c r="C5070" s="3" t="s">
        <v>37</v>
      </c>
      <c r="D5070" s="3">
        <v>2013</v>
      </c>
      <c r="E5070" s="3" t="s">
        <v>12</v>
      </c>
      <c r="F5070" s="3" t="s">
        <v>25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2477</v>
      </c>
      <c r="C5071" s="2" t="s">
        <v>24</v>
      </c>
      <c r="D5071" s="2">
        <v>2010</v>
      </c>
      <c r="E5071" s="2" t="s">
        <v>1</v>
      </c>
      <c r="F5071" s="2" t="s">
        <v>100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2032</v>
      </c>
      <c r="C5072" s="3" t="s">
        <v>84</v>
      </c>
      <c r="D5072" s="3">
        <v>2014</v>
      </c>
      <c r="E5072" s="3" t="s">
        <v>10</v>
      </c>
      <c r="F5072" s="3" t="s">
        <v>1067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2478</v>
      </c>
      <c r="C5073" s="2" t="s">
        <v>24</v>
      </c>
      <c r="D5073" s="2">
        <v>2009</v>
      </c>
      <c r="E5073" s="2" t="s">
        <v>6</v>
      </c>
      <c r="F5073" s="2" t="s">
        <v>25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825</v>
      </c>
      <c r="C5074" s="3" t="s">
        <v>31</v>
      </c>
      <c r="D5074" s="3">
        <v>2010</v>
      </c>
      <c r="E5074" s="3" t="s">
        <v>6</v>
      </c>
      <c r="F5074" s="3" t="s">
        <v>49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2479</v>
      </c>
      <c r="C5075" s="2" t="s">
        <v>70</v>
      </c>
      <c r="D5075" s="2">
        <v>2015</v>
      </c>
      <c r="E5075" s="2" t="s">
        <v>4</v>
      </c>
      <c r="F5075" s="2" t="s">
        <v>28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2480</v>
      </c>
      <c r="C5076" s="3" t="s">
        <v>76</v>
      </c>
      <c r="D5076" s="3">
        <v>2011</v>
      </c>
      <c r="E5076" s="3" t="s">
        <v>3</v>
      </c>
      <c r="F5076" s="3" t="s">
        <v>44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2481</v>
      </c>
      <c r="C5077" s="2" t="s">
        <v>70</v>
      </c>
      <c r="D5077" s="2">
        <v>2012</v>
      </c>
      <c r="E5077" s="2" t="s">
        <v>6</v>
      </c>
      <c r="F5077" s="2" t="s">
        <v>35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1225</v>
      </c>
      <c r="C5078" s="3" t="s">
        <v>52</v>
      </c>
      <c r="D5078" s="3">
        <v>2012</v>
      </c>
      <c r="E5078" s="3" t="s">
        <v>8</v>
      </c>
      <c r="F5078" s="3" t="s">
        <v>20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2427</v>
      </c>
      <c r="C5079" s="2" t="s">
        <v>31</v>
      </c>
      <c r="D5079" s="2">
        <v>2010</v>
      </c>
      <c r="E5079" s="2" t="s">
        <v>9</v>
      </c>
      <c r="F5079" s="2" t="s">
        <v>248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2482</v>
      </c>
      <c r="C5080" s="3" t="s">
        <v>24</v>
      </c>
      <c r="D5080" s="3">
        <v>2012</v>
      </c>
      <c r="E5080" s="3" t="s">
        <v>9</v>
      </c>
      <c r="F5080" s="3" t="s">
        <v>49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48</v>
      </c>
      <c r="C5081" s="2" t="s">
        <v>18</v>
      </c>
      <c r="D5081" s="2">
        <v>2001</v>
      </c>
      <c r="E5081" s="2" t="s">
        <v>3</v>
      </c>
      <c r="F5081" s="2" t="s">
        <v>49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2483</v>
      </c>
      <c r="C5082" s="3" t="s">
        <v>21</v>
      </c>
      <c r="D5082" s="3">
        <v>2005</v>
      </c>
      <c r="E5082" s="3" t="s">
        <v>7</v>
      </c>
      <c r="F5082" s="3" t="s">
        <v>22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2484</v>
      </c>
      <c r="C5083" s="2" t="s">
        <v>54</v>
      </c>
      <c r="D5083" s="2">
        <v>1996</v>
      </c>
      <c r="E5083" s="2" t="s">
        <v>3</v>
      </c>
      <c r="F5083" s="2" t="s">
        <v>32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2485</v>
      </c>
      <c r="C5084" s="3" t="s">
        <v>31</v>
      </c>
      <c r="D5084" s="3">
        <v>2005</v>
      </c>
      <c r="E5084" s="3" t="s">
        <v>5</v>
      </c>
      <c r="F5084" s="3" t="s">
        <v>32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964</v>
      </c>
      <c r="C5085" s="2" t="s">
        <v>131</v>
      </c>
      <c r="D5085" s="2">
        <v>2002</v>
      </c>
      <c r="E5085" s="2" t="s">
        <v>1</v>
      </c>
      <c r="F5085" s="2" t="s">
        <v>28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2486</v>
      </c>
      <c r="C5086" s="3" t="s">
        <v>16</v>
      </c>
      <c r="D5086" s="3">
        <v>2007</v>
      </c>
      <c r="E5086" s="3" t="s">
        <v>10</v>
      </c>
      <c r="F5086" s="3" t="s">
        <v>1368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460</v>
      </c>
      <c r="C5087" s="2" t="s">
        <v>21</v>
      </c>
      <c r="D5087" s="2">
        <v>2004</v>
      </c>
      <c r="E5087" s="2" t="s">
        <v>1</v>
      </c>
      <c r="F5087" s="2" t="s">
        <v>43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1338</v>
      </c>
      <c r="C5088" s="3" t="s">
        <v>26</v>
      </c>
      <c r="D5088" s="3">
        <v>2010</v>
      </c>
      <c r="E5088" s="3" t="s">
        <v>1</v>
      </c>
      <c r="F5088" s="3" t="s">
        <v>20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2487</v>
      </c>
      <c r="C5089" s="2" t="s">
        <v>26</v>
      </c>
      <c r="D5089" s="2">
        <v>2005</v>
      </c>
      <c r="E5089" s="2" t="s">
        <v>7</v>
      </c>
      <c r="F5089" s="2" t="s">
        <v>49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2488</v>
      </c>
      <c r="C5090" s="3" t="s">
        <v>16</v>
      </c>
      <c r="D5090" s="3">
        <v>2003</v>
      </c>
      <c r="E5090" s="3" t="s">
        <v>7</v>
      </c>
      <c r="F5090" s="3" t="s">
        <v>17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442</v>
      </c>
      <c r="C5091" s="2" t="s">
        <v>37</v>
      </c>
      <c r="D5091" s="2">
        <v>2014</v>
      </c>
      <c r="E5091" s="2" t="s">
        <v>11</v>
      </c>
      <c r="F5091" s="2" t="s">
        <v>443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2489</v>
      </c>
      <c r="C5092" s="3" t="s">
        <v>26</v>
      </c>
      <c r="D5092" s="3">
        <v>2011</v>
      </c>
      <c r="E5092" s="3" t="s">
        <v>4</v>
      </c>
      <c r="F5092" s="3" t="s">
        <v>119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2490</v>
      </c>
      <c r="C5093" s="2" t="s">
        <v>24</v>
      </c>
      <c r="D5093" s="2">
        <v>2007</v>
      </c>
      <c r="E5093" s="2" t="s">
        <v>5</v>
      </c>
      <c r="F5093" s="2" t="s">
        <v>176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2491</v>
      </c>
      <c r="C5094" s="3" t="s">
        <v>24</v>
      </c>
      <c r="D5094" s="3">
        <v>2008</v>
      </c>
      <c r="E5094" s="3" t="s">
        <v>6</v>
      </c>
      <c r="F5094" s="3" t="s">
        <v>25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2492</v>
      </c>
      <c r="C5095" s="2" t="s">
        <v>70</v>
      </c>
      <c r="D5095" s="2">
        <v>2012</v>
      </c>
      <c r="E5095" s="2" t="s">
        <v>4</v>
      </c>
      <c r="F5095" s="2" t="s">
        <v>57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2493</v>
      </c>
      <c r="C5096" s="3" t="s">
        <v>54</v>
      </c>
      <c r="D5096" s="3">
        <v>1996</v>
      </c>
      <c r="E5096" s="3" t="s">
        <v>9</v>
      </c>
      <c r="F5096" s="3" t="s">
        <v>60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1420</v>
      </c>
      <c r="C5097" s="2" t="s">
        <v>76</v>
      </c>
      <c r="D5097" s="2">
        <v>2012</v>
      </c>
      <c r="E5097" s="2" t="s">
        <v>9</v>
      </c>
      <c r="F5097" s="2" t="s">
        <v>395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2494</v>
      </c>
      <c r="C5098" s="3" t="s">
        <v>51</v>
      </c>
      <c r="D5098" s="3">
        <v>2010</v>
      </c>
      <c r="E5098" s="3" t="s">
        <v>9</v>
      </c>
      <c r="F5098" s="3" t="s">
        <v>49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2495</v>
      </c>
      <c r="C5099" s="2" t="s">
        <v>51</v>
      </c>
      <c r="D5099" s="2">
        <v>2011</v>
      </c>
      <c r="E5099" s="2" t="s">
        <v>6</v>
      </c>
      <c r="F5099" s="2" t="s">
        <v>57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2496</v>
      </c>
      <c r="C5100" s="3" t="s">
        <v>31</v>
      </c>
      <c r="D5100" s="3">
        <v>2009</v>
      </c>
      <c r="E5100" s="3" t="s">
        <v>9</v>
      </c>
      <c r="F5100" s="3" t="s">
        <v>25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2497</v>
      </c>
      <c r="C5101" s="2" t="s">
        <v>31</v>
      </c>
      <c r="D5101" s="2">
        <v>2009</v>
      </c>
      <c r="E5101" s="2" t="s">
        <v>8</v>
      </c>
      <c r="F5101" s="2" t="s">
        <v>32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1114</v>
      </c>
      <c r="C5102" s="3" t="s">
        <v>16</v>
      </c>
      <c r="D5102" s="3">
        <v>2008</v>
      </c>
      <c r="E5102" s="3" t="s">
        <v>6</v>
      </c>
      <c r="F5102" s="3" t="s">
        <v>345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2498</v>
      </c>
      <c r="C5103" s="2" t="s">
        <v>70</v>
      </c>
      <c r="D5103" s="2">
        <v>2011</v>
      </c>
      <c r="E5103" s="2" t="s">
        <v>9</v>
      </c>
      <c r="F5103" s="2" t="s">
        <v>1006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691</v>
      </c>
      <c r="C5104" s="3" t="s">
        <v>31</v>
      </c>
      <c r="D5104" s="3">
        <v>2005</v>
      </c>
      <c r="E5104" s="3" t="s">
        <v>9</v>
      </c>
      <c r="F5104" s="3" t="s">
        <v>25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2499</v>
      </c>
      <c r="C5105" s="2" t="s">
        <v>52</v>
      </c>
      <c r="D5105" s="2">
        <v>2010</v>
      </c>
      <c r="E5105" s="2" t="s">
        <v>9</v>
      </c>
      <c r="F5105" s="2" t="s">
        <v>439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2500</v>
      </c>
      <c r="C5106" s="3" t="s">
        <v>52</v>
      </c>
      <c r="D5106" s="4" t="s">
        <v>127</v>
      </c>
      <c r="E5106" s="3" t="s">
        <v>9</v>
      </c>
      <c r="F5106" s="3" t="s">
        <v>116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2501</v>
      </c>
      <c r="C5107" s="2" t="s">
        <v>18</v>
      </c>
      <c r="D5107" s="2">
        <v>2002</v>
      </c>
      <c r="E5107" s="2" t="s">
        <v>9</v>
      </c>
      <c r="F5107" s="2" t="s">
        <v>821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2502</v>
      </c>
      <c r="C5108" s="3" t="s">
        <v>31</v>
      </c>
      <c r="D5108" s="3">
        <v>2007</v>
      </c>
      <c r="E5108" s="3" t="s">
        <v>5</v>
      </c>
      <c r="F5108" s="3" t="s">
        <v>2503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2504</v>
      </c>
      <c r="C5109" s="2" t="s">
        <v>84</v>
      </c>
      <c r="D5109" s="2">
        <v>2013</v>
      </c>
      <c r="E5109" s="2" t="s">
        <v>2</v>
      </c>
      <c r="F5109" s="2" t="s">
        <v>2505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2506</v>
      </c>
      <c r="C5110" s="3" t="s">
        <v>54</v>
      </c>
      <c r="D5110" s="3">
        <v>2000</v>
      </c>
      <c r="E5110" s="3" t="s">
        <v>3</v>
      </c>
      <c r="F5110" s="3" t="s">
        <v>2507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2508</v>
      </c>
      <c r="C5111" s="2" t="s">
        <v>54</v>
      </c>
      <c r="D5111" s="2">
        <v>1996</v>
      </c>
      <c r="E5111" s="2" t="s">
        <v>9</v>
      </c>
      <c r="F5111" s="2" t="s">
        <v>43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562</v>
      </c>
      <c r="C5112" s="3" t="s">
        <v>24</v>
      </c>
      <c r="D5112" s="3">
        <v>2011</v>
      </c>
      <c r="E5112" s="3" t="s">
        <v>1</v>
      </c>
      <c r="F5112" s="3" t="s">
        <v>34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763</v>
      </c>
      <c r="C5113" s="2" t="s">
        <v>31</v>
      </c>
      <c r="D5113" s="2">
        <v>2010</v>
      </c>
      <c r="E5113" s="2" t="s">
        <v>9</v>
      </c>
      <c r="F5113" s="2" t="s">
        <v>32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397</v>
      </c>
      <c r="C5114" s="3" t="s">
        <v>18</v>
      </c>
      <c r="D5114" s="3">
        <v>2002</v>
      </c>
      <c r="E5114" s="3" t="s">
        <v>1</v>
      </c>
      <c r="F5114" s="3" t="s">
        <v>25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2509</v>
      </c>
      <c r="C5115" s="2" t="s">
        <v>54</v>
      </c>
      <c r="D5115" s="2">
        <v>1999</v>
      </c>
      <c r="E5115" s="2" t="s">
        <v>3</v>
      </c>
      <c r="F5115" s="2" t="s">
        <v>39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2510</v>
      </c>
      <c r="C5116" s="3" t="s">
        <v>54</v>
      </c>
      <c r="D5116" s="3">
        <v>1996</v>
      </c>
      <c r="E5116" s="3" t="s">
        <v>6</v>
      </c>
      <c r="F5116" s="3" t="s">
        <v>39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2511</v>
      </c>
      <c r="C5117" s="2" t="s">
        <v>54</v>
      </c>
      <c r="D5117" s="2">
        <v>1997</v>
      </c>
      <c r="E5117" s="2" t="s">
        <v>3</v>
      </c>
      <c r="F5117" s="2" t="s">
        <v>1455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2512</v>
      </c>
      <c r="C5118" s="3" t="s">
        <v>31</v>
      </c>
      <c r="D5118" s="3">
        <v>2007</v>
      </c>
      <c r="E5118" s="3" t="s">
        <v>10</v>
      </c>
      <c r="F5118" s="3" t="s">
        <v>28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2513</v>
      </c>
      <c r="C5119" s="2" t="s">
        <v>24</v>
      </c>
      <c r="D5119" s="2">
        <v>2011</v>
      </c>
      <c r="E5119" s="2" t="s">
        <v>8</v>
      </c>
      <c r="F5119" s="2" t="s">
        <v>248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2514</v>
      </c>
      <c r="C5120" s="3" t="s">
        <v>18</v>
      </c>
      <c r="D5120" s="3">
        <v>2003</v>
      </c>
      <c r="E5120" s="3" t="s">
        <v>10</v>
      </c>
      <c r="F5120" s="3" t="s">
        <v>57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2515</v>
      </c>
      <c r="C5121" s="2" t="s">
        <v>54</v>
      </c>
      <c r="D5121" s="2">
        <v>1998</v>
      </c>
      <c r="E5121" s="2" t="s">
        <v>3</v>
      </c>
      <c r="F5121" s="2" t="s">
        <v>93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2516</v>
      </c>
      <c r="C5122" s="3" t="s">
        <v>52</v>
      </c>
      <c r="D5122" s="3">
        <v>2005</v>
      </c>
      <c r="E5122" s="3" t="s">
        <v>1</v>
      </c>
      <c r="F5122" s="3" t="s">
        <v>43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2517</v>
      </c>
      <c r="C5123" s="2" t="s">
        <v>16</v>
      </c>
      <c r="D5123" s="2">
        <v>2001</v>
      </c>
      <c r="E5123" s="2" t="s">
        <v>3</v>
      </c>
      <c r="F5123" s="2" t="s">
        <v>451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403</v>
      </c>
      <c r="C5124" s="3" t="s">
        <v>76</v>
      </c>
      <c r="D5124" s="3">
        <v>2011</v>
      </c>
      <c r="E5124" s="3" t="s">
        <v>7</v>
      </c>
      <c r="F5124" s="3" t="s">
        <v>102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1483</v>
      </c>
      <c r="C5125" s="2" t="s">
        <v>52</v>
      </c>
      <c r="D5125" s="2">
        <v>2011</v>
      </c>
      <c r="E5125" s="2" t="s">
        <v>2</v>
      </c>
      <c r="F5125" s="2" t="s">
        <v>49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2518</v>
      </c>
      <c r="C5126" s="3" t="s">
        <v>16</v>
      </c>
      <c r="D5126" s="3">
        <v>2003</v>
      </c>
      <c r="E5126" s="3" t="s">
        <v>7</v>
      </c>
      <c r="F5126" s="3" t="s">
        <v>49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1958</v>
      </c>
      <c r="C5127" s="2" t="s">
        <v>31</v>
      </c>
      <c r="D5127" s="2">
        <v>2009</v>
      </c>
      <c r="E5127" s="2" t="s">
        <v>3</v>
      </c>
      <c r="F5127" s="2" t="s">
        <v>25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2519</v>
      </c>
      <c r="C5128" s="3" t="s">
        <v>70</v>
      </c>
      <c r="D5128" s="3">
        <v>2011</v>
      </c>
      <c r="E5128" s="3" t="s">
        <v>11</v>
      </c>
      <c r="F5128" s="3" t="s">
        <v>32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1155</v>
      </c>
      <c r="C5129" s="2" t="s">
        <v>51</v>
      </c>
      <c r="D5129" s="2">
        <v>2010</v>
      </c>
      <c r="E5129" s="2" t="s">
        <v>9</v>
      </c>
      <c r="F5129" s="2" t="s">
        <v>45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2485</v>
      </c>
      <c r="C5130" s="3" t="s">
        <v>26</v>
      </c>
      <c r="D5130" s="3">
        <v>2006</v>
      </c>
      <c r="E5130" s="3" t="s">
        <v>5</v>
      </c>
      <c r="F5130" s="3" t="s">
        <v>20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2520</v>
      </c>
      <c r="C5131" s="2" t="s">
        <v>16</v>
      </c>
      <c r="D5131" s="2">
        <v>2001</v>
      </c>
      <c r="E5131" s="2" t="s">
        <v>6</v>
      </c>
      <c r="F5131" s="2" t="s">
        <v>44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2521</v>
      </c>
      <c r="C5132" s="3" t="s">
        <v>31</v>
      </c>
      <c r="D5132" s="3">
        <v>2008</v>
      </c>
      <c r="E5132" s="3" t="s">
        <v>5</v>
      </c>
      <c r="F5132" s="3" t="s">
        <v>718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1828</v>
      </c>
      <c r="C5133" s="2" t="s">
        <v>52</v>
      </c>
      <c r="D5133" s="2">
        <v>2009</v>
      </c>
      <c r="E5133" s="2" t="s">
        <v>9</v>
      </c>
      <c r="F5133" s="2" t="s">
        <v>25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2522</v>
      </c>
      <c r="C5134" s="3" t="s">
        <v>31</v>
      </c>
      <c r="D5134" s="3">
        <v>2008</v>
      </c>
      <c r="E5134" s="3" t="s">
        <v>7</v>
      </c>
      <c r="F5134" s="3" t="s">
        <v>119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1273</v>
      </c>
      <c r="C5135" s="2" t="s">
        <v>131</v>
      </c>
      <c r="D5135" s="2">
        <v>2003</v>
      </c>
      <c r="E5135" s="2" t="s">
        <v>3</v>
      </c>
      <c r="F5135" s="2" t="s">
        <v>96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2523</v>
      </c>
      <c r="C5136" s="3" t="s">
        <v>16</v>
      </c>
      <c r="D5136" s="3">
        <v>2001</v>
      </c>
      <c r="E5136" s="3" t="s">
        <v>3</v>
      </c>
      <c r="F5136" s="3" t="s">
        <v>96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1172</v>
      </c>
      <c r="C5137" s="2" t="s">
        <v>51</v>
      </c>
      <c r="D5137" s="2">
        <v>2007</v>
      </c>
      <c r="E5137" s="2" t="s">
        <v>1</v>
      </c>
      <c r="F5137" s="2" t="s">
        <v>34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2524</v>
      </c>
      <c r="C5138" s="3" t="s">
        <v>31</v>
      </c>
      <c r="D5138" s="3">
        <v>2007</v>
      </c>
      <c r="E5138" s="3" t="s">
        <v>4</v>
      </c>
      <c r="F5138" s="3" t="s">
        <v>57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2525</v>
      </c>
      <c r="C5139" s="2" t="s">
        <v>16</v>
      </c>
      <c r="D5139" s="2">
        <v>2004</v>
      </c>
      <c r="E5139" s="2" t="s">
        <v>4</v>
      </c>
      <c r="F5139" s="2" t="s">
        <v>93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2526</v>
      </c>
      <c r="C5140" s="3" t="s">
        <v>21</v>
      </c>
      <c r="D5140" s="3">
        <v>2004</v>
      </c>
      <c r="E5140" s="3" t="s">
        <v>2</v>
      </c>
      <c r="F5140" s="3" t="s">
        <v>22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2125</v>
      </c>
      <c r="C5141" s="2" t="s">
        <v>52</v>
      </c>
      <c r="D5141" s="2">
        <v>2009</v>
      </c>
      <c r="E5141" s="2" t="s">
        <v>12</v>
      </c>
      <c r="F5141" s="2" t="s">
        <v>28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790</v>
      </c>
      <c r="C5142" s="3" t="s">
        <v>51</v>
      </c>
      <c r="D5142" s="3">
        <v>2009</v>
      </c>
      <c r="E5142" s="3" t="s">
        <v>1</v>
      </c>
      <c r="F5142" s="3" t="s">
        <v>34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768</v>
      </c>
      <c r="C5143" s="2" t="s">
        <v>26</v>
      </c>
      <c r="D5143" s="2">
        <v>2006</v>
      </c>
      <c r="E5143" s="2" t="s">
        <v>1</v>
      </c>
      <c r="F5143" s="2" t="s">
        <v>43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2198</v>
      </c>
      <c r="C5144" s="3" t="s">
        <v>131</v>
      </c>
      <c r="D5144" s="3">
        <v>2005</v>
      </c>
      <c r="E5144" s="3" t="s">
        <v>2</v>
      </c>
      <c r="F5144" s="3" t="s">
        <v>49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2527</v>
      </c>
      <c r="C5145" s="2" t="s">
        <v>76</v>
      </c>
      <c r="D5145" s="2">
        <v>2012</v>
      </c>
      <c r="E5145" s="2" t="s">
        <v>11</v>
      </c>
      <c r="F5145" s="2" t="s">
        <v>2528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2529</v>
      </c>
      <c r="C5146" s="3" t="s">
        <v>70</v>
      </c>
      <c r="D5146" s="3">
        <v>2014</v>
      </c>
      <c r="E5146" s="3" t="s">
        <v>8</v>
      </c>
      <c r="F5146" s="3" t="s">
        <v>761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2530</v>
      </c>
      <c r="C5147" s="2" t="s">
        <v>131</v>
      </c>
      <c r="D5147" s="2">
        <v>2002</v>
      </c>
      <c r="E5147" s="2" t="s">
        <v>1</v>
      </c>
      <c r="F5147" s="2" t="s">
        <v>43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535</v>
      </c>
      <c r="C5148" s="3" t="s">
        <v>131</v>
      </c>
      <c r="D5148" s="3">
        <v>2003</v>
      </c>
      <c r="E5148" s="3" t="s">
        <v>1</v>
      </c>
      <c r="F5148" s="3" t="s">
        <v>43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1148</v>
      </c>
      <c r="C5149" s="2" t="s">
        <v>131</v>
      </c>
      <c r="D5149" s="2">
        <v>2001</v>
      </c>
      <c r="E5149" s="2" t="s">
        <v>3</v>
      </c>
      <c r="F5149" s="2" t="s">
        <v>96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1652</v>
      </c>
      <c r="C5150" s="3" t="s">
        <v>37</v>
      </c>
      <c r="D5150" s="3">
        <v>2016</v>
      </c>
      <c r="E5150" s="3" t="s">
        <v>1</v>
      </c>
      <c r="F5150" s="3" t="s">
        <v>43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2531</v>
      </c>
      <c r="C5151" s="2" t="s">
        <v>31</v>
      </c>
      <c r="D5151" s="2">
        <v>2009</v>
      </c>
      <c r="E5151" s="2" t="s">
        <v>5</v>
      </c>
      <c r="F5151" s="2" t="s">
        <v>261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1076</v>
      </c>
      <c r="C5152" s="3" t="s">
        <v>52</v>
      </c>
      <c r="D5152" s="3">
        <v>2014</v>
      </c>
      <c r="E5152" s="3" t="s">
        <v>9</v>
      </c>
      <c r="F5152" s="3" t="s">
        <v>20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2532</v>
      </c>
      <c r="C5153" s="2" t="s">
        <v>16</v>
      </c>
      <c r="D5153" s="2">
        <v>2005</v>
      </c>
      <c r="E5153" s="2" t="s">
        <v>4</v>
      </c>
      <c r="F5153" s="2" t="s">
        <v>100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365</v>
      </c>
      <c r="C5154" s="3" t="s">
        <v>52</v>
      </c>
      <c r="D5154" s="3">
        <v>2009</v>
      </c>
      <c r="E5154" s="3" t="s">
        <v>3</v>
      </c>
      <c r="F5154" s="3" t="s">
        <v>49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2533</v>
      </c>
      <c r="C5155" s="2" t="s">
        <v>54</v>
      </c>
      <c r="D5155" s="2">
        <v>1999</v>
      </c>
      <c r="E5155" s="2" t="s">
        <v>6</v>
      </c>
      <c r="F5155" s="2" t="s">
        <v>39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2534</v>
      </c>
      <c r="C5156" s="3" t="s">
        <v>65</v>
      </c>
      <c r="D5156" s="3">
        <v>1989</v>
      </c>
      <c r="E5156" s="3" t="s">
        <v>5</v>
      </c>
      <c r="F5156" s="3" t="s">
        <v>100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2535</v>
      </c>
      <c r="C5157" s="2" t="s">
        <v>65</v>
      </c>
      <c r="D5157" s="2">
        <v>1982</v>
      </c>
      <c r="E5157" s="2" t="s">
        <v>9</v>
      </c>
      <c r="F5157" s="2" t="s">
        <v>25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2536</v>
      </c>
      <c r="C5158" s="3" t="s">
        <v>62</v>
      </c>
      <c r="D5158" s="3">
        <v>1996</v>
      </c>
      <c r="E5158" s="3" t="s">
        <v>5</v>
      </c>
      <c r="F5158" s="3" t="s">
        <v>28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2537</v>
      </c>
      <c r="C5159" s="2" t="s">
        <v>65</v>
      </c>
      <c r="D5159" s="5" t="s">
        <v>127</v>
      </c>
      <c r="E5159" s="2" t="s">
        <v>1</v>
      </c>
      <c r="F5159" s="2" t="s">
        <v>100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2538</v>
      </c>
      <c r="C5160" s="3" t="s">
        <v>26</v>
      </c>
      <c r="D5160" s="3">
        <v>2006</v>
      </c>
      <c r="E5160" s="3" t="s">
        <v>1</v>
      </c>
      <c r="F5160" s="3" t="s">
        <v>20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864</v>
      </c>
      <c r="C5161" s="2" t="s">
        <v>70</v>
      </c>
      <c r="D5161" s="2">
        <v>2011</v>
      </c>
      <c r="E5161" s="2" t="s">
        <v>9</v>
      </c>
      <c r="F5161" s="2" t="s">
        <v>32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575</v>
      </c>
      <c r="C5162" s="3" t="s">
        <v>21</v>
      </c>
      <c r="D5162" s="3">
        <v>2004</v>
      </c>
      <c r="E5162" s="3" t="s">
        <v>3</v>
      </c>
      <c r="F5162" s="3" t="s">
        <v>338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2539</v>
      </c>
      <c r="C5163" s="2" t="s">
        <v>31</v>
      </c>
      <c r="D5163" s="2">
        <v>2010</v>
      </c>
      <c r="E5163" s="2" t="s">
        <v>9</v>
      </c>
      <c r="F5163" s="2" t="s">
        <v>41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945</v>
      </c>
      <c r="C5164" s="3" t="s">
        <v>51</v>
      </c>
      <c r="D5164" s="3">
        <v>2014</v>
      </c>
      <c r="E5164" s="3" t="s">
        <v>9</v>
      </c>
      <c r="F5164" s="3" t="s">
        <v>119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2540</v>
      </c>
      <c r="C5165" s="2" t="s">
        <v>31</v>
      </c>
      <c r="D5165" s="2">
        <v>2009</v>
      </c>
      <c r="E5165" s="2" t="s">
        <v>8</v>
      </c>
      <c r="F5165" s="2" t="s">
        <v>320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2541</v>
      </c>
      <c r="C5166" s="3" t="s">
        <v>21</v>
      </c>
      <c r="D5166" s="3">
        <v>2005</v>
      </c>
      <c r="E5166" s="3" t="s">
        <v>12</v>
      </c>
      <c r="F5166" s="3" t="s">
        <v>80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587</v>
      </c>
      <c r="C5167" s="2" t="s">
        <v>37</v>
      </c>
      <c r="D5167" s="2">
        <v>2015</v>
      </c>
      <c r="E5167" s="2" t="s">
        <v>9</v>
      </c>
      <c r="F5167" s="2" t="s">
        <v>253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623</v>
      </c>
      <c r="C5168" s="3" t="s">
        <v>21</v>
      </c>
      <c r="D5168" s="3">
        <v>2002</v>
      </c>
      <c r="E5168" s="3" t="s">
        <v>9</v>
      </c>
      <c r="F5168" s="3" t="s">
        <v>100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2542</v>
      </c>
      <c r="C5169" s="2" t="s">
        <v>18</v>
      </c>
      <c r="D5169" s="2">
        <v>2005</v>
      </c>
      <c r="E5169" s="2" t="s">
        <v>6</v>
      </c>
      <c r="F5169" s="2" t="s">
        <v>127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2543</v>
      </c>
      <c r="C5170" s="3" t="s">
        <v>26</v>
      </c>
      <c r="D5170" s="3">
        <v>2009</v>
      </c>
      <c r="E5170" s="3" t="s">
        <v>10</v>
      </c>
      <c r="F5170" s="3" t="s">
        <v>57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1238</v>
      </c>
      <c r="C5171" s="2" t="s">
        <v>131</v>
      </c>
      <c r="D5171" s="2">
        <v>2005</v>
      </c>
      <c r="E5171" s="2" t="s">
        <v>2</v>
      </c>
      <c r="F5171" s="2" t="s">
        <v>49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2544</v>
      </c>
      <c r="C5172" s="3" t="s">
        <v>54</v>
      </c>
      <c r="D5172" s="3">
        <v>1998</v>
      </c>
      <c r="E5172" s="3" t="s">
        <v>3</v>
      </c>
      <c r="F5172" s="3" t="s">
        <v>473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2545</v>
      </c>
      <c r="C5173" s="2" t="s">
        <v>24</v>
      </c>
      <c r="D5173" s="2">
        <v>2007</v>
      </c>
      <c r="E5173" s="2" t="s">
        <v>9</v>
      </c>
      <c r="F5173" s="2" t="s">
        <v>93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2546</v>
      </c>
      <c r="C5174" s="3" t="s">
        <v>52</v>
      </c>
      <c r="D5174" s="3">
        <v>2006</v>
      </c>
      <c r="E5174" s="3" t="s">
        <v>7</v>
      </c>
      <c r="F5174" s="3" t="s">
        <v>22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2547</v>
      </c>
      <c r="C5175" s="2" t="s">
        <v>16</v>
      </c>
      <c r="D5175" s="2">
        <v>2005</v>
      </c>
      <c r="E5175" s="2" t="s">
        <v>3</v>
      </c>
      <c r="F5175" s="2" t="s">
        <v>20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915</v>
      </c>
      <c r="C5176" s="3" t="s">
        <v>16</v>
      </c>
      <c r="D5176" s="3">
        <v>2000</v>
      </c>
      <c r="E5176" s="3" t="s">
        <v>1</v>
      </c>
      <c r="F5176" s="3" t="s">
        <v>39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2548</v>
      </c>
      <c r="C5177" s="2" t="s">
        <v>16</v>
      </c>
      <c r="D5177" s="2">
        <v>2004</v>
      </c>
      <c r="E5177" s="2" t="s">
        <v>6</v>
      </c>
      <c r="F5177" s="2" t="s">
        <v>60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2549</v>
      </c>
      <c r="C5178" s="3" t="s">
        <v>31</v>
      </c>
      <c r="D5178" s="3">
        <v>2007</v>
      </c>
      <c r="E5178" s="3" t="s">
        <v>12</v>
      </c>
      <c r="F5178" s="3" t="s">
        <v>119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1953</v>
      </c>
      <c r="C5179" s="2" t="s">
        <v>24</v>
      </c>
      <c r="D5179" s="2">
        <v>2009</v>
      </c>
      <c r="E5179" s="2" t="s">
        <v>7</v>
      </c>
      <c r="F5179" s="2" t="s">
        <v>25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2550</v>
      </c>
      <c r="C5180" s="3" t="s">
        <v>131</v>
      </c>
      <c r="D5180" s="3">
        <v>2004</v>
      </c>
      <c r="E5180" s="3" t="s">
        <v>7</v>
      </c>
      <c r="F5180" s="3" t="s">
        <v>571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2551</v>
      </c>
      <c r="C5181" s="2" t="s">
        <v>24</v>
      </c>
      <c r="D5181" s="2">
        <v>2008</v>
      </c>
      <c r="E5181" s="2" t="s">
        <v>8</v>
      </c>
      <c r="F5181" s="2" t="s">
        <v>80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2552</v>
      </c>
      <c r="C5182" s="3" t="s">
        <v>26</v>
      </c>
      <c r="D5182" s="3">
        <v>2011</v>
      </c>
      <c r="E5182" s="3" t="s">
        <v>11</v>
      </c>
      <c r="F5182" s="3" t="s">
        <v>55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714</v>
      </c>
      <c r="C5183" s="2" t="s">
        <v>31</v>
      </c>
      <c r="D5183" s="2">
        <v>2006</v>
      </c>
      <c r="E5183" s="2" t="s">
        <v>2</v>
      </c>
      <c r="F5183" s="2" t="s">
        <v>17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2553</v>
      </c>
      <c r="C5184" s="3" t="s">
        <v>16</v>
      </c>
      <c r="D5184" s="3">
        <v>2009</v>
      </c>
      <c r="E5184" s="3" t="s">
        <v>1</v>
      </c>
      <c r="F5184" s="3" t="s">
        <v>20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2554</v>
      </c>
      <c r="C5185" s="2" t="s">
        <v>51</v>
      </c>
      <c r="D5185" s="2">
        <v>2007</v>
      </c>
      <c r="E5185" s="2" t="s">
        <v>8</v>
      </c>
      <c r="F5185" s="2" t="s">
        <v>32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942</v>
      </c>
      <c r="C5186" s="3" t="s">
        <v>31</v>
      </c>
      <c r="D5186" s="3">
        <v>2009</v>
      </c>
      <c r="E5186" s="3" t="s">
        <v>3</v>
      </c>
      <c r="F5186" s="3" t="s">
        <v>338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1118</v>
      </c>
      <c r="C5187" s="2" t="s">
        <v>52</v>
      </c>
      <c r="D5187" s="2">
        <v>2010</v>
      </c>
      <c r="E5187" s="2" t="s">
        <v>9</v>
      </c>
      <c r="F5187" s="2" t="s">
        <v>49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2555</v>
      </c>
      <c r="C5188" s="3" t="s">
        <v>62</v>
      </c>
      <c r="D5188" s="3">
        <v>1997</v>
      </c>
      <c r="E5188" s="3" t="s">
        <v>12</v>
      </c>
      <c r="F5188" s="3" t="s">
        <v>28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2556</v>
      </c>
      <c r="C5189" s="2" t="s">
        <v>51</v>
      </c>
      <c r="D5189" s="2">
        <v>2013</v>
      </c>
      <c r="E5189" s="2" t="s">
        <v>4</v>
      </c>
      <c r="F5189" s="2" t="s">
        <v>156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956</v>
      </c>
      <c r="C5190" s="3" t="s">
        <v>131</v>
      </c>
      <c r="D5190" s="3">
        <v>2003</v>
      </c>
      <c r="E5190" s="3" t="s">
        <v>2</v>
      </c>
      <c r="F5190" s="3" t="s">
        <v>20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661</v>
      </c>
      <c r="C5191" s="2" t="s">
        <v>31</v>
      </c>
      <c r="D5191" s="2">
        <v>2005</v>
      </c>
      <c r="E5191" s="2" t="s">
        <v>9</v>
      </c>
      <c r="F5191" s="2" t="s">
        <v>49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2557</v>
      </c>
      <c r="C5192" s="3" t="s">
        <v>76</v>
      </c>
      <c r="D5192" s="3">
        <v>2010</v>
      </c>
      <c r="E5192" s="3" t="s">
        <v>9</v>
      </c>
      <c r="F5192" s="3" t="s">
        <v>49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2558</v>
      </c>
      <c r="C5193" s="2" t="s">
        <v>16</v>
      </c>
      <c r="D5193" s="2">
        <v>2009</v>
      </c>
      <c r="E5193" s="2" t="s">
        <v>9</v>
      </c>
      <c r="F5193" s="2" t="s">
        <v>66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2559</v>
      </c>
      <c r="C5194" s="3" t="s">
        <v>31</v>
      </c>
      <c r="D5194" s="3">
        <v>2009</v>
      </c>
      <c r="E5194" s="3" t="s">
        <v>5</v>
      </c>
      <c r="F5194" s="3" t="s">
        <v>182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2560</v>
      </c>
      <c r="C5195" s="2" t="s">
        <v>24</v>
      </c>
      <c r="D5195" s="2">
        <v>2010</v>
      </c>
      <c r="E5195" s="2" t="s">
        <v>1</v>
      </c>
      <c r="F5195" s="2" t="s">
        <v>57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2561</v>
      </c>
      <c r="C5196" s="3" t="s">
        <v>16</v>
      </c>
      <c r="D5196" s="3">
        <v>2008</v>
      </c>
      <c r="E5196" s="3" t="s">
        <v>1</v>
      </c>
      <c r="F5196" s="3" t="s">
        <v>20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2562</v>
      </c>
      <c r="C5197" s="2" t="s">
        <v>18</v>
      </c>
      <c r="D5197" s="2">
        <v>2005</v>
      </c>
      <c r="E5197" s="2" t="s">
        <v>11</v>
      </c>
      <c r="F5197" s="2" t="s">
        <v>49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2563</v>
      </c>
      <c r="C5198" s="3" t="s">
        <v>70</v>
      </c>
      <c r="D5198" s="3">
        <v>2015</v>
      </c>
      <c r="E5198" s="3" t="s">
        <v>6</v>
      </c>
      <c r="F5198" s="3" t="s">
        <v>119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237</v>
      </c>
      <c r="C5199" s="2" t="s">
        <v>31</v>
      </c>
      <c r="D5199" s="2">
        <v>2010</v>
      </c>
      <c r="E5199" s="2" t="s">
        <v>1</v>
      </c>
      <c r="F5199" s="2" t="s">
        <v>34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2564</v>
      </c>
      <c r="C5200" s="3" t="s">
        <v>70</v>
      </c>
      <c r="D5200" s="3">
        <v>2012</v>
      </c>
      <c r="E5200" s="3" t="s">
        <v>2</v>
      </c>
      <c r="F5200" s="3" t="s">
        <v>57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2565</v>
      </c>
      <c r="C5201" s="2" t="s">
        <v>54</v>
      </c>
      <c r="D5201" s="2">
        <v>2000</v>
      </c>
      <c r="E5201" s="2" t="s">
        <v>9</v>
      </c>
      <c r="F5201" s="2" t="s">
        <v>25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2566</v>
      </c>
      <c r="C5202" s="3" t="s">
        <v>24</v>
      </c>
      <c r="D5202" s="3">
        <v>2010</v>
      </c>
      <c r="E5202" s="3" t="s">
        <v>1</v>
      </c>
      <c r="F5202" s="3" t="s">
        <v>66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2334</v>
      </c>
      <c r="C5203" s="2" t="s">
        <v>51</v>
      </c>
      <c r="D5203" s="2">
        <v>2011</v>
      </c>
      <c r="E5203" s="2" t="s">
        <v>9</v>
      </c>
      <c r="F5203" s="2" t="s">
        <v>28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690</v>
      </c>
      <c r="C5204" s="3" t="s">
        <v>51</v>
      </c>
      <c r="D5204" s="3">
        <v>2007</v>
      </c>
      <c r="E5204" s="3" t="s">
        <v>9</v>
      </c>
      <c r="F5204" s="3" t="s">
        <v>34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2567</v>
      </c>
      <c r="C5205" s="2" t="s">
        <v>24</v>
      </c>
      <c r="D5205" s="2">
        <v>2006</v>
      </c>
      <c r="E5205" s="2" t="s">
        <v>7</v>
      </c>
      <c r="F5205" s="2" t="s">
        <v>27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2568</v>
      </c>
      <c r="C5206" s="3" t="s">
        <v>31</v>
      </c>
      <c r="D5206" s="3">
        <v>2010</v>
      </c>
      <c r="E5206" s="3" t="s">
        <v>9</v>
      </c>
      <c r="F5206" s="3" t="s">
        <v>25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1583</v>
      </c>
      <c r="C5207" s="2" t="s">
        <v>26</v>
      </c>
      <c r="D5207" s="2">
        <v>2012</v>
      </c>
      <c r="E5207" s="2" t="s">
        <v>9</v>
      </c>
      <c r="F5207" s="2" t="s">
        <v>20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2569</v>
      </c>
      <c r="C5208" s="3" t="s">
        <v>62</v>
      </c>
      <c r="D5208" s="3">
        <v>1997</v>
      </c>
      <c r="E5208" s="3" t="s">
        <v>10</v>
      </c>
      <c r="F5208" s="3" t="s">
        <v>28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2570</v>
      </c>
      <c r="C5209" s="2" t="s">
        <v>29</v>
      </c>
      <c r="D5209" s="2">
        <v>1996</v>
      </c>
      <c r="E5209" s="2" t="s">
        <v>4</v>
      </c>
      <c r="F5209" s="2" t="s">
        <v>107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2571</v>
      </c>
      <c r="C5210" s="3" t="s">
        <v>38</v>
      </c>
      <c r="D5210" s="3">
        <v>2014</v>
      </c>
      <c r="E5210" s="3" t="s">
        <v>9</v>
      </c>
      <c r="F5210" s="3" t="s">
        <v>57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952</v>
      </c>
      <c r="C5211" s="2" t="s">
        <v>18</v>
      </c>
      <c r="D5211" s="2">
        <v>2003</v>
      </c>
      <c r="E5211" s="2" t="s">
        <v>9</v>
      </c>
      <c r="F5211" s="2" t="s">
        <v>32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2572</v>
      </c>
      <c r="C5212" s="3" t="s">
        <v>24</v>
      </c>
      <c r="D5212" s="3">
        <v>2008</v>
      </c>
      <c r="E5212" s="3" t="s">
        <v>5</v>
      </c>
      <c r="F5212" s="3" t="s">
        <v>448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2573</v>
      </c>
      <c r="C5213" s="2" t="s">
        <v>131</v>
      </c>
      <c r="D5213" s="2">
        <v>2003</v>
      </c>
      <c r="E5213" s="2" t="s">
        <v>9</v>
      </c>
      <c r="F5213" s="2" t="s">
        <v>517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1241</v>
      </c>
      <c r="C5214" s="3" t="s">
        <v>21</v>
      </c>
      <c r="D5214" s="3">
        <v>2003</v>
      </c>
      <c r="E5214" s="3" t="s">
        <v>1</v>
      </c>
      <c r="F5214" s="3" t="s">
        <v>28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2574</v>
      </c>
      <c r="C5215" s="2" t="s">
        <v>21</v>
      </c>
      <c r="D5215" s="2">
        <v>2002</v>
      </c>
      <c r="E5215" s="2" t="s">
        <v>7</v>
      </c>
      <c r="F5215" s="2" t="s">
        <v>34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2575</v>
      </c>
      <c r="C5216" s="3" t="s">
        <v>54</v>
      </c>
      <c r="D5216" s="3">
        <v>1997</v>
      </c>
      <c r="E5216" s="3" t="s">
        <v>11</v>
      </c>
      <c r="F5216" s="3" t="s">
        <v>39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2576</v>
      </c>
      <c r="C5217" s="2" t="s">
        <v>131</v>
      </c>
      <c r="D5217" s="2">
        <v>2005</v>
      </c>
      <c r="E5217" s="2" t="s">
        <v>9</v>
      </c>
      <c r="F5217" s="2" t="s">
        <v>73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2577</v>
      </c>
      <c r="C5218" s="3" t="s">
        <v>26</v>
      </c>
      <c r="D5218" s="3">
        <v>2005</v>
      </c>
      <c r="E5218" s="3" t="s">
        <v>4</v>
      </c>
      <c r="F5218" s="3" t="s">
        <v>39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2578</v>
      </c>
      <c r="C5219" s="2" t="s">
        <v>31</v>
      </c>
      <c r="D5219" s="2">
        <v>2010</v>
      </c>
      <c r="E5219" s="2" t="s">
        <v>5</v>
      </c>
      <c r="F5219" s="2" t="s">
        <v>1811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280</v>
      </c>
      <c r="C5220" s="3" t="s">
        <v>51</v>
      </c>
      <c r="D5220" s="3">
        <v>2007</v>
      </c>
      <c r="E5220" s="3" t="s">
        <v>1</v>
      </c>
      <c r="F5220" s="3" t="s">
        <v>43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2579</v>
      </c>
      <c r="C5221" s="2" t="s">
        <v>76</v>
      </c>
      <c r="D5221" s="2">
        <v>2011</v>
      </c>
      <c r="E5221" s="2" t="s">
        <v>8</v>
      </c>
      <c r="F5221" s="2" t="s">
        <v>43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2153</v>
      </c>
      <c r="C5222" s="3" t="s">
        <v>52</v>
      </c>
      <c r="D5222" s="3">
        <v>2011</v>
      </c>
      <c r="E5222" s="3" t="s">
        <v>9</v>
      </c>
      <c r="F5222" s="3" t="s">
        <v>1143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2580</v>
      </c>
      <c r="C5223" s="2" t="s">
        <v>131</v>
      </c>
      <c r="D5223" s="2">
        <v>2006</v>
      </c>
      <c r="E5223" s="2" t="s">
        <v>2</v>
      </c>
      <c r="F5223" s="2" t="s">
        <v>28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2581</v>
      </c>
      <c r="C5224" s="3" t="s">
        <v>31</v>
      </c>
      <c r="D5224" s="3">
        <v>2011</v>
      </c>
      <c r="E5224" s="3" t="s">
        <v>6</v>
      </c>
      <c r="F5224" s="3" t="s">
        <v>116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2076</v>
      </c>
      <c r="C5225" s="2" t="s">
        <v>54</v>
      </c>
      <c r="D5225" s="2">
        <v>2001</v>
      </c>
      <c r="E5225" s="2" t="s">
        <v>1</v>
      </c>
      <c r="F5225" s="2" t="s">
        <v>43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2582</v>
      </c>
      <c r="C5226" s="3" t="s">
        <v>31</v>
      </c>
      <c r="D5226" s="3">
        <v>2010</v>
      </c>
      <c r="E5226" s="3" t="s">
        <v>6</v>
      </c>
      <c r="F5226" s="3" t="s">
        <v>770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2583</v>
      </c>
      <c r="C5227" s="2" t="s">
        <v>21</v>
      </c>
      <c r="D5227" s="2">
        <v>2004</v>
      </c>
      <c r="E5227" s="2" t="s">
        <v>10</v>
      </c>
      <c r="F5227" s="2" t="s">
        <v>73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2584</v>
      </c>
      <c r="C5228" s="3" t="s">
        <v>52</v>
      </c>
      <c r="D5228" s="3">
        <v>2007</v>
      </c>
      <c r="E5228" s="3" t="s">
        <v>4</v>
      </c>
      <c r="F5228" s="3" t="s">
        <v>119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2585</v>
      </c>
      <c r="C5229" s="2" t="s">
        <v>26</v>
      </c>
      <c r="D5229" s="2">
        <v>2007</v>
      </c>
      <c r="E5229" s="2" t="s">
        <v>11</v>
      </c>
      <c r="F5229" s="2" t="s">
        <v>57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2586</v>
      </c>
      <c r="C5230" s="3" t="s">
        <v>21</v>
      </c>
      <c r="D5230" s="3">
        <v>2004</v>
      </c>
      <c r="E5230" s="3" t="s">
        <v>7</v>
      </c>
      <c r="F5230" s="3" t="s">
        <v>100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2587</v>
      </c>
      <c r="C5231" s="2" t="s">
        <v>16</v>
      </c>
      <c r="D5231" s="2">
        <v>2005</v>
      </c>
      <c r="E5231" s="2" t="s">
        <v>11</v>
      </c>
      <c r="F5231" s="2" t="s">
        <v>100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2588</v>
      </c>
      <c r="C5232" s="3" t="s">
        <v>38</v>
      </c>
      <c r="D5232" s="3">
        <v>2013</v>
      </c>
      <c r="E5232" s="3" t="s">
        <v>4</v>
      </c>
      <c r="F5232" s="3" t="s">
        <v>567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2589</v>
      </c>
      <c r="C5233" s="2" t="s">
        <v>29</v>
      </c>
      <c r="D5233" s="2">
        <v>1991</v>
      </c>
      <c r="E5233" s="2" t="s">
        <v>1</v>
      </c>
      <c r="F5233" s="2" t="s">
        <v>109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1157</v>
      </c>
      <c r="C5234" s="3" t="s">
        <v>16</v>
      </c>
      <c r="D5234" s="3">
        <v>2001</v>
      </c>
      <c r="E5234" s="3" t="s">
        <v>1</v>
      </c>
      <c r="F5234" s="3" t="s">
        <v>39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787</v>
      </c>
      <c r="C5235" s="2" t="s">
        <v>52</v>
      </c>
      <c r="D5235" s="2">
        <v>2013</v>
      </c>
      <c r="E5235" s="2" t="s">
        <v>7</v>
      </c>
      <c r="F5235" s="2" t="s">
        <v>66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391</v>
      </c>
      <c r="C5236" s="3" t="s">
        <v>24</v>
      </c>
      <c r="D5236" s="3">
        <v>2007</v>
      </c>
      <c r="E5236" s="3" t="s">
        <v>9</v>
      </c>
      <c r="F5236" s="3" t="s">
        <v>25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2590</v>
      </c>
      <c r="C5237" s="2" t="s">
        <v>24</v>
      </c>
      <c r="D5237" s="2">
        <v>2007</v>
      </c>
      <c r="E5237" s="2" t="s">
        <v>6</v>
      </c>
      <c r="F5237" s="2" t="s">
        <v>364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1974</v>
      </c>
      <c r="C5238" s="3" t="s">
        <v>51</v>
      </c>
      <c r="D5238" s="3">
        <v>2012</v>
      </c>
      <c r="E5238" s="3" t="s">
        <v>7</v>
      </c>
      <c r="F5238" s="3" t="s">
        <v>2591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2592</v>
      </c>
      <c r="C5239" s="2" t="s">
        <v>16</v>
      </c>
      <c r="D5239" s="2">
        <v>2008</v>
      </c>
      <c r="E5239" s="2" t="s">
        <v>10</v>
      </c>
      <c r="F5239" s="2" t="s">
        <v>27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2209</v>
      </c>
      <c r="C5240" s="3" t="s">
        <v>51</v>
      </c>
      <c r="D5240" s="3">
        <v>2008</v>
      </c>
      <c r="E5240" s="3" t="s">
        <v>1</v>
      </c>
      <c r="F5240" s="3" t="s">
        <v>39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2593</v>
      </c>
      <c r="C5241" s="2" t="s">
        <v>16</v>
      </c>
      <c r="D5241" s="2">
        <v>2005</v>
      </c>
      <c r="E5241" s="2" t="s">
        <v>4</v>
      </c>
      <c r="F5241" s="2" t="s">
        <v>100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2594</v>
      </c>
      <c r="C5242" s="3" t="s">
        <v>84</v>
      </c>
      <c r="D5242" s="3">
        <v>2015</v>
      </c>
      <c r="E5242" s="3" t="s">
        <v>10</v>
      </c>
      <c r="F5242" s="3" t="s">
        <v>57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315</v>
      </c>
      <c r="C5243" s="2" t="s">
        <v>76</v>
      </c>
      <c r="D5243" s="2">
        <v>2011</v>
      </c>
      <c r="E5243" s="2" t="s">
        <v>9</v>
      </c>
      <c r="F5243" s="2" t="s">
        <v>116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2595</v>
      </c>
      <c r="C5244" s="3" t="s">
        <v>70</v>
      </c>
      <c r="D5244" s="3">
        <v>2013</v>
      </c>
      <c r="E5244" s="3" t="s">
        <v>9</v>
      </c>
      <c r="F5244" s="3" t="s">
        <v>20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1926</v>
      </c>
      <c r="C5245" s="2" t="s">
        <v>51</v>
      </c>
      <c r="D5245" s="2">
        <v>2015</v>
      </c>
      <c r="E5245" s="2" t="s">
        <v>9</v>
      </c>
      <c r="F5245" s="2" t="s">
        <v>57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2596</v>
      </c>
      <c r="C5246" s="3" t="s">
        <v>37</v>
      </c>
      <c r="D5246" s="3">
        <v>2014</v>
      </c>
      <c r="E5246" s="3" t="s">
        <v>6</v>
      </c>
      <c r="F5246" s="3" t="s">
        <v>41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2597</v>
      </c>
      <c r="C5247" s="2" t="s">
        <v>18</v>
      </c>
      <c r="D5247" s="2">
        <v>2004</v>
      </c>
      <c r="E5247" s="2" t="s">
        <v>6</v>
      </c>
      <c r="F5247" s="2" t="s">
        <v>127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2598</v>
      </c>
      <c r="C5248" s="3" t="s">
        <v>16</v>
      </c>
      <c r="D5248" s="3">
        <v>2001</v>
      </c>
      <c r="E5248" s="3" t="s">
        <v>3</v>
      </c>
      <c r="F5248" s="3" t="s">
        <v>43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2599</v>
      </c>
      <c r="C5249" s="2" t="s">
        <v>38</v>
      </c>
      <c r="D5249" s="2">
        <v>2014</v>
      </c>
      <c r="E5249" s="2" t="s">
        <v>4</v>
      </c>
      <c r="F5249" s="2" t="s">
        <v>156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2600</v>
      </c>
      <c r="C5250" s="3" t="s">
        <v>131</v>
      </c>
      <c r="D5250" s="3">
        <v>2002</v>
      </c>
      <c r="E5250" s="3" t="s">
        <v>8</v>
      </c>
      <c r="F5250" s="3" t="s">
        <v>384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2601</v>
      </c>
      <c r="C5251" s="2" t="s">
        <v>62</v>
      </c>
      <c r="D5251" s="2">
        <v>1995</v>
      </c>
      <c r="E5251" s="2" t="s">
        <v>1</v>
      </c>
      <c r="F5251" s="2" t="s">
        <v>28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312</v>
      </c>
      <c r="C5252" s="3" t="s">
        <v>26</v>
      </c>
      <c r="D5252" s="3">
        <v>2010</v>
      </c>
      <c r="E5252" s="3" t="s">
        <v>9</v>
      </c>
      <c r="F5252" s="3" t="s">
        <v>25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2602</v>
      </c>
      <c r="C5253" s="2" t="s">
        <v>38</v>
      </c>
      <c r="D5253" s="2">
        <v>2014</v>
      </c>
      <c r="E5253" s="2" t="s">
        <v>4</v>
      </c>
      <c r="F5253" s="2" t="s">
        <v>39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2603</v>
      </c>
      <c r="C5254" s="3" t="s">
        <v>26</v>
      </c>
      <c r="D5254" s="3">
        <v>2011</v>
      </c>
      <c r="E5254" s="3" t="s">
        <v>4</v>
      </c>
      <c r="F5254" s="3" t="s">
        <v>39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2604</v>
      </c>
      <c r="C5255" s="2" t="s">
        <v>70</v>
      </c>
      <c r="D5255" s="2">
        <v>2015</v>
      </c>
      <c r="E5255" s="2" t="s">
        <v>8</v>
      </c>
      <c r="F5255" s="2" t="s">
        <v>796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2605</v>
      </c>
      <c r="C5256" s="3" t="s">
        <v>18</v>
      </c>
      <c r="D5256" s="3">
        <v>2005</v>
      </c>
      <c r="E5256" s="3" t="s">
        <v>9</v>
      </c>
      <c r="F5256" s="3" t="s">
        <v>49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2606</v>
      </c>
      <c r="C5257" s="2" t="s">
        <v>16</v>
      </c>
      <c r="D5257" s="2">
        <v>2008</v>
      </c>
      <c r="E5257" s="2" t="s">
        <v>7</v>
      </c>
      <c r="F5257" s="2" t="s">
        <v>25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263</v>
      </c>
      <c r="C5258" s="3" t="s">
        <v>16</v>
      </c>
      <c r="D5258" s="3">
        <v>2008</v>
      </c>
      <c r="E5258" s="3" t="s">
        <v>1</v>
      </c>
      <c r="F5258" s="3" t="s">
        <v>43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963</v>
      </c>
      <c r="C5259" s="2" t="s">
        <v>37</v>
      </c>
      <c r="D5259" s="2">
        <v>2016</v>
      </c>
      <c r="E5259" s="2" t="s">
        <v>2</v>
      </c>
      <c r="F5259" s="2" t="s">
        <v>43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2607</v>
      </c>
      <c r="C5260" s="3" t="s">
        <v>128</v>
      </c>
      <c r="D5260" s="3">
        <v>2001</v>
      </c>
      <c r="E5260" s="3" t="s">
        <v>1</v>
      </c>
      <c r="F5260" s="3" t="s">
        <v>2608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2609</v>
      </c>
      <c r="C5261" s="2" t="s">
        <v>128</v>
      </c>
      <c r="D5261" s="2">
        <v>2000</v>
      </c>
      <c r="E5261" s="2" t="s">
        <v>2</v>
      </c>
      <c r="F5261" s="2" t="s">
        <v>447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2610</v>
      </c>
      <c r="C5262" s="3" t="s">
        <v>128</v>
      </c>
      <c r="D5262" s="3">
        <v>1997</v>
      </c>
      <c r="E5262" s="3" t="s">
        <v>11</v>
      </c>
      <c r="F5262" s="3" t="s">
        <v>34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2611</v>
      </c>
      <c r="C5263" s="2" t="s">
        <v>128</v>
      </c>
      <c r="D5263" s="2">
        <v>1997</v>
      </c>
      <c r="E5263" s="2" t="s">
        <v>10</v>
      </c>
      <c r="F5263" s="2" t="s">
        <v>2612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2613</v>
      </c>
      <c r="C5264" s="3" t="s">
        <v>38</v>
      </c>
      <c r="D5264" s="3">
        <v>2015</v>
      </c>
      <c r="E5264" s="3" t="s">
        <v>4</v>
      </c>
      <c r="F5264" s="3" t="s">
        <v>1051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1208</v>
      </c>
      <c r="C5265" s="2" t="s">
        <v>131</v>
      </c>
      <c r="D5265" s="2">
        <v>2002</v>
      </c>
      <c r="E5265" s="2" t="s">
        <v>1</v>
      </c>
      <c r="F5265" s="2" t="s">
        <v>96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2441</v>
      </c>
      <c r="C5266" s="3" t="s">
        <v>24</v>
      </c>
      <c r="D5266" s="3">
        <v>2009</v>
      </c>
      <c r="E5266" s="3" t="s">
        <v>9</v>
      </c>
      <c r="F5266" s="3" t="s">
        <v>68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2614</v>
      </c>
      <c r="C5267" s="2" t="s">
        <v>31</v>
      </c>
      <c r="D5267" s="2">
        <v>2009</v>
      </c>
      <c r="E5267" s="2" t="s">
        <v>8</v>
      </c>
      <c r="F5267" s="2" t="s">
        <v>32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2615</v>
      </c>
      <c r="C5268" s="3" t="s">
        <v>54</v>
      </c>
      <c r="D5268" s="3">
        <v>1998</v>
      </c>
      <c r="E5268" s="3" t="s">
        <v>9</v>
      </c>
      <c r="F5268" s="3" t="s">
        <v>25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2616</v>
      </c>
      <c r="C5269" s="2" t="s">
        <v>21</v>
      </c>
      <c r="D5269" s="2">
        <v>2002</v>
      </c>
      <c r="E5269" s="2" t="s">
        <v>10</v>
      </c>
      <c r="F5269" s="2" t="s">
        <v>2617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2618</v>
      </c>
      <c r="C5270" s="3" t="s">
        <v>21</v>
      </c>
      <c r="D5270" s="3">
        <v>2003</v>
      </c>
      <c r="E5270" s="3" t="s">
        <v>3</v>
      </c>
      <c r="F5270" s="3" t="s">
        <v>142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2036</v>
      </c>
      <c r="C5271" s="2" t="s">
        <v>38</v>
      </c>
      <c r="D5271" s="2">
        <v>2016</v>
      </c>
      <c r="E5271" s="2" t="s">
        <v>4</v>
      </c>
      <c r="F5271" s="2" t="s">
        <v>156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2619</v>
      </c>
      <c r="C5272" s="3" t="s">
        <v>24</v>
      </c>
      <c r="D5272" s="3">
        <v>2008</v>
      </c>
      <c r="E5272" s="3" t="s">
        <v>11</v>
      </c>
      <c r="F5272" s="3" t="s">
        <v>1509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413</v>
      </c>
      <c r="C5273" s="2" t="s">
        <v>24</v>
      </c>
      <c r="D5273" s="2">
        <v>2011</v>
      </c>
      <c r="E5273" s="2" t="s">
        <v>1</v>
      </c>
      <c r="F5273" s="2" t="s">
        <v>28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1346</v>
      </c>
      <c r="C5274" s="3" t="s">
        <v>29</v>
      </c>
      <c r="D5274" s="3">
        <v>1995</v>
      </c>
      <c r="E5274" s="3" t="s">
        <v>5</v>
      </c>
      <c r="F5274" s="3" t="s">
        <v>35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2620</v>
      </c>
      <c r="C5275" s="2" t="s">
        <v>24</v>
      </c>
      <c r="D5275" s="2">
        <v>2008</v>
      </c>
      <c r="E5275" s="2" t="s">
        <v>9</v>
      </c>
      <c r="F5275" s="2" t="s">
        <v>68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1138</v>
      </c>
      <c r="C5276" s="3" t="s">
        <v>21</v>
      </c>
      <c r="D5276" s="3">
        <v>2004</v>
      </c>
      <c r="E5276" s="3" t="s">
        <v>7</v>
      </c>
      <c r="F5276" s="3" t="s">
        <v>49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673</v>
      </c>
      <c r="C5277" s="2" t="s">
        <v>24</v>
      </c>
      <c r="D5277" s="2">
        <v>2007</v>
      </c>
      <c r="E5277" s="2" t="s">
        <v>3</v>
      </c>
      <c r="F5277" s="2" t="s">
        <v>25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1714</v>
      </c>
      <c r="C5278" s="3" t="s">
        <v>51</v>
      </c>
      <c r="D5278" s="3">
        <v>2007</v>
      </c>
      <c r="E5278" s="3" t="s">
        <v>7</v>
      </c>
      <c r="F5278" s="3" t="s">
        <v>25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2621</v>
      </c>
      <c r="C5279" s="2" t="s">
        <v>21</v>
      </c>
      <c r="D5279" s="2">
        <v>2006</v>
      </c>
      <c r="E5279" s="2" t="s">
        <v>9</v>
      </c>
      <c r="F5279" s="2" t="s">
        <v>49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2622</v>
      </c>
      <c r="C5280" s="3" t="s">
        <v>51</v>
      </c>
      <c r="D5280" s="3">
        <v>2009</v>
      </c>
      <c r="E5280" s="3" t="s">
        <v>1</v>
      </c>
      <c r="F5280" s="3" t="s">
        <v>20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2623</v>
      </c>
      <c r="C5281" s="2" t="s">
        <v>16</v>
      </c>
      <c r="D5281" s="2">
        <v>2001</v>
      </c>
      <c r="E5281" s="2" t="s">
        <v>7</v>
      </c>
      <c r="F5281" s="2" t="s">
        <v>44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616</v>
      </c>
      <c r="C5282" s="3" t="s">
        <v>131</v>
      </c>
      <c r="D5282" s="3">
        <v>2006</v>
      </c>
      <c r="E5282" s="3" t="s">
        <v>9</v>
      </c>
      <c r="F5282" s="3" t="s">
        <v>25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2624</v>
      </c>
      <c r="C5283" s="2" t="s">
        <v>31</v>
      </c>
      <c r="D5283" s="2">
        <v>2005</v>
      </c>
      <c r="E5283" s="2" t="s">
        <v>5</v>
      </c>
      <c r="F5283" s="2" t="s">
        <v>176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309</v>
      </c>
      <c r="C5284" s="3" t="s">
        <v>24</v>
      </c>
      <c r="D5284" s="3">
        <v>2007</v>
      </c>
      <c r="E5284" s="3" t="s">
        <v>9</v>
      </c>
      <c r="F5284" s="3" t="s">
        <v>17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2625</v>
      </c>
      <c r="C5285" s="2" t="s">
        <v>52</v>
      </c>
      <c r="D5285" s="2">
        <v>2009</v>
      </c>
      <c r="E5285" s="2" t="s">
        <v>6</v>
      </c>
      <c r="F5285" s="2" t="s">
        <v>345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2626</v>
      </c>
      <c r="C5286" s="3" t="s">
        <v>54</v>
      </c>
      <c r="D5286" s="3">
        <v>1998</v>
      </c>
      <c r="E5286" s="3" t="s">
        <v>12</v>
      </c>
      <c r="F5286" s="3" t="s">
        <v>182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1208</v>
      </c>
      <c r="C5287" s="2" t="s">
        <v>18</v>
      </c>
      <c r="D5287" s="2">
        <v>2002</v>
      </c>
      <c r="E5287" s="2" t="s">
        <v>1</v>
      </c>
      <c r="F5287" s="2" t="s">
        <v>96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488</v>
      </c>
      <c r="C5288" s="3" t="s">
        <v>21</v>
      </c>
      <c r="D5288" s="3">
        <v>2004</v>
      </c>
      <c r="E5288" s="3" t="s">
        <v>9</v>
      </c>
      <c r="F5288" s="3" t="s">
        <v>49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2627</v>
      </c>
      <c r="C5289" s="2" t="s">
        <v>54</v>
      </c>
      <c r="D5289" s="2">
        <v>1999</v>
      </c>
      <c r="E5289" s="2" t="s">
        <v>1</v>
      </c>
      <c r="F5289" s="2" t="s">
        <v>93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392</v>
      </c>
      <c r="C5290" s="3" t="s">
        <v>51</v>
      </c>
      <c r="D5290" s="3">
        <v>2013</v>
      </c>
      <c r="E5290" s="3" t="s">
        <v>1</v>
      </c>
      <c r="F5290" s="3" t="s">
        <v>34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2628</v>
      </c>
      <c r="C5291" s="2" t="s">
        <v>24</v>
      </c>
      <c r="D5291" s="2">
        <v>2011</v>
      </c>
      <c r="E5291" s="2" t="s">
        <v>3</v>
      </c>
      <c r="F5291" s="2" t="s">
        <v>25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2629</v>
      </c>
      <c r="C5292" s="3" t="s">
        <v>51</v>
      </c>
      <c r="D5292" s="3">
        <v>2015</v>
      </c>
      <c r="E5292" s="3" t="s">
        <v>9</v>
      </c>
      <c r="F5292" s="3" t="s">
        <v>20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2630</v>
      </c>
      <c r="C5293" s="2" t="s">
        <v>16</v>
      </c>
      <c r="D5293" s="2">
        <v>2005</v>
      </c>
      <c r="E5293" s="2" t="s">
        <v>3</v>
      </c>
      <c r="F5293" s="2" t="s">
        <v>32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2342</v>
      </c>
      <c r="C5294" s="3" t="s">
        <v>131</v>
      </c>
      <c r="D5294" s="3">
        <v>2006</v>
      </c>
      <c r="E5294" s="3" t="s">
        <v>9</v>
      </c>
      <c r="F5294" s="3" t="s">
        <v>57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2631</v>
      </c>
      <c r="C5295" s="2" t="s">
        <v>18</v>
      </c>
      <c r="D5295" s="2">
        <v>2004</v>
      </c>
      <c r="E5295" s="2" t="s">
        <v>6</v>
      </c>
      <c r="F5295" s="2" t="s">
        <v>127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1841</v>
      </c>
      <c r="C5296" s="3" t="s">
        <v>52</v>
      </c>
      <c r="D5296" s="3">
        <v>2008</v>
      </c>
      <c r="E5296" s="3" t="s">
        <v>8</v>
      </c>
      <c r="F5296" s="3" t="s">
        <v>32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2632</v>
      </c>
      <c r="C5297" s="2" t="s">
        <v>131</v>
      </c>
      <c r="D5297" s="2">
        <v>2005</v>
      </c>
      <c r="E5297" s="2" t="s">
        <v>11</v>
      </c>
      <c r="F5297" s="2" t="s">
        <v>35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2633</v>
      </c>
      <c r="C5298" s="3" t="s">
        <v>16</v>
      </c>
      <c r="D5298" s="4" t="s">
        <v>127</v>
      </c>
      <c r="E5298" s="3" t="s">
        <v>6</v>
      </c>
      <c r="F5298" s="3" t="s">
        <v>142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2634</v>
      </c>
      <c r="C5299" s="2" t="s">
        <v>54</v>
      </c>
      <c r="D5299" s="2">
        <v>1998</v>
      </c>
      <c r="E5299" s="2" t="s">
        <v>10</v>
      </c>
      <c r="F5299" s="2" t="s">
        <v>39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2635</v>
      </c>
      <c r="C5300" s="3" t="s">
        <v>24</v>
      </c>
      <c r="D5300" s="3">
        <v>2009</v>
      </c>
      <c r="E5300" s="3" t="s">
        <v>6</v>
      </c>
      <c r="F5300" s="3" t="s">
        <v>43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2636</v>
      </c>
      <c r="C5301" s="2" t="s">
        <v>18</v>
      </c>
      <c r="D5301" s="2">
        <v>2002</v>
      </c>
      <c r="E5301" s="2" t="s">
        <v>10</v>
      </c>
      <c r="F5301" s="2" t="s">
        <v>73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2637</v>
      </c>
      <c r="C5302" s="3" t="s">
        <v>31</v>
      </c>
      <c r="D5302" s="3">
        <v>2008</v>
      </c>
      <c r="E5302" s="3" t="s">
        <v>4</v>
      </c>
      <c r="F5302" s="3" t="s">
        <v>66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2638</v>
      </c>
      <c r="C5303" s="2" t="s">
        <v>62</v>
      </c>
      <c r="D5303" s="2">
        <v>1997</v>
      </c>
      <c r="E5303" s="2" t="s">
        <v>7</v>
      </c>
      <c r="F5303" s="2" t="s">
        <v>57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2639</v>
      </c>
      <c r="C5304" s="3" t="s">
        <v>31</v>
      </c>
      <c r="D5304" s="3">
        <v>2004</v>
      </c>
      <c r="E5304" s="3" t="s">
        <v>3</v>
      </c>
      <c r="F5304" s="3" t="s">
        <v>57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2354</v>
      </c>
      <c r="C5305" s="2" t="s">
        <v>84</v>
      </c>
      <c r="D5305" s="2">
        <v>2014</v>
      </c>
      <c r="E5305" s="2" t="s">
        <v>9</v>
      </c>
      <c r="F5305" s="2" t="s">
        <v>93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2640</v>
      </c>
      <c r="C5306" s="3" t="s">
        <v>24</v>
      </c>
      <c r="D5306" s="3">
        <v>2008</v>
      </c>
      <c r="E5306" s="3" t="s">
        <v>11</v>
      </c>
      <c r="F5306" s="3" t="s">
        <v>28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2641</v>
      </c>
      <c r="C5307" s="2" t="s">
        <v>1180</v>
      </c>
      <c r="D5307" s="2">
        <v>1993</v>
      </c>
      <c r="E5307" s="2" t="s">
        <v>10</v>
      </c>
      <c r="F5307" s="2" t="s">
        <v>73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2642</v>
      </c>
      <c r="C5308" s="3" t="s">
        <v>51</v>
      </c>
      <c r="D5308" s="3">
        <v>2011</v>
      </c>
      <c r="E5308" s="3" t="s">
        <v>9</v>
      </c>
      <c r="F5308" s="3" t="s">
        <v>20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2643</v>
      </c>
      <c r="C5309" s="2" t="s">
        <v>16</v>
      </c>
      <c r="D5309" s="2">
        <v>2006</v>
      </c>
      <c r="E5309" s="2" t="s">
        <v>10</v>
      </c>
      <c r="F5309" s="2" t="s">
        <v>57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2644</v>
      </c>
      <c r="C5310" s="3" t="s">
        <v>54</v>
      </c>
      <c r="D5310" s="3">
        <v>2000</v>
      </c>
      <c r="E5310" s="3" t="s">
        <v>1</v>
      </c>
      <c r="F5310" s="3" t="s">
        <v>20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2645</v>
      </c>
      <c r="C5311" s="2" t="s">
        <v>31</v>
      </c>
      <c r="D5311" s="2">
        <v>2005</v>
      </c>
      <c r="E5311" s="2" t="s">
        <v>5</v>
      </c>
      <c r="F5311" s="2" t="s">
        <v>176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2646</v>
      </c>
      <c r="C5312" s="3" t="s">
        <v>31</v>
      </c>
      <c r="D5312" s="3">
        <v>2006</v>
      </c>
      <c r="E5312" s="3" t="s">
        <v>1</v>
      </c>
      <c r="F5312" s="3" t="s">
        <v>20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2647</v>
      </c>
      <c r="C5313" s="2" t="s">
        <v>24</v>
      </c>
      <c r="D5313" s="2">
        <v>2008</v>
      </c>
      <c r="E5313" s="2" t="s">
        <v>5</v>
      </c>
      <c r="F5313" s="2" t="s">
        <v>770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2648</v>
      </c>
      <c r="C5314" s="3" t="s">
        <v>24</v>
      </c>
      <c r="D5314" s="3">
        <v>2008</v>
      </c>
      <c r="E5314" s="3" t="s">
        <v>1</v>
      </c>
      <c r="F5314" s="3" t="s">
        <v>49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974</v>
      </c>
      <c r="C5315" s="2" t="s">
        <v>190</v>
      </c>
      <c r="D5315" s="2">
        <v>2001</v>
      </c>
      <c r="E5315" s="2" t="s">
        <v>11</v>
      </c>
      <c r="F5315" s="2" t="s">
        <v>28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998</v>
      </c>
      <c r="C5316" s="3" t="s">
        <v>16</v>
      </c>
      <c r="D5316" s="3">
        <v>2008</v>
      </c>
      <c r="E5316" s="3" t="s">
        <v>1</v>
      </c>
      <c r="F5316" s="3" t="s">
        <v>253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256</v>
      </c>
      <c r="C5317" s="2" t="s">
        <v>21</v>
      </c>
      <c r="D5317" s="2">
        <v>2005</v>
      </c>
      <c r="E5317" s="2" t="s">
        <v>6</v>
      </c>
      <c r="F5317" s="2" t="s">
        <v>73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2649</v>
      </c>
      <c r="C5318" s="3" t="s">
        <v>16</v>
      </c>
      <c r="D5318" s="3">
        <v>2003</v>
      </c>
      <c r="E5318" s="3" t="s">
        <v>7</v>
      </c>
      <c r="F5318" s="3" t="s">
        <v>928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150</v>
      </c>
      <c r="C5319" s="2" t="s">
        <v>131</v>
      </c>
      <c r="D5319" s="2">
        <v>2005</v>
      </c>
      <c r="E5319" s="2" t="s">
        <v>9</v>
      </c>
      <c r="F5319" s="2" t="s">
        <v>17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2650</v>
      </c>
      <c r="C5320" s="3" t="s">
        <v>131</v>
      </c>
      <c r="D5320" s="3">
        <v>2005</v>
      </c>
      <c r="E5320" s="3" t="s">
        <v>9</v>
      </c>
      <c r="F5320" s="3" t="s">
        <v>32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2651</v>
      </c>
      <c r="C5321" s="2" t="s">
        <v>26</v>
      </c>
      <c r="D5321" s="2">
        <v>2011</v>
      </c>
      <c r="E5321" s="2" t="s">
        <v>11</v>
      </c>
      <c r="F5321" s="2" t="s">
        <v>64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2652</v>
      </c>
      <c r="C5322" s="3" t="s">
        <v>24</v>
      </c>
      <c r="D5322" s="3">
        <v>2009</v>
      </c>
      <c r="E5322" s="3" t="s">
        <v>1</v>
      </c>
      <c r="F5322" s="3" t="s">
        <v>34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1499</v>
      </c>
      <c r="C5323" s="2" t="s">
        <v>21</v>
      </c>
      <c r="D5323" s="2">
        <v>2005</v>
      </c>
      <c r="E5323" s="2" t="s">
        <v>2</v>
      </c>
      <c r="F5323" s="2" t="s">
        <v>57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1303</v>
      </c>
      <c r="C5324" s="3" t="s">
        <v>38</v>
      </c>
      <c r="D5324" s="3">
        <v>2014</v>
      </c>
      <c r="E5324" s="3" t="s">
        <v>11</v>
      </c>
      <c r="F5324" s="3" t="s">
        <v>443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2653</v>
      </c>
      <c r="C5325" s="2" t="s">
        <v>26</v>
      </c>
      <c r="D5325" s="2">
        <v>2009</v>
      </c>
      <c r="E5325" s="2" t="s">
        <v>8</v>
      </c>
      <c r="F5325" s="2" t="s">
        <v>45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449</v>
      </c>
      <c r="C5326" s="3" t="s">
        <v>21</v>
      </c>
      <c r="D5326" s="3">
        <v>2003</v>
      </c>
      <c r="E5326" s="3" t="s">
        <v>4</v>
      </c>
      <c r="F5326" s="3" t="s">
        <v>28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262</v>
      </c>
      <c r="C5327" s="2" t="s">
        <v>76</v>
      </c>
      <c r="D5327" s="2">
        <v>2012</v>
      </c>
      <c r="E5327" s="2" t="s">
        <v>3</v>
      </c>
      <c r="F5327" s="2" t="s">
        <v>44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967</v>
      </c>
      <c r="C5328" s="3" t="s">
        <v>21</v>
      </c>
      <c r="D5328" s="4" t="s">
        <v>127</v>
      </c>
      <c r="E5328" s="3" t="s">
        <v>1</v>
      </c>
      <c r="F5328" s="3" t="s">
        <v>116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1497</v>
      </c>
      <c r="C5329" s="2" t="s">
        <v>31</v>
      </c>
      <c r="D5329" s="2">
        <v>2007</v>
      </c>
      <c r="E5329" s="2" t="s">
        <v>6</v>
      </c>
      <c r="F5329" s="2" t="s">
        <v>32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2654</v>
      </c>
      <c r="C5330" s="3" t="s">
        <v>52</v>
      </c>
      <c r="D5330" s="3">
        <v>2011</v>
      </c>
      <c r="E5330" s="3" t="s">
        <v>9</v>
      </c>
      <c r="F5330" s="3" t="s">
        <v>733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1847</v>
      </c>
      <c r="C5331" s="2" t="s">
        <v>26</v>
      </c>
      <c r="D5331" s="2">
        <v>2008</v>
      </c>
      <c r="E5331" s="2" t="s">
        <v>6</v>
      </c>
      <c r="F5331" s="2" t="s">
        <v>27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2655</v>
      </c>
      <c r="C5332" s="3" t="s">
        <v>26</v>
      </c>
      <c r="D5332" s="3">
        <v>2004</v>
      </c>
      <c r="E5332" s="3" t="s">
        <v>10</v>
      </c>
      <c r="F5332" s="3" t="s">
        <v>73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790</v>
      </c>
      <c r="C5333" s="2" t="s">
        <v>52</v>
      </c>
      <c r="D5333" s="2">
        <v>2009</v>
      </c>
      <c r="E5333" s="2" t="s">
        <v>1</v>
      </c>
      <c r="F5333" s="2" t="s">
        <v>34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1541</v>
      </c>
      <c r="C5334" s="3" t="s">
        <v>131</v>
      </c>
      <c r="D5334" s="3">
        <v>2005</v>
      </c>
      <c r="E5334" s="3" t="s">
        <v>9</v>
      </c>
      <c r="F5334" s="3" t="s">
        <v>43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2656</v>
      </c>
      <c r="C5335" s="2" t="s">
        <v>54</v>
      </c>
      <c r="D5335" s="2">
        <v>2001</v>
      </c>
      <c r="E5335" s="2" t="s">
        <v>3</v>
      </c>
      <c r="F5335" s="2" t="s">
        <v>25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1196</v>
      </c>
      <c r="C5336" s="3" t="s">
        <v>84</v>
      </c>
      <c r="D5336" s="3">
        <v>2014</v>
      </c>
      <c r="E5336" s="3" t="s">
        <v>9</v>
      </c>
      <c r="F5336" s="3" t="s">
        <v>28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1916</v>
      </c>
      <c r="C5337" s="2" t="s">
        <v>38</v>
      </c>
      <c r="D5337" s="2">
        <v>2011</v>
      </c>
      <c r="E5337" s="2" t="s">
        <v>3</v>
      </c>
      <c r="F5337" s="2" t="s">
        <v>44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2657</v>
      </c>
      <c r="C5338" s="3" t="s">
        <v>54</v>
      </c>
      <c r="D5338" s="3">
        <v>2000</v>
      </c>
      <c r="E5338" s="3" t="s">
        <v>2</v>
      </c>
      <c r="F5338" s="3" t="s">
        <v>32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2658</v>
      </c>
      <c r="C5339" s="2" t="s">
        <v>54</v>
      </c>
      <c r="D5339" s="2">
        <v>1997</v>
      </c>
      <c r="E5339" s="2" t="s">
        <v>12</v>
      </c>
      <c r="F5339" s="2" t="s">
        <v>57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2659</v>
      </c>
      <c r="C5340" s="3" t="s">
        <v>54</v>
      </c>
      <c r="D5340" s="3">
        <v>1999</v>
      </c>
      <c r="E5340" s="3" t="s">
        <v>11</v>
      </c>
      <c r="F5340" s="3" t="s">
        <v>248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2660</v>
      </c>
      <c r="C5341" s="2" t="s">
        <v>21</v>
      </c>
      <c r="D5341" s="2">
        <v>2004</v>
      </c>
      <c r="E5341" s="2" t="s">
        <v>2</v>
      </c>
      <c r="F5341" s="2" t="s">
        <v>17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2661</v>
      </c>
      <c r="C5342" s="3" t="s">
        <v>16</v>
      </c>
      <c r="D5342" s="3">
        <v>2000</v>
      </c>
      <c r="E5342" s="3" t="s">
        <v>8</v>
      </c>
      <c r="F5342" s="3" t="s">
        <v>20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2662</v>
      </c>
      <c r="C5343" s="2" t="s">
        <v>31</v>
      </c>
      <c r="D5343" s="2">
        <v>2005</v>
      </c>
      <c r="E5343" s="2" t="s">
        <v>9</v>
      </c>
      <c r="F5343" s="2" t="s">
        <v>20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2663</v>
      </c>
      <c r="C5344" s="3" t="s">
        <v>38</v>
      </c>
      <c r="D5344" s="3">
        <v>2014</v>
      </c>
      <c r="E5344" s="3" t="s">
        <v>11</v>
      </c>
      <c r="F5344" s="3" t="s">
        <v>1864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2664</v>
      </c>
      <c r="C5345" s="2" t="s">
        <v>70</v>
      </c>
      <c r="D5345" s="2">
        <v>2013</v>
      </c>
      <c r="E5345" s="2" t="s">
        <v>9</v>
      </c>
      <c r="F5345" s="2" t="s">
        <v>1121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900</v>
      </c>
      <c r="C5346" s="3" t="s">
        <v>37</v>
      </c>
      <c r="D5346" s="3">
        <v>2016</v>
      </c>
      <c r="E5346" s="3" t="s">
        <v>4</v>
      </c>
      <c r="F5346" s="3" t="s">
        <v>119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2665</v>
      </c>
      <c r="C5347" s="2" t="s">
        <v>21</v>
      </c>
      <c r="D5347" s="2">
        <v>2006</v>
      </c>
      <c r="E5347" s="2" t="s">
        <v>1</v>
      </c>
      <c r="F5347" s="2" t="s">
        <v>43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2666</v>
      </c>
      <c r="C5348" s="3" t="s">
        <v>31</v>
      </c>
      <c r="D5348" s="3">
        <v>2009</v>
      </c>
      <c r="E5348" s="3" t="s">
        <v>4</v>
      </c>
      <c r="F5348" s="3" t="s">
        <v>57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2667</v>
      </c>
      <c r="C5349" s="2" t="s">
        <v>18</v>
      </c>
      <c r="D5349" s="2">
        <v>2004</v>
      </c>
      <c r="E5349" s="2" t="s">
        <v>1</v>
      </c>
      <c r="F5349" s="2" t="s">
        <v>20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2668</v>
      </c>
      <c r="C5350" s="3" t="s">
        <v>70</v>
      </c>
      <c r="D5350" s="3">
        <v>2012</v>
      </c>
      <c r="E5350" s="3" t="s">
        <v>2</v>
      </c>
      <c r="F5350" s="3" t="s">
        <v>32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2334</v>
      </c>
      <c r="C5351" s="2" t="s">
        <v>52</v>
      </c>
      <c r="D5351" s="2">
        <v>2011</v>
      </c>
      <c r="E5351" s="2" t="s">
        <v>9</v>
      </c>
      <c r="F5351" s="2" t="s">
        <v>28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2669</v>
      </c>
      <c r="C5352" s="3" t="s">
        <v>18</v>
      </c>
      <c r="D5352" s="3">
        <v>2003</v>
      </c>
      <c r="E5352" s="3" t="s">
        <v>7</v>
      </c>
      <c r="F5352" s="3" t="s">
        <v>43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1299</v>
      </c>
      <c r="C5353" s="2" t="s">
        <v>52</v>
      </c>
      <c r="D5353" s="2">
        <v>2012</v>
      </c>
      <c r="E5353" s="2" t="s">
        <v>4</v>
      </c>
      <c r="F5353" s="2" t="s">
        <v>80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2670</v>
      </c>
      <c r="C5354" s="3" t="s">
        <v>54</v>
      </c>
      <c r="D5354" s="3">
        <v>1996</v>
      </c>
      <c r="E5354" s="3" t="s">
        <v>11</v>
      </c>
      <c r="F5354" s="3" t="s">
        <v>514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2671</v>
      </c>
      <c r="C5355" s="2" t="s">
        <v>31</v>
      </c>
      <c r="D5355" s="2">
        <v>2007</v>
      </c>
      <c r="E5355" s="2" t="s">
        <v>7</v>
      </c>
      <c r="F5355" s="2" t="s">
        <v>17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1275</v>
      </c>
      <c r="C5356" s="3" t="s">
        <v>21</v>
      </c>
      <c r="D5356" s="3">
        <v>2005</v>
      </c>
      <c r="E5356" s="3" t="s">
        <v>6</v>
      </c>
      <c r="F5356" s="3" t="s">
        <v>28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997</v>
      </c>
      <c r="C5357" s="2" t="s">
        <v>54</v>
      </c>
      <c r="D5357" s="2">
        <v>1999</v>
      </c>
      <c r="E5357" s="2" t="s">
        <v>4</v>
      </c>
      <c r="F5357" s="2" t="s">
        <v>477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2672</v>
      </c>
      <c r="C5358" s="3" t="s">
        <v>31</v>
      </c>
      <c r="D5358" s="3">
        <v>2008</v>
      </c>
      <c r="E5358" s="3" t="s">
        <v>2</v>
      </c>
      <c r="F5358" s="3" t="s">
        <v>176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288</v>
      </c>
      <c r="C5359" s="2" t="s">
        <v>76</v>
      </c>
      <c r="D5359" s="2">
        <v>2014</v>
      </c>
      <c r="E5359" s="2" t="s">
        <v>7</v>
      </c>
      <c r="F5359" s="2" t="s">
        <v>28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2673</v>
      </c>
      <c r="C5360" s="3" t="s">
        <v>51</v>
      </c>
      <c r="D5360" s="3">
        <v>2010</v>
      </c>
      <c r="E5360" s="3" t="s">
        <v>1</v>
      </c>
      <c r="F5360" s="3" t="s">
        <v>39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2674</v>
      </c>
      <c r="C5361" s="2" t="s">
        <v>31</v>
      </c>
      <c r="D5361" s="2">
        <v>2011</v>
      </c>
      <c r="E5361" s="2" t="s">
        <v>6</v>
      </c>
      <c r="F5361" s="2" t="s">
        <v>57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2675</v>
      </c>
      <c r="C5362" s="3" t="s">
        <v>70</v>
      </c>
      <c r="D5362" s="3">
        <v>2011</v>
      </c>
      <c r="E5362" s="3" t="s">
        <v>6</v>
      </c>
      <c r="F5362" s="3" t="s">
        <v>57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2676</v>
      </c>
      <c r="C5363" s="2" t="s">
        <v>24</v>
      </c>
      <c r="D5363" s="2">
        <v>2010</v>
      </c>
      <c r="E5363" s="2" t="s">
        <v>1</v>
      </c>
      <c r="F5363" s="2" t="s">
        <v>733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2477</v>
      </c>
      <c r="C5364" s="3" t="s">
        <v>31</v>
      </c>
      <c r="D5364" s="3">
        <v>2010</v>
      </c>
      <c r="E5364" s="3" t="s">
        <v>1</v>
      </c>
      <c r="F5364" s="3" t="s">
        <v>100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2677</v>
      </c>
      <c r="C5365" s="2" t="s">
        <v>54</v>
      </c>
      <c r="D5365" s="2">
        <v>1997</v>
      </c>
      <c r="E5365" s="2" t="s">
        <v>3</v>
      </c>
      <c r="F5365" s="2" t="s">
        <v>39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2678</v>
      </c>
      <c r="C5366" s="3" t="s">
        <v>18</v>
      </c>
      <c r="D5366" s="3">
        <v>2005</v>
      </c>
      <c r="E5366" s="3" t="s">
        <v>6</v>
      </c>
      <c r="F5366" s="3" t="s">
        <v>17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2679</v>
      </c>
      <c r="C5367" s="2" t="s">
        <v>131</v>
      </c>
      <c r="D5367" s="2">
        <v>2003</v>
      </c>
      <c r="E5367" s="2" t="s">
        <v>7</v>
      </c>
      <c r="F5367" s="2" t="s">
        <v>32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2680</v>
      </c>
      <c r="C5368" s="3" t="s">
        <v>54</v>
      </c>
      <c r="D5368" s="3">
        <v>2001</v>
      </c>
      <c r="E5368" s="3" t="s">
        <v>8</v>
      </c>
      <c r="F5368" s="3" t="s">
        <v>20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312</v>
      </c>
      <c r="C5369" s="2" t="s">
        <v>52</v>
      </c>
      <c r="D5369" s="2">
        <v>2010</v>
      </c>
      <c r="E5369" s="2" t="s">
        <v>9</v>
      </c>
      <c r="F5369" s="2" t="s">
        <v>25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2681</v>
      </c>
      <c r="C5370" s="3" t="s">
        <v>21</v>
      </c>
      <c r="D5370" s="3">
        <v>2001</v>
      </c>
      <c r="E5370" s="3" t="s">
        <v>3</v>
      </c>
      <c r="F5370" s="3" t="s">
        <v>60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2682</v>
      </c>
      <c r="C5371" s="2" t="s">
        <v>31</v>
      </c>
      <c r="D5371" s="2">
        <v>2010</v>
      </c>
      <c r="E5371" s="2" t="s">
        <v>6</v>
      </c>
      <c r="F5371" s="2" t="s">
        <v>25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2683</v>
      </c>
      <c r="C5372" s="3" t="s">
        <v>26</v>
      </c>
      <c r="D5372" s="3">
        <v>2013</v>
      </c>
      <c r="E5372" s="3" t="s">
        <v>4</v>
      </c>
      <c r="F5372" s="3" t="s">
        <v>57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2684</v>
      </c>
      <c r="C5373" s="2" t="s">
        <v>16</v>
      </c>
      <c r="D5373" s="2">
        <v>2001</v>
      </c>
      <c r="E5373" s="2" t="s">
        <v>3</v>
      </c>
      <c r="F5373" s="2" t="s">
        <v>39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2685</v>
      </c>
      <c r="C5374" s="3" t="s">
        <v>26</v>
      </c>
      <c r="D5374" s="3">
        <v>2011</v>
      </c>
      <c r="E5374" s="3" t="s">
        <v>4</v>
      </c>
      <c r="F5374" s="3" t="s">
        <v>116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2686</v>
      </c>
      <c r="C5375" s="2" t="s">
        <v>31</v>
      </c>
      <c r="D5375" s="2">
        <v>2008</v>
      </c>
      <c r="E5375" s="2" t="s">
        <v>6</v>
      </c>
      <c r="F5375" s="2" t="s">
        <v>43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2687</v>
      </c>
      <c r="C5376" s="3" t="s">
        <v>16</v>
      </c>
      <c r="D5376" s="3">
        <v>2002</v>
      </c>
      <c r="E5376" s="3" t="s">
        <v>1</v>
      </c>
      <c r="F5376" s="3" t="s">
        <v>96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2688</v>
      </c>
      <c r="C5377" s="2" t="s">
        <v>31</v>
      </c>
      <c r="D5377" s="2">
        <v>2009</v>
      </c>
      <c r="E5377" s="2" t="s">
        <v>5</v>
      </c>
      <c r="F5377" s="2" t="s">
        <v>2689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1566</v>
      </c>
      <c r="C5378" s="3" t="s">
        <v>31</v>
      </c>
      <c r="D5378" s="3">
        <v>2004</v>
      </c>
      <c r="E5378" s="3" t="s">
        <v>1</v>
      </c>
      <c r="F5378" s="3" t="s">
        <v>43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1776</v>
      </c>
      <c r="C5379" s="2" t="s">
        <v>62</v>
      </c>
      <c r="D5379" s="2">
        <v>1995</v>
      </c>
      <c r="E5379" s="2" t="s">
        <v>10</v>
      </c>
      <c r="F5379" s="2" t="s">
        <v>57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2690</v>
      </c>
      <c r="C5380" s="3" t="s">
        <v>18</v>
      </c>
      <c r="D5380" s="3">
        <v>2005</v>
      </c>
      <c r="E5380" s="3" t="s">
        <v>6</v>
      </c>
      <c r="F5380" s="3" t="s">
        <v>28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2691</v>
      </c>
      <c r="C5381" s="2" t="s">
        <v>18</v>
      </c>
      <c r="D5381" s="2">
        <v>2003</v>
      </c>
      <c r="E5381" s="2" t="s">
        <v>4</v>
      </c>
      <c r="F5381" s="2" t="s">
        <v>20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610</v>
      </c>
      <c r="C5382" s="3" t="s">
        <v>52</v>
      </c>
      <c r="D5382" s="3">
        <v>2007</v>
      </c>
      <c r="E5382" s="3" t="s">
        <v>3</v>
      </c>
      <c r="F5382" s="3" t="s">
        <v>49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2692</v>
      </c>
      <c r="C5383" s="2" t="s">
        <v>24</v>
      </c>
      <c r="D5383" s="2">
        <v>2010</v>
      </c>
      <c r="E5383" s="2" t="s">
        <v>12</v>
      </c>
      <c r="F5383" s="2" t="s">
        <v>57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2693</v>
      </c>
      <c r="C5384" s="3" t="s">
        <v>31</v>
      </c>
      <c r="D5384" s="3">
        <v>2010</v>
      </c>
      <c r="E5384" s="3" t="s">
        <v>6</v>
      </c>
      <c r="F5384" s="3" t="s">
        <v>49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2694</v>
      </c>
      <c r="C5385" s="2" t="s">
        <v>21</v>
      </c>
      <c r="D5385" s="2">
        <v>2004</v>
      </c>
      <c r="E5385" s="2" t="s">
        <v>10</v>
      </c>
      <c r="F5385" s="2" t="s">
        <v>338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2695</v>
      </c>
      <c r="C5386" s="3" t="s">
        <v>54</v>
      </c>
      <c r="D5386" s="3">
        <v>1995</v>
      </c>
      <c r="E5386" s="3" t="s">
        <v>4</v>
      </c>
      <c r="F5386" s="3" t="s">
        <v>39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1015</v>
      </c>
      <c r="C5387" s="2" t="s">
        <v>38</v>
      </c>
      <c r="D5387" s="2">
        <v>2013</v>
      </c>
      <c r="E5387" s="2" t="s">
        <v>9</v>
      </c>
      <c r="F5387" s="2" t="s">
        <v>93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2696</v>
      </c>
      <c r="C5388" s="3" t="s">
        <v>31</v>
      </c>
      <c r="D5388" s="3">
        <v>2013</v>
      </c>
      <c r="E5388" s="3" t="s">
        <v>9</v>
      </c>
      <c r="F5388" s="3" t="s">
        <v>25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2697</v>
      </c>
      <c r="C5389" s="2" t="s">
        <v>18</v>
      </c>
      <c r="D5389" s="2">
        <v>2004</v>
      </c>
      <c r="E5389" s="2" t="s">
        <v>9</v>
      </c>
      <c r="F5389" s="2" t="s">
        <v>248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2698</v>
      </c>
      <c r="C5390" s="3" t="s">
        <v>31</v>
      </c>
      <c r="D5390" s="3">
        <v>2008</v>
      </c>
      <c r="E5390" s="3" t="s">
        <v>7</v>
      </c>
      <c r="F5390" s="3" t="s">
        <v>27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1635</v>
      </c>
      <c r="C5391" s="2" t="s">
        <v>131</v>
      </c>
      <c r="D5391" s="2">
        <v>2002</v>
      </c>
      <c r="E5391" s="2" t="s">
        <v>1</v>
      </c>
      <c r="F5391" s="2" t="s">
        <v>58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2699</v>
      </c>
      <c r="C5392" s="3" t="s">
        <v>31</v>
      </c>
      <c r="D5392" s="3">
        <v>2007</v>
      </c>
      <c r="E5392" s="3" t="s">
        <v>4</v>
      </c>
      <c r="F5392" s="3" t="s">
        <v>57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2700</v>
      </c>
      <c r="C5393" s="2" t="s">
        <v>21</v>
      </c>
      <c r="D5393" s="2">
        <v>2003</v>
      </c>
      <c r="E5393" s="2" t="s">
        <v>9</v>
      </c>
      <c r="F5393" s="2" t="s">
        <v>22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2701</v>
      </c>
      <c r="C5394" s="3" t="s">
        <v>26</v>
      </c>
      <c r="D5394" s="3">
        <v>2010</v>
      </c>
      <c r="E5394" s="3" t="s">
        <v>4</v>
      </c>
      <c r="F5394" s="3" t="s">
        <v>1354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2702</v>
      </c>
      <c r="C5395" s="2" t="s">
        <v>16</v>
      </c>
      <c r="D5395" s="2">
        <v>2005</v>
      </c>
      <c r="E5395" s="2" t="s">
        <v>4</v>
      </c>
      <c r="F5395" s="2" t="s">
        <v>724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2703</v>
      </c>
      <c r="C5396" s="3" t="s">
        <v>26</v>
      </c>
      <c r="D5396" s="3">
        <v>2006</v>
      </c>
      <c r="E5396" s="3" t="s">
        <v>2</v>
      </c>
      <c r="F5396" s="3" t="s">
        <v>73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2704</v>
      </c>
      <c r="C5397" s="2" t="s">
        <v>16</v>
      </c>
      <c r="D5397" s="2">
        <v>2007</v>
      </c>
      <c r="E5397" s="2" t="s">
        <v>11</v>
      </c>
      <c r="F5397" s="2" t="s">
        <v>32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2705</v>
      </c>
      <c r="C5398" s="3" t="s">
        <v>16</v>
      </c>
      <c r="D5398" s="3">
        <v>2002</v>
      </c>
      <c r="E5398" s="3" t="s">
        <v>10</v>
      </c>
      <c r="F5398" s="3" t="s">
        <v>384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2706</v>
      </c>
      <c r="C5399" s="2" t="s">
        <v>31</v>
      </c>
      <c r="D5399" s="2">
        <v>2006</v>
      </c>
      <c r="E5399" s="2" t="s">
        <v>6</v>
      </c>
      <c r="F5399" s="2" t="s">
        <v>57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2707</v>
      </c>
      <c r="C5400" s="3" t="s">
        <v>38</v>
      </c>
      <c r="D5400" s="3">
        <v>2014</v>
      </c>
      <c r="E5400" s="3" t="s">
        <v>9</v>
      </c>
      <c r="F5400" s="3" t="s">
        <v>93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2708</v>
      </c>
      <c r="C5401" s="2" t="s">
        <v>18</v>
      </c>
      <c r="D5401" s="2">
        <v>2002</v>
      </c>
      <c r="E5401" s="2" t="s">
        <v>1</v>
      </c>
      <c r="F5401" s="2" t="s">
        <v>20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383</v>
      </c>
      <c r="C5402" s="3" t="s">
        <v>21</v>
      </c>
      <c r="D5402" s="3">
        <v>2005</v>
      </c>
      <c r="E5402" s="3" t="s">
        <v>3</v>
      </c>
      <c r="F5402" s="3" t="s">
        <v>58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2709</v>
      </c>
      <c r="C5403" s="2" t="s">
        <v>1180</v>
      </c>
      <c r="D5403" s="2">
        <v>1994</v>
      </c>
      <c r="E5403" s="2" t="s">
        <v>4</v>
      </c>
      <c r="F5403" s="2" t="s">
        <v>2710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2711</v>
      </c>
      <c r="C5404" s="3" t="s">
        <v>31</v>
      </c>
      <c r="D5404" s="3">
        <v>2009</v>
      </c>
      <c r="E5404" s="3" t="s">
        <v>2</v>
      </c>
      <c r="F5404" s="3" t="s">
        <v>102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2712</v>
      </c>
      <c r="C5405" s="2" t="s">
        <v>54</v>
      </c>
      <c r="D5405" s="2">
        <v>2001</v>
      </c>
      <c r="E5405" s="2" t="s">
        <v>5</v>
      </c>
      <c r="F5405" s="2" t="s">
        <v>142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2713</v>
      </c>
      <c r="C5406" s="3" t="s">
        <v>70</v>
      </c>
      <c r="D5406" s="3">
        <v>2014</v>
      </c>
      <c r="E5406" s="3" t="s">
        <v>1</v>
      </c>
      <c r="F5406" s="3" t="s">
        <v>55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2714</v>
      </c>
      <c r="C5407" s="2" t="s">
        <v>70</v>
      </c>
      <c r="D5407" s="2">
        <v>2013</v>
      </c>
      <c r="E5407" s="2" t="s">
        <v>9</v>
      </c>
      <c r="F5407" s="2" t="s">
        <v>66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2715</v>
      </c>
      <c r="C5408" s="3" t="s">
        <v>38</v>
      </c>
      <c r="D5408" s="3">
        <v>2014</v>
      </c>
      <c r="E5408" s="3" t="s">
        <v>4</v>
      </c>
      <c r="F5408" s="3" t="s">
        <v>156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2716</v>
      </c>
      <c r="C5409" s="2" t="s">
        <v>54</v>
      </c>
      <c r="D5409" s="2">
        <v>1997</v>
      </c>
      <c r="E5409" s="2" t="s">
        <v>1</v>
      </c>
      <c r="F5409" s="2" t="s">
        <v>1685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1953</v>
      </c>
      <c r="C5410" s="3" t="s">
        <v>16</v>
      </c>
      <c r="D5410" s="3">
        <v>2009</v>
      </c>
      <c r="E5410" s="3" t="s">
        <v>7</v>
      </c>
      <c r="F5410" s="3" t="s">
        <v>25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2717</v>
      </c>
      <c r="C5411" s="2" t="s">
        <v>16</v>
      </c>
      <c r="D5411" s="2">
        <v>2007</v>
      </c>
      <c r="E5411" s="2" t="s">
        <v>9</v>
      </c>
      <c r="F5411" s="2" t="s">
        <v>41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2718</v>
      </c>
      <c r="C5412" s="3" t="s">
        <v>108</v>
      </c>
      <c r="D5412" s="3">
        <v>2000</v>
      </c>
      <c r="E5412" s="3" t="s">
        <v>11</v>
      </c>
      <c r="F5412" s="3" t="s">
        <v>2608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2719</v>
      </c>
      <c r="C5413" s="2" t="s">
        <v>2720</v>
      </c>
      <c r="D5413" s="2">
        <v>1994</v>
      </c>
      <c r="E5413" s="2" t="s">
        <v>12</v>
      </c>
      <c r="F5413" s="2" t="s">
        <v>28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2721</v>
      </c>
      <c r="C5414" s="3" t="s">
        <v>18</v>
      </c>
      <c r="D5414" s="3">
        <v>2003</v>
      </c>
      <c r="E5414" s="3" t="s">
        <v>2</v>
      </c>
      <c r="F5414" s="3" t="s">
        <v>32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2722</v>
      </c>
      <c r="C5415" s="2" t="s">
        <v>16</v>
      </c>
      <c r="D5415" s="2">
        <v>2001</v>
      </c>
      <c r="E5415" s="2" t="s">
        <v>9</v>
      </c>
      <c r="F5415" s="2" t="s">
        <v>404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2723</v>
      </c>
      <c r="C5416" s="3" t="s">
        <v>54</v>
      </c>
      <c r="D5416" s="3">
        <v>1998</v>
      </c>
      <c r="E5416" s="3" t="s">
        <v>9</v>
      </c>
      <c r="F5416" s="3" t="s">
        <v>39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1224</v>
      </c>
      <c r="C5417" s="2" t="s">
        <v>24</v>
      </c>
      <c r="D5417" s="2">
        <v>2011</v>
      </c>
      <c r="E5417" s="2" t="s">
        <v>9</v>
      </c>
      <c r="F5417" s="2" t="s">
        <v>49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2724</v>
      </c>
      <c r="C5418" s="3" t="s">
        <v>31</v>
      </c>
      <c r="D5418" s="3">
        <v>2010</v>
      </c>
      <c r="E5418" s="3" t="s">
        <v>8</v>
      </c>
      <c r="F5418" s="3" t="s">
        <v>845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2725</v>
      </c>
      <c r="C5419" s="2" t="s">
        <v>31</v>
      </c>
      <c r="D5419" s="2">
        <v>2009</v>
      </c>
      <c r="E5419" s="2" t="s">
        <v>5</v>
      </c>
      <c r="F5419" s="2" t="s">
        <v>624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2726</v>
      </c>
      <c r="C5420" s="3" t="s">
        <v>52</v>
      </c>
      <c r="D5420" s="3">
        <v>2010</v>
      </c>
      <c r="E5420" s="3" t="s">
        <v>3</v>
      </c>
      <c r="F5420" s="3" t="s">
        <v>20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2727</v>
      </c>
      <c r="C5421" s="2" t="s">
        <v>31</v>
      </c>
      <c r="D5421" s="2">
        <v>2009</v>
      </c>
      <c r="E5421" s="2" t="s">
        <v>11</v>
      </c>
      <c r="F5421" s="2" t="s">
        <v>35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2728</v>
      </c>
      <c r="C5422" s="3" t="s">
        <v>16</v>
      </c>
      <c r="D5422" s="3">
        <v>2005</v>
      </c>
      <c r="E5422" s="3" t="s">
        <v>4</v>
      </c>
      <c r="F5422" s="3" t="s">
        <v>176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2729</v>
      </c>
      <c r="C5423" s="2" t="s">
        <v>24</v>
      </c>
      <c r="D5423" s="2">
        <v>2010</v>
      </c>
      <c r="E5423" s="2" t="s">
        <v>9</v>
      </c>
      <c r="F5423" s="2" t="s">
        <v>100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211</v>
      </c>
      <c r="C5424" s="3" t="s">
        <v>131</v>
      </c>
      <c r="D5424" s="3">
        <v>2007</v>
      </c>
      <c r="E5424" s="3" t="s">
        <v>9</v>
      </c>
      <c r="F5424" s="3" t="s">
        <v>49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1300</v>
      </c>
      <c r="C5425" s="2" t="s">
        <v>16</v>
      </c>
      <c r="D5425" s="2">
        <v>2009</v>
      </c>
      <c r="E5425" s="2" t="s">
        <v>9</v>
      </c>
      <c r="F5425" s="2" t="s">
        <v>43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2730</v>
      </c>
      <c r="C5426" s="3" t="s">
        <v>16</v>
      </c>
      <c r="D5426" s="3">
        <v>2001</v>
      </c>
      <c r="E5426" s="3" t="s">
        <v>2</v>
      </c>
      <c r="F5426" s="3" t="s">
        <v>821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2731</v>
      </c>
      <c r="C5427" s="2" t="s">
        <v>31</v>
      </c>
      <c r="D5427" s="2">
        <v>2008</v>
      </c>
      <c r="E5427" s="2" t="s">
        <v>4</v>
      </c>
      <c r="F5427" s="2" t="s">
        <v>57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2732</v>
      </c>
      <c r="C5428" s="3" t="s">
        <v>51</v>
      </c>
      <c r="D5428" s="3">
        <v>2011</v>
      </c>
      <c r="E5428" s="3" t="s">
        <v>9</v>
      </c>
      <c r="F5428" s="3" t="s">
        <v>93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2733</v>
      </c>
      <c r="C5429" s="2" t="s">
        <v>24</v>
      </c>
      <c r="D5429" s="2">
        <v>2008</v>
      </c>
      <c r="E5429" s="2" t="s">
        <v>6</v>
      </c>
      <c r="F5429" s="2" t="s">
        <v>912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2734</v>
      </c>
      <c r="C5430" s="3" t="s">
        <v>54</v>
      </c>
      <c r="D5430" s="3">
        <v>1997</v>
      </c>
      <c r="E5430" s="3" t="s">
        <v>3</v>
      </c>
      <c r="F5430" s="3" t="s">
        <v>376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252</v>
      </c>
      <c r="C5431" s="2" t="s">
        <v>37</v>
      </c>
      <c r="D5431" s="2">
        <v>2015</v>
      </c>
      <c r="E5431" s="2" t="s">
        <v>9</v>
      </c>
      <c r="F5431" s="2" t="s">
        <v>253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2735</v>
      </c>
      <c r="C5432" s="3" t="s">
        <v>18</v>
      </c>
      <c r="D5432" s="3">
        <v>2001</v>
      </c>
      <c r="E5432" s="3" t="s">
        <v>2</v>
      </c>
      <c r="F5432" s="3" t="s">
        <v>207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1300</v>
      </c>
      <c r="C5433" s="2" t="s">
        <v>26</v>
      </c>
      <c r="D5433" s="2">
        <v>2009</v>
      </c>
      <c r="E5433" s="2" t="s">
        <v>9</v>
      </c>
      <c r="F5433" s="2" t="s">
        <v>43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2736</v>
      </c>
      <c r="C5434" s="3" t="s">
        <v>76</v>
      </c>
      <c r="D5434" s="3">
        <v>2010</v>
      </c>
      <c r="E5434" s="3" t="s">
        <v>4</v>
      </c>
      <c r="F5434" s="3" t="s">
        <v>43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2737</v>
      </c>
      <c r="C5435" s="2" t="s">
        <v>31</v>
      </c>
      <c r="D5435" s="2">
        <v>2009</v>
      </c>
      <c r="E5435" s="2" t="s">
        <v>5</v>
      </c>
      <c r="F5435" s="2" t="s">
        <v>2074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589</v>
      </c>
      <c r="C5436" s="3" t="s">
        <v>38</v>
      </c>
      <c r="D5436" s="3">
        <v>2015</v>
      </c>
      <c r="E5436" s="3" t="s">
        <v>9</v>
      </c>
      <c r="F5436" s="3" t="s">
        <v>41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2738</v>
      </c>
      <c r="C5437" s="2" t="s">
        <v>54</v>
      </c>
      <c r="D5437" s="2">
        <v>1996</v>
      </c>
      <c r="E5437" s="2" t="s">
        <v>10</v>
      </c>
      <c r="F5437" s="2" t="s">
        <v>96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2739</v>
      </c>
      <c r="C5438" s="3" t="s">
        <v>31</v>
      </c>
      <c r="D5438" s="3">
        <v>2006</v>
      </c>
      <c r="E5438" s="3" t="s">
        <v>3</v>
      </c>
      <c r="F5438" s="3" t="s">
        <v>32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927</v>
      </c>
      <c r="C5439" s="2" t="s">
        <v>24</v>
      </c>
      <c r="D5439" s="2">
        <v>2006</v>
      </c>
      <c r="E5439" s="2" t="s">
        <v>6</v>
      </c>
      <c r="F5439" s="2" t="s">
        <v>112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2740</v>
      </c>
      <c r="C5440" s="3" t="s">
        <v>16</v>
      </c>
      <c r="D5440" s="3">
        <v>2004</v>
      </c>
      <c r="E5440" s="3" t="s">
        <v>11</v>
      </c>
      <c r="F5440" s="3" t="s">
        <v>44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1228</v>
      </c>
      <c r="C5441" s="2" t="s">
        <v>31</v>
      </c>
      <c r="D5441" s="2">
        <v>2011</v>
      </c>
      <c r="E5441" s="2" t="s">
        <v>9</v>
      </c>
      <c r="F5441" s="2" t="s">
        <v>25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2476</v>
      </c>
      <c r="C5442" s="3" t="s">
        <v>16</v>
      </c>
      <c r="D5442" s="3">
        <v>2006</v>
      </c>
      <c r="E5442" s="3" t="s">
        <v>11</v>
      </c>
      <c r="F5442" s="3" t="s">
        <v>49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2741</v>
      </c>
      <c r="C5443" s="2" t="s">
        <v>16</v>
      </c>
      <c r="D5443" s="2">
        <v>2004</v>
      </c>
      <c r="E5443" s="2" t="s">
        <v>4</v>
      </c>
      <c r="F5443" s="2" t="s">
        <v>93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2742</v>
      </c>
      <c r="C5444" s="3" t="s">
        <v>52</v>
      </c>
      <c r="D5444" s="3">
        <v>2006</v>
      </c>
      <c r="E5444" s="3" t="s">
        <v>9</v>
      </c>
      <c r="F5444" s="3" t="s">
        <v>60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2743</v>
      </c>
      <c r="C5445" s="2" t="s">
        <v>76</v>
      </c>
      <c r="D5445" s="2">
        <v>2009</v>
      </c>
      <c r="E5445" s="2" t="s">
        <v>7</v>
      </c>
      <c r="F5445" s="2" t="s">
        <v>176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2744</v>
      </c>
      <c r="C5446" s="3" t="s">
        <v>54</v>
      </c>
      <c r="D5446" s="3">
        <v>2001</v>
      </c>
      <c r="E5446" s="3" t="s">
        <v>3</v>
      </c>
      <c r="F5446" s="3" t="s">
        <v>49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2745</v>
      </c>
      <c r="C5447" s="2" t="s">
        <v>26</v>
      </c>
      <c r="D5447" s="2">
        <v>2011</v>
      </c>
      <c r="E5447" s="2" t="s">
        <v>9</v>
      </c>
      <c r="F5447" s="2" t="s">
        <v>493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2746</v>
      </c>
      <c r="C5448" s="3" t="s">
        <v>31</v>
      </c>
      <c r="D5448" s="3">
        <v>2010</v>
      </c>
      <c r="E5448" s="3" t="s">
        <v>9</v>
      </c>
      <c r="F5448" s="3" t="s">
        <v>102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2747</v>
      </c>
      <c r="C5449" s="2" t="s">
        <v>131</v>
      </c>
      <c r="D5449" s="2">
        <v>2002</v>
      </c>
      <c r="E5449" s="2" t="s">
        <v>8</v>
      </c>
      <c r="F5449" s="2" t="s">
        <v>35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2748</v>
      </c>
      <c r="C5450" s="3" t="s">
        <v>18</v>
      </c>
      <c r="D5450" s="3">
        <v>2005</v>
      </c>
      <c r="E5450" s="3" t="s">
        <v>6</v>
      </c>
      <c r="F5450" s="3" t="s">
        <v>25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2749</v>
      </c>
      <c r="C5451" s="2" t="s">
        <v>108</v>
      </c>
      <c r="D5451" s="2">
        <v>2001</v>
      </c>
      <c r="E5451" s="2" t="s">
        <v>4</v>
      </c>
      <c r="F5451" s="2" t="s">
        <v>132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2750</v>
      </c>
      <c r="C5452" s="3" t="s">
        <v>16</v>
      </c>
      <c r="D5452" s="3">
        <v>2003</v>
      </c>
      <c r="E5452" s="3" t="s">
        <v>5</v>
      </c>
      <c r="F5452" s="3" t="s">
        <v>182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2751</v>
      </c>
      <c r="C5453" s="2" t="s">
        <v>24</v>
      </c>
      <c r="D5453" s="2">
        <v>2008</v>
      </c>
      <c r="E5453" s="2" t="s">
        <v>9</v>
      </c>
      <c r="F5453" s="2" t="s">
        <v>49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2752</v>
      </c>
      <c r="C5454" s="3" t="s">
        <v>76</v>
      </c>
      <c r="D5454" s="3">
        <v>2000</v>
      </c>
      <c r="E5454" s="3" t="s">
        <v>12</v>
      </c>
      <c r="F5454" s="3" t="s">
        <v>32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363</v>
      </c>
      <c r="C5455" s="2" t="s">
        <v>26</v>
      </c>
      <c r="D5455" s="2">
        <v>2008</v>
      </c>
      <c r="E5455" s="2" t="s">
        <v>3</v>
      </c>
      <c r="F5455" s="2" t="s">
        <v>364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2753</v>
      </c>
      <c r="C5456" s="3" t="s">
        <v>54</v>
      </c>
      <c r="D5456" s="3">
        <v>2002</v>
      </c>
      <c r="E5456" s="3" t="s">
        <v>9</v>
      </c>
      <c r="F5456" s="3" t="s">
        <v>57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2754</v>
      </c>
      <c r="C5457" s="2" t="s">
        <v>54</v>
      </c>
      <c r="D5457" s="2">
        <v>1997</v>
      </c>
      <c r="E5457" s="2" t="s">
        <v>12</v>
      </c>
      <c r="F5457" s="2" t="s">
        <v>107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2755</v>
      </c>
      <c r="C5458" s="3" t="s">
        <v>26</v>
      </c>
      <c r="D5458" s="3">
        <v>2006</v>
      </c>
      <c r="E5458" s="3" t="s">
        <v>6</v>
      </c>
      <c r="F5458" s="3" t="s">
        <v>176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2756</v>
      </c>
      <c r="C5459" s="2" t="s">
        <v>131</v>
      </c>
      <c r="D5459" s="2">
        <v>2004</v>
      </c>
      <c r="E5459" s="2" t="s">
        <v>1</v>
      </c>
      <c r="F5459" s="2" t="s">
        <v>43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2757</v>
      </c>
      <c r="C5460" s="3" t="s">
        <v>70</v>
      </c>
      <c r="D5460" s="3">
        <v>2011</v>
      </c>
      <c r="E5460" s="3" t="s">
        <v>2</v>
      </c>
      <c r="F5460" s="3" t="s">
        <v>156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2758</v>
      </c>
      <c r="C5461" s="2" t="s">
        <v>76</v>
      </c>
      <c r="D5461" s="2">
        <v>2007</v>
      </c>
      <c r="E5461" s="2" t="s">
        <v>7</v>
      </c>
      <c r="F5461" s="2" t="s">
        <v>43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2759</v>
      </c>
      <c r="C5462" s="3" t="s">
        <v>31</v>
      </c>
      <c r="D5462" s="3">
        <v>2008</v>
      </c>
      <c r="E5462" s="3" t="s">
        <v>1</v>
      </c>
      <c r="F5462" s="3" t="s">
        <v>1067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2760</v>
      </c>
      <c r="C5463" s="2" t="s">
        <v>24</v>
      </c>
      <c r="D5463" s="2">
        <v>2007</v>
      </c>
      <c r="E5463" s="2" t="s">
        <v>10</v>
      </c>
      <c r="F5463" s="2" t="s">
        <v>32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2761</v>
      </c>
      <c r="C5464" s="3" t="s">
        <v>51</v>
      </c>
      <c r="D5464" s="3">
        <v>2010</v>
      </c>
      <c r="E5464" s="3" t="s">
        <v>4</v>
      </c>
      <c r="F5464" s="3" t="s">
        <v>1724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2762</v>
      </c>
      <c r="C5465" s="2" t="s">
        <v>51</v>
      </c>
      <c r="D5465" s="2">
        <v>2011</v>
      </c>
      <c r="E5465" s="2" t="s">
        <v>3</v>
      </c>
      <c r="F5465" s="2" t="s">
        <v>733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2763</v>
      </c>
      <c r="C5466" s="3" t="s">
        <v>190</v>
      </c>
      <c r="D5466" s="3">
        <v>1998</v>
      </c>
      <c r="E5466" s="3" t="s">
        <v>10</v>
      </c>
      <c r="F5466" s="3" t="s">
        <v>60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2764</v>
      </c>
      <c r="C5467" s="2" t="s">
        <v>16</v>
      </c>
      <c r="D5467" s="2">
        <v>2001</v>
      </c>
      <c r="E5467" s="2" t="s">
        <v>1</v>
      </c>
      <c r="F5467" s="2" t="s">
        <v>82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965</v>
      </c>
      <c r="C5468" s="3" t="s">
        <v>31</v>
      </c>
      <c r="D5468" s="3">
        <v>2008</v>
      </c>
      <c r="E5468" s="3" t="s">
        <v>4</v>
      </c>
      <c r="F5468" s="3" t="s">
        <v>60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2765</v>
      </c>
      <c r="C5469" s="2" t="s">
        <v>26</v>
      </c>
      <c r="D5469" s="2">
        <v>2011</v>
      </c>
      <c r="E5469" s="2" t="s">
        <v>11</v>
      </c>
      <c r="F5469" s="2" t="s">
        <v>2766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2767</v>
      </c>
      <c r="C5470" s="3" t="s">
        <v>70</v>
      </c>
      <c r="D5470" s="3">
        <v>2012</v>
      </c>
      <c r="E5470" s="3" t="s">
        <v>9</v>
      </c>
      <c r="F5470" s="3" t="s">
        <v>796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2768</v>
      </c>
      <c r="C5471" s="2" t="s">
        <v>16</v>
      </c>
      <c r="D5471" s="2">
        <v>2004</v>
      </c>
      <c r="E5471" s="2" t="s">
        <v>6</v>
      </c>
      <c r="F5471" s="2" t="s">
        <v>44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2769</v>
      </c>
      <c r="C5472" s="3" t="s">
        <v>31</v>
      </c>
      <c r="D5472" s="3">
        <v>2009</v>
      </c>
      <c r="E5472" s="3" t="s">
        <v>8</v>
      </c>
      <c r="F5472" s="3" t="s">
        <v>448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2770</v>
      </c>
      <c r="C5473" s="2" t="s">
        <v>26</v>
      </c>
      <c r="D5473" s="2">
        <v>2010</v>
      </c>
      <c r="E5473" s="2" t="s">
        <v>4</v>
      </c>
      <c r="F5473" s="2" t="s">
        <v>57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2771</v>
      </c>
      <c r="C5474" s="3" t="s">
        <v>21</v>
      </c>
      <c r="D5474" s="3">
        <v>2003</v>
      </c>
      <c r="E5474" s="3" t="s">
        <v>9</v>
      </c>
      <c r="F5474" s="3" t="s">
        <v>100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2772</v>
      </c>
      <c r="C5475" s="2" t="s">
        <v>76</v>
      </c>
      <c r="D5475" s="2">
        <v>2003</v>
      </c>
      <c r="E5475" s="2" t="s">
        <v>4</v>
      </c>
      <c r="F5475" s="2" t="s">
        <v>86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217</v>
      </c>
      <c r="C5476" s="3" t="s">
        <v>21</v>
      </c>
      <c r="D5476" s="3">
        <v>2005</v>
      </c>
      <c r="E5476" s="3" t="s">
        <v>1</v>
      </c>
      <c r="F5476" s="3" t="s">
        <v>43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1291</v>
      </c>
      <c r="C5477" s="2" t="s">
        <v>21</v>
      </c>
      <c r="D5477" s="2">
        <v>2002</v>
      </c>
      <c r="E5477" s="2" t="s">
        <v>1</v>
      </c>
      <c r="F5477" s="2" t="s">
        <v>28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2773</v>
      </c>
      <c r="C5478" s="3" t="s">
        <v>26</v>
      </c>
      <c r="D5478" s="3">
        <v>2008</v>
      </c>
      <c r="E5478" s="3" t="s">
        <v>4</v>
      </c>
      <c r="F5478" s="3" t="s">
        <v>2774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2775</v>
      </c>
      <c r="C5479" s="2" t="s">
        <v>31</v>
      </c>
      <c r="D5479" s="2">
        <v>2010</v>
      </c>
      <c r="E5479" s="2" t="s">
        <v>9</v>
      </c>
      <c r="F5479" s="2" t="s">
        <v>66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2776</v>
      </c>
      <c r="C5480" s="3" t="s">
        <v>24</v>
      </c>
      <c r="D5480" s="4" t="s">
        <v>127</v>
      </c>
      <c r="E5480" s="3" t="s">
        <v>8</v>
      </c>
      <c r="F5480" s="3" t="s">
        <v>116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2777</v>
      </c>
      <c r="C5481" s="2" t="s">
        <v>26</v>
      </c>
      <c r="D5481" s="2">
        <v>2004</v>
      </c>
      <c r="E5481" s="2" t="s">
        <v>4</v>
      </c>
      <c r="F5481" s="2" t="s">
        <v>57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2778</v>
      </c>
      <c r="C5482" s="3" t="s">
        <v>24</v>
      </c>
      <c r="D5482" s="3">
        <v>2007</v>
      </c>
      <c r="E5482" s="3" t="s">
        <v>6</v>
      </c>
      <c r="F5482" s="3" t="s">
        <v>32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2779</v>
      </c>
      <c r="C5483" s="2" t="s">
        <v>31</v>
      </c>
      <c r="D5483" s="2">
        <v>2008</v>
      </c>
      <c r="E5483" s="2" t="s">
        <v>4</v>
      </c>
      <c r="F5483" s="2" t="s">
        <v>567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2780</v>
      </c>
      <c r="C5484" s="3" t="s">
        <v>18</v>
      </c>
      <c r="D5484" s="3">
        <v>2001</v>
      </c>
      <c r="E5484" s="3" t="s">
        <v>7</v>
      </c>
      <c r="F5484" s="3" t="s">
        <v>25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2571</v>
      </c>
      <c r="C5485" s="2" t="s">
        <v>51</v>
      </c>
      <c r="D5485" s="2">
        <v>2014</v>
      </c>
      <c r="E5485" s="2" t="s">
        <v>9</v>
      </c>
      <c r="F5485" s="2" t="s">
        <v>57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2781</v>
      </c>
      <c r="C5486" s="3" t="s">
        <v>51</v>
      </c>
      <c r="D5486" s="3">
        <v>2010</v>
      </c>
      <c r="E5486" s="3" t="s">
        <v>4</v>
      </c>
      <c r="F5486" s="3" t="s">
        <v>439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2782</v>
      </c>
      <c r="C5487" s="2" t="s">
        <v>54</v>
      </c>
      <c r="D5487" s="2">
        <v>2001</v>
      </c>
      <c r="E5487" s="2" t="s">
        <v>9</v>
      </c>
      <c r="F5487" s="2" t="s">
        <v>96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2783</v>
      </c>
      <c r="C5488" s="3" t="s">
        <v>16</v>
      </c>
      <c r="D5488" s="3">
        <v>2001</v>
      </c>
      <c r="E5488" s="3" t="s">
        <v>6</v>
      </c>
      <c r="F5488" s="3" t="s">
        <v>39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2784</v>
      </c>
      <c r="C5489" s="2" t="s">
        <v>26</v>
      </c>
      <c r="D5489" s="2">
        <v>2009</v>
      </c>
      <c r="E5489" s="2" t="s">
        <v>4</v>
      </c>
      <c r="F5489" s="2" t="s">
        <v>477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2785</v>
      </c>
      <c r="C5490" s="3" t="s">
        <v>21</v>
      </c>
      <c r="D5490" s="3">
        <v>2004</v>
      </c>
      <c r="E5490" s="3" t="s">
        <v>3</v>
      </c>
      <c r="F5490" s="3" t="s">
        <v>28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2786</v>
      </c>
      <c r="C5491" s="2" t="s">
        <v>51</v>
      </c>
      <c r="D5491" s="2">
        <v>2012</v>
      </c>
      <c r="E5491" s="2" t="s">
        <v>9</v>
      </c>
      <c r="F5491" s="2" t="s">
        <v>73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2787</v>
      </c>
      <c r="C5492" s="3" t="s">
        <v>190</v>
      </c>
      <c r="D5492" s="3">
        <v>2000</v>
      </c>
      <c r="E5492" s="3" t="s">
        <v>10</v>
      </c>
      <c r="F5492" s="3" t="s">
        <v>426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274</v>
      </c>
      <c r="C5493" s="2" t="s">
        <v>21</v>
      </c>
      <c r="D5493" s="2">
        <v>2006</v>
      </c>
      <c r="E5493" s="2" t="s">
        <v>9</v>
      </c>
      <c r="F5493" s="2" t="s">
        <v>60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2788</v>
      </c>
      <c r="C5494" s="3" t="s">
        <v>54</v>
      </c>
      <c r="D5494" s="3">
        <v>1998</v>
      </c>
      <c r="E5494" s="3" t="s">
        <v>4</v>
      </c>
      <c r="F5494" s="3" t="s">
        <v>107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2789</v>
      </c>
      <c r="C5495" s="2" t="s">
        <v>31</v>
      </c>
      <c r="D5495" s="2">
        <v>2006</v>
      </c>
      <c r="E5495" s="2" t="s">
        <v>10</v>
      </c>
      <c r="F5495" s="2" t="s">
        <v>66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2790</v>
      </c>
      <c r="C5496" s="3" t="s">
        <v>54</v>
      </c>
      <c r="D5496" s="3">
        <v>1997</v>
      </c>
      <c r="E5496" s="3" t="s">
        <v>7</v>
      </c>
      <c r="F5496" s="3" t="s">
        <v>39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2791</v>
      </c>
      <c r="C5497" s="2" t="s">
        <v>16</v>
      </c>
      <c r="D5497" s="2">
        <v>2008</v>
      </c>
      <c r="E5497" s="2" t="s">
        <v>5</v>
      </c>
      <c r="F5497" s="2" t="s">
        <v>142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2792</v>
      </c>
      <c r="C5498" s="3" t="s">
        <v>26</v>
      </c>
      <c r="D5498" s="3">
        <v>2005</v>
      </c>
      <c r="E5498" s="3" t="s">
        <v>1</v>
      </c>
      <c r="F5498" s="3" t="s">
        <v>39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2793</v>
      </c>
      <c r="C5499" s="2" t="s">
        <v>18</v>
      </c>
      <c r="D5499" s="2">
        <v>2004</v>
      </c>
      <c r="E5499" s="2" t="s">
        <v>4</v>
      </c>
      <c r="F5499" s="2" t="s">
        <v>20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2794</v>
      </c>
      <c r="C5500" s="3" t="s">
        <v>26</v>
      </c>
      <c r="D5500" s="3">
        <v>2009</v>
      </c>
      <c r="E5500" s="3" t="s">
        <v>1</v>
      </c>
      <c r="F5500" s="3" t="s">
        <v>754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525</v>
      </c>
      <c r="C5501" s="2" t="s">
        <v>21</v>
      </c>
      <c r="D5501" s="2">
        <v>2002</v>
      </c>
      <c r="E5501" s="2" t="s">
        <v>1</v>
      </c>
      <c r="F5501" s="2" t="s">
        <v>58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2795</v>
      </c>
      <c r="C5502" s="3" t="s">
        <v>70</v>
      </c>
      <c r="D5502" s="3">
        <v>2015</v>
      </c>
      <c r="E5502" s="3" t="s">
        <v>9</v>
      </c>
      <c r="F5502" s="3" t="s">
        <v>1121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2796</v>
      </c>
      <c r="C5503" s="2" t="s">
        <v>16</v>
      </c>
      <c r="D5503" s="2">
        <v>2002</v>
      </c>
      <c r="E5503" s="2" t="s">
        <v>11</v>
      </c>
      <c r="F5503" s="2" t="s">
        <v>43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2797</v>
      </c>
      <c r="C5504" s="3" t="s">
        <v>16</v>
      </c>
      <c r="D5504" s="3">
        <v>2001</v>
      </c>
      <c r="E5504" s="3" t="s">
        <v>9</v>
      </c>
      <c r="F5504" s="3" t="s">
        <v>96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2798</v>
      </c>
      <c r="C5505" s="2" t="s">
        <v>65</v>
      </c>
      <c r="D5505" s="2">
        <v>1982</v>
      </c>
      <c r="E5505" s="2" t="s">
        <v>9</v>
      </c>
      <c r="F5505" s="2" t="s">
        <v>100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2799</v>
      </c>
      <c r="C5506" s="3" t="s">
        <v>108</v>
      </c>
      <c r="D5506" s="3">
        <v>2000</v>
      </c>
      <c r="E5506" s="3" t="s">
        <v>4</v>
      </c>
      <c r="F5506" s="3" t="s">
        <v>20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1809</v>
      </c>
      <c r="C5507" s="2" t="s">
        <v>76</v>
      </c>
      <c r="D5507" s="2">
        <v>2009</v>
      </c>
      <c r="E5507" s="2" t="s">
        <v>4</v>
      </c>
      <c r="F5507" s="2" t="s">
        <v>80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2800</v>
      </c>
      <c r="C5508" s="3" t="s">
        <v>31</v>
      </c>
      <c r="D5508" s="3">
        <v>2008</v>
      </c>
      <c r="E5508" s="3" t="s">
        <v>9</v>
      </c>
      <c r="F5508" s="3" t="s">
        <v>66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2340</v>
      </c>
      <c r="C5509" s="2" t="s">
        <v>18</v>
      </c>
      <c r="D5509" s="2">
        <v>2002</v>
      </c>
      <c r="E5509" s="2" t="s">
        <v>2</v>
      </c>
      <c r="F5509" s="2" t="s">
        <v>207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2801</v>
      </c>
      <c r="C5510" s="3" t="s">
        <v>16</v>
      </c>
      <c r="D5510" s="3">
        <v>2006</v>
      </c>
      <c r="E5510" s="3" t="s">
        <v>9</v>
      </c>
      <c r="F5510" s="3" t="s">
        <v>34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454</v>
      </c>
      <c r="C5511" s="2" t="s">
        <v>165</v>
      </c>
      <c r="D5511" s="2">
        <v>2014</v>
      </c>
      <c r="E5511" s="2" t="s">
        <v>9</v>
      </c>
      <c r="F5511" s="2" t="s">
        <v>32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2802</v>
      </c>
      <c r="C5512" s="3" t="s">
        <v>31</v>
      </c>
      <c r="D5512" s="3">
        <v>2004</v>
      </c>
      <c r="E5512" s="3" t="s">
        <v>5</v>
      </c>
      <c r="F5512" s="3" t="s">
        <v>35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2803</v>
      </c>
      <c r="C5513" s="2" t="s">
        <v>31</v>
      </c>
      <c r="D5513" s="2">
        <v>2007</v>
      </c>
      <c r="E5513" s="2" t="s">
        <v>11</v>
      </c>
      <c r="F5513" s="2" t="s">
        <v>338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1034</v>
      </c>
      <c r="C5514" s="3" t="s">
        <v>21</v>
      </c>
      <c r="D5514" s="3">
        <v>2003</v>
      </c>
      <c r="E5514" s="3" t="s">
        <v>2</v>
      </c>
      <c r="F5514" s="3" t="s">
        <v>49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1289</v>
      </c>
      <c r="C5515" s="2" t="s">
        <v>31</v>
      </c>
      <c r="D5515" s="2">
        <v>2009</v>
      </c>
      <c r="E5515" s="2" t="s">
        <v>3</v>
      </c>
      <c r="F5515" s="2" t="s">
        <v>49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2804</v>
      </c>
      <c r="C5516" s="3" t="s">
        <v>31</v>
      </c>
      <c r="D5516" s="3">
        <v>2007</v>
      </c>
      <c r="E5516" s="3" t="s">
        <v>8</v>
      </c>
      <c r="F5516" s="3" t="s">
        <v>2805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814</v>
      </c>
      <c r="C5517" s="2" t="s">
        <v>31</v>
      </c>
      <c r="D5517" s="2">
        <v>2007</v>
      </c>
      <c r="E5517" s="2" t="s">
        <v>9</v>
      </c>
      <c r="F5517" s="2" t="s">
        <v>338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2806</v>
      </c>
      <c r="C5518" s="3" t="s">
        <v>131</v>
      </c>
      <c r="D5518" s="3">
        <v>2002</v>
      </c>
      <c r="E5518" s="3" t="s">
        <v>7</v>
      </c>
      <c r="F5518" s="3" t="s">
        <v>43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471</v>
      </c>
      <c r="C5519" s="2" t="s">
        <v>131</v>
      </c>
      <c r="D5519" s="2">
        <v>2003</v>
      </c>
      <c r="E5519" s="2" t="s">
        <v>9</v>
      </c>
      <c r="F5519" s="2" t="s">
        <v>49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992</v>
      </c>
      <c r="C5520" s="3" t="s">
        <v>16</v>
      </c>
      <c r="D5520" s="3">
        <v>2009</v>
      </c>
      <c r="E5520" s="3" t="s">
        <v>1</v>
      </c>
      <c r="F5520" s="3" t="s">
        <v>665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2807</v>
      </c>
      <c r="C5521" s="2" t="s">
        <v>54</v>
      </c>
      <c r="D5521" s="2">
        <v>1998</v>
      </c>
      <c r="E5521" s="2" t="s">
        <v>11</v>
      </c>
      <c r="F5521" s="2" t="s">
        <v>1221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2808</v>
      </c>
      <c r="C5522" s="3" t="s">
        <v>31</v>
      </c>
      <c r="D5522" s="3">
        <v>2005</v>
      </c>
      <c r="E5522" s="3" t="s">
        <v>4</v>
      </c>
      <c r="F5522" s="3" t="s">
        <v>517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2809</v>
      </c>
      <c r="C5523" s="2" t="s">
        <v>54</v>
      </c>
      <c r="D5523" s="2">
        <v>2000</v>
      </c>
      <c r="E5523" s="2" t="s">
        <v>3</v>
      </c>
      <c r="F5523" s="2" t="s">
        <v>39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2810</v>
      </c>
      <c r="C5524" s="3" t="s">
        <v>54</v>
      </c>
      <c r="D5524" s="3">
        <v>1998</v>
      </c>
      <c r="E5524" s="3" t="s">
        <v>12</v>
      </c>
      <c r="F5524" s="3" t="s">
        <v>2811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2812</v>
      </c>
      <c r="C5525" s="2" t="s">
        <v>70</v>
      </c>
      <c r="D5525" s="2">
        <v>2012</v>
      </c>
      <c r="E5525" s="2" t="s">
        <v>9</v>
      </c>
      <c r="F5525" s="2" t="s">
        <v>2813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2814</v>
      </c>
      <c r="C5526" s="3" t="s">
        <v>51</v>
      </c>
      <c r="D5526" s="3">
        <v>2008</v>
      </c>
      <c r="E5526" s="3" t="s">
        <v>1</v>
      </c>
      <c r="F5526" s="3" t="s">
        <v>43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2815</v>
      </c>
      <c r="C5527" s="2" t="s">
        <v>16</v>
      </c>
      <c r="D5527" s="2">
        <v>2002</v>
      </c>
      <c r="E5527" s="2" t="s">
        <v>1</v>
      </c>
      <c r="F5527" s="2" t="s">
        <v>39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2816</v>
      </c>
      <c r="C5528" s="3" t="s">
        <v>26</v>
      </c>
      <c r="D5528" s="3">
        <v>2011</v>
      </c>
      <c r="E5528" s="3" t="s">
        <v>11</v>
      </c>
      <c r="F5528" s="3" t="s">
        <v>2774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2817</v>
      </c>
      <c r="C5529" s="2" t="s">
        <v>54</v>
      </c>
      <c r="D5529" s="2">
        <v>1997</v>
      </c>
      <c r="E5529" s="2" t="s">
        <v>3</v>
      </c>
      <c r="F5529" s="2" t="s">
        <v>49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2818</v>
      </c>
      <c r="C5530" s="3" t="s">
        <v>16</v>
      </c>
      <c r="D5530" s="3">
        <v>2008</v>
      </c>
      <c r="E5530" s="3" t="s">
        <v>9</v>
      </c>
      <c r="F5530" s="3" t="s">
        <v>73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2554</v>
      </c>
      <c r="C5531" s="2" t="s">
        <v>52</v>
      </c>
      <c r="D5531" s="2">
        <v>2007</v>
      </c>
      <c r="E5531" s="2" t="s">
        <v>8</v>
      </c>
      <c r="F5531" s="2" t="s">
        <v>32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2819</v>
      </c>
      <c r="C5532" s="3" t="s">
        <v>54</v>
      </c>
      <c r="D5532" s="3">
        <v>1997</v>
      </c>
      <c r="E5532" s="3" t="s">
        <v>10</v>
      </c>
      <c r="F5532" s="3" t="s">
        <v>57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1071</v>
      </c>
      <c r="C5533" s="2" t="s">
        <v>21</v>
      </c>
      <c r="D5533" s="2">
        <v>2004</v>
      </c>
      <c r="E5533" s="2" t="s">
        <v>2</v>
      </c>
      <c r="F5533" s="2" t="s">
        <v>17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2820</v>
      </c>
      <c r="C5534" s="3" t="s">
        <v>31</v>
      </c>
      <c r="D5534" s="3">
        <v>2007</v>
      </c>
      <c r="E5534" s="3" t="s">
        <v>2</v>
      </c>
      <c r="F5534" s="3" t="s">
        <v>176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2821</v>
      </c>
      <c r="C5535" s="2" t="s">
        <v>76</v>
      </c>
      <c r="D5535" s="2">
        <v>2015</v>
      </c>
      <c r="E5535" s="2" t="s">
        <v>9</v>
      </c>
      <c r="F5535" s="2" t="s">
        <v>119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2822</v>
      </c>
      <c r="C5536" s="3" t="s">
        <v>16</v>
      </c>
      <c r="D5536" s="3">
        <v>2008</v>
      </c>
      <c r="E5536" s="3" t="s">
        <v>4</v>
      </c>
      <c r="F5536" s="3" t="s">
        <v>64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2823</v>
      </c>
      <c r="C5537" s="2" t="s">
        <v>26</v>
      </c>
      <c r="D5537" s="2">
        <v>2005</v>
      </c>
      <c r="E5537" s="2" t="s">
        <v>12</v>
      </c>
      <c r="F5537" s="2" t="s">
        <v>43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2824</v>
      </c>
      <c r="C5538" s="3" t="s">
        <v>52</v>
      </c>
      <c r="D5538" s="3">
        <v>2009</v>
      </c>
      <c r="E5538" s="3" t="s">
        <v>9</v>
      </c>
      <c r="F5538" s="3" t="s">
        <v>912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2792</v>
      </c>
      <c r="C5539" s="2" t="s">
        <v>16</v>
      </c>
      <c r="D5539" s="2">
        <v>2005</v>
      </c>
      <c r="E5539" s="2" t="s">
        <v>1</v>
      </c>
      <c r="F5539" s="2" t="s">
        <v>39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2825</v>
      </c>
      <c r="C5540" s="3" t="s">
        <v>16</v>
      </c>
      <c r="D5540" s="3">
        <v>2004</v>
      </c>
      <c r="E5540" s="3" t="s">
        <v>7</v>
      </c>
      <c r="F5540" s="3" t="s">
        <v>928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2826</v>
      </c>
      <c r="C5541" s="2" t="s">
        <v>26</v>
      </c>
      <c r="D5541" s="2">
        <v>2011</v>
      </c>
      <c r="E5541" s="2" t="s">
        <v>12</v>
      </c>
      <c r="F5541" s="2" t="s">
        <v>57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139</v>
      </c>
      <c r="C5542" s="3" t="s">
        <v>52</v>
      </c>
      <c r="D5542" s="3">
        <v>2010</v>
      </c>
      <c r="E5542" s="3" t="s">
        <v>9</v>
      </c>
      <c r="F5542" s="3" t="s">
        <v>25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2827</v>
      </c>
      <c r="C5543" s="2" t="s">
        <v>165</v>
      </c>
      <c r="D5543" s="2">
        <v>2012</v>
      </c>
      <c r="E5543" s="2" t="s">
        <v>9</v>
      </c>
      <c r="F5543" s="2" t="s">
        <v>32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2828</v>
      </c>
      <c r="C5544" s="3" t="s">
        <v>51</v>
      </c>
      <c r="D5544" s="3">
        <v>2011</v>
      </c>
      <c r="E5544" s="3" t="s">
        <v>1</v>
      </c>
      <c r="F5544" s="3" t="s">
        <v>32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2829</v>
      </c>
      <c r="C5545" s="2" t="s">
        <v>54</v>
      </c>
      <c r="D5545" s="2">
        <v>2001</v>
      </c>
      <c r="E5545" s="2" t="s">
        <v>1</v>
      </c>
      <c r="F5545" s="2" t="s">
        <v>39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2830</v>
      </c>
      <c r="C5546" s="3" t="s">
        <v>51</v>
      </c>
      <c r="D5546" s="3">
        <v>2008</v>
      </c>
      <c r="E5546" s="3" t="s">
        <v>6</v>
      </c>
      <c r="F5546" s="3" t="s">
        <v>39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2831</v>
      </c>
      <c r="C5547" s="2" t="s">
        <v>54</v>
      </c>
      <c r="D5547" s="2">
        <v>1997</v>
      </c>
      <c r="E5547" s="2" t="s">
        <v>4</v>
      </c>
      <c r="F5547" s="2" t="s">
        <v>39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2832</v>
      </c>
      <c r="C5548" s="3" t="s">
        <v>24</v>
      </c>
      <c r="D5548" s="3">
        <v>2009</v>
      </c>
      <c r="E5548" s="3" t="s">
        <v>6</v>
      </c>
      <c r="F5548" s="3" t="s">
        <v>102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2833</v>
      </c>
      <c r="C5549" s="2" t="s">
        <v>26</v>
      </c>
      <c r="D5549" s="2">
        <v>2007</v>
      </c>
      <c r="E5549" s="2" t="s">
        <v>4</v>
      </c>
      <c r="F5549" s="2" t="s">
        <v>156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1471</v>
      </c>
      <c r="C5550" s="3" t="s">
        <v>128</v>
      </c>
      <c r="D5550" s="4" t="s">
        <v>127</v>
      </c>
      <c r="E5550" s="3" t="s">
        <v>9</v>
      </c>
      <c r="F5550" s="3" t="s">
        <v>116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2834</v>
      </c>
      <c r="C5551" s="2" t="s">
        <v>128</v>
      </c>
      <c r="D5551" s="2">
        <v>1999</v>
      </c>
      <c r="E5551" s="2" t="s">
        <v>3</v>
      </c>
      <c r="F5551" s="2" t="s">
        <v>44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2835</v>
      </c>
      <c r="C5552" s="3" t="s">
        <v>128</v>
      </c>
      <c r="D5552" s="3">
        <v>1999</v>
      </c>
      <c r="E5552" s="3" t="s">
        <v>1</v>
      </c>
      <c r="F5552" s="3" t="s">
        <v>49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1751</v>
      </c>
      <c r="C5553" s="2" t="s">
        <v>131</v>
      </c>
      <c r="D5553" s="2">
        <v>2002</v>
      </c>
      <c r="E5553" s="2" t="s">
        <v>4</v>
      </c>
      <c r="F5553" s="2" t="s">
        <v>426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2836</v>
      </c>
      <c r="C5554" s="3" t="s">
        <v>128</v>
      </c>
      <c r="D5554" s="3">
        <v>1998</v>
      </c>
      <c r="E5554" s="3" t="s">
        <v>9</v>
      </c>
      <c r="F5554" s="3" t="s">
        <v>473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2837</v>
      </c>
      <c r="C5555" s="2" t="s">
        <v>54</v>
      </c>
      <c r="D5555" s="2">
        <v>1999</v>
      </c>
      <c r="E5555" s="2" t="s">
        <v>4</v>
      </c>
      <c r="F5555" s="2" t="s">
        <v>1221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1674</v>
      </c>
      <c r="C5556" s="3" t="s">
        <v>38</v>
      </c>
      <c r="D5556" s="3">
        <v>2013</v>
      </c>
      <c r="E5556" s="3" t="s">
        <v>10</v>
      </c>
      <c r="F5556" s="3" t="s">
        <v>102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2838</v>
      </c>
      <c r="C5557" s="2" t="s">
        <v>16</v>
      </c>
      <c r="D5557" s="2">
        <v>2008</v>
      </c>
      <c r="E5557" s="2" t="s">
        <v>10</v>
      </c>
      <c r="F5557" s="2" t="s">
        <v>73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2839</v>
      </c>
      <c r="C5558" s="3" t="s">
        <v>31</v>
      </c>
      <c r="D5558" s="3">
        <v>2010</v>
      </c>
      <c r="E5558" s="3" t="s">
        <v>6</v>
      </c>
      <c r="F5558" s="3" t="s">
        <v>100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2840</v>
      </c>
      <c r="C5559" s="2" t="s">
        <v>16</v>
      </c>
      <c r="D5559" s="2">
        <v>2002</v>
      </c>
      <c r="E5559" s="2" t="s">
        <v>7</v>
      </c>
      <c r="F5559" s="2" t="s">
        <v>43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1644</v>
      </c>
      <c r="C5560" s="3" t="s">
        <v>52</v>
      </c>
      <c r="D5560" s="3">
        <v>2010</v>
      </c>
      <c r="E5560" s="3" t="s">
        <v>1</v>
      </c>
      <c r="F5560" s="3" t="s">
        <v>44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2841</v>
      </c>
      <c r="C5561" s="2" t="s">
        <v>54</v>
      </c>
      <c r="D5561" s="2">
        <v>1995</v>
      </c>
      <c r="E5561" s="2" t="s">
        <v>7</v>
      </c>
      <c r="F5561" s="2" t="s">
        <v>39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2476</v>
      </c>
      <c r="C5562" s="3" t="s">
        <v>131</v>
      </c>
      <c r="D5562" s="3">
        <v>2006</v>
      </c>
      <c r="E5562" s="3" t="s">
        <v>11</v>
      </c>
      <c r="F5562" s="3" t="s">
        <v>49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2842</v>
      </c>
      <c r="C5563" s="2" t="s">
        <v>190</v>
      </c>
      <c r="D5563" s="2">
        <v>2000</v>
      </c>
      <c r="E5563" s="2" t="s">
        <v>10</v>
      </c>
      <c r="F5563" s="2" t="s">
        <v>96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2843</v>
      </c>
      <c r="C5564" s="3" t="s">
        <v>24</v>
      </c>
      <c r="D5564" s="3">
        <v>2009</v>
      </c>
      <c r="E5564" s="3" t="s">
        <v>1</v>
      </c>
      <c r="F5564" s="3" t="s">
        <v>68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2844</v>
      </c>
      <c r="C5565" s="2" t="s">
        <v>54</v>
      </c>
      <c r="D5565" s="2">
        <v>1997</v>
      </c>
      <c r="E5565" s="2" t="s">
        <v>1</v>
      </c>
      <c r="F5565" s="2" t="s">
        <v>182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2845</v>
      </c>
      <c r="C5566" s="3" t="s">
        <v>16</v>
      </c>
      <c r="D5566" s="3">
        <v>2002</v>
      </c>
      <c r="E5566" s="3" t="s">
        <v>11</v>
      </c>
      <c r="F5566" s="3" t="s">
        <v>39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2363</v>
      </c>
      <c r="C5567" s="2" t="s">
        <v>52</v>
      </c>
      <c r="D5567" s="2">
        <v>2009</v>
      </c>
      <c r="E5567" s="2" t="s">
        <v>8</v>
      </c>
      <c r="F5567" s="2" t="s">
        <v>32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2846</v>
      </c>
      <c r="C5568" s="3" t="s">
        <v>54</v>
      </c>
      <c r="D5568" s="3">
        <v>1997</v>
      </c>
      <c r="E5568" s="3" t="s">
        <v>2</v>
      </c>
      <c r="F5568" s="3" t="s">
        <v>669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2847</v>
      </c>
      <c r="C5569" s="2" t="s">
        <v>26</v>
      </c>
      <c r="D5569" s="2">
        <v>2011</v>
      </c>
      <c r="E5569" s="2" t="s">
        <v>9</v>
      </c>
      <c r="F5569" s="2" t="s">
        <v>66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781</v>
      </c>
      <c r="C5570" s="3" t="s">
        <v>51</v>
      </c>
      <c r="D5570" s="4" t="s">
        <v>127</v>
      </c>
      <c r="E5570" s="3" t="s">
        <v>5</v>
      </c>
      <c r="F5570" s="3" t="s">
        <v>116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1287</v>
      </c>
      <c r="C5571" s="2" t="s">
        <v>31</v>
      </c>
      <c r="D5571" s="2">
        <v>2007</v>
      </c>
      <c r="E5571" s="2" t="s">
        <v>3</v>
      </c>
      <c r="F5571" s="2" t="s">
        <v>25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784</v>
      </c>
      <c r="C5572" s="3" t="s">
        <v>31</v>
      </c>
      <c r="D5572" s="3">
        <v>2005</v>
      </c>
      <c r="E5572" s="3" t="s">
        <v>9</v>
      </c>
      <c r="F5572" s="3" t="s">
        <v>17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2848</v>
      </c>
      <c r="C5573" s="2" t="s">
        <v>18</v>
      </c>
      <c r="D5573" s="2">
        <v>2002</v>
      </c>
      <c r="E5573" s="2" t="s">
        <v>9</v>
      </c>
      <c r="F5573" s="2" t="s">
        <v>73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396</v>
      </c>
      <c r="C5574" s="3" t="s">
        <v>21</v>
      </c>
      <c r="D5574" s="3">
        <v>2004</v>
      </c>
      <c r="E5574" s="3" t="s">
        <v>10</v>
      </c>
      <c r="F5574" s="3" t="s">
        <v>100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708</v>
      </c>
      <c r="C5575" s="2" t="s">
        <v>70</v>
      </c>
      <c r="D5575" s="2">
        <v>2012</v>
      </c>
      <c r="E5575" s="2" t="s">
        <v>9</v>
      </c>
      <c r="F5575" s="2" t="s">
        <v>25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2386</v>
      </c>
      <c r="C5576" s="3" t="s">
        <v>52</v>
      </c>
      <c r="D5576" s="3">
        <v>2006</v>
      </c>
      <c r="E5576" s="3" t="s">
        <v>9</v>
      </c>
      <c r="F5576" s="3" t="s">
        <v>17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2849</v>
      </c>
      <c r="C5577" s="2" t="s">
        <v>16</v>
      </c>
      <c r="D5577" s="2">
        <v>2002</v>
      </c>
      <c r="E5577" s="2" t="s">
        <v>3</v>
      </c>
      <c r="F5577" s="2" t="s">
        <v>100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2850</v>
      </c>
      <c r="C5578" s="3" t="s">
        <v>54</v>
      </c>
      <c r="D5578" s="3">
        <v>1999</v>
      </c>
      <c r="E5578" s="3" t="s">
        <v>11</v>
      </c>
      <c r="F5578" s="3" t="s">
        <v>697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2851</v>
      </c>
      <c r="C5579" s="2" t="s">
        <v>18</v>
      </c>
      <c r="D5579" s="2">
        <v>2003</v>
      </c>
      <c r="E5579" s="2" t="s">
        <v>9</v>
      </c>
      <c r="F5579" s="2" t="s">
        <v>821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2852</v>
      </c>
      <c r="C5580" s="3" t="s">
        <v>62</v>
      </c>
      <c r="D5580" s="3">
        <v>1997</v>
      </c>
      <c r="E5580" s="3" t="s">
        <v>11</v>
      </c>
      <c r="F5580" s="3" t="s">
        <v>2853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2854</v>
      </c>
      <c r="C5581" s="2" t="s">
        <v>24</v>
      </c>
      <c r="D5581" s="2">
        <v>2009</v>
      </c>
      <c r="E5581" s="2" t="s">
        <v>4</v>
      </c>
      <c r="F5581" s="2" t="s">
        <v>45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2855</v>
      </c>
      <c r="C5582" s="3" t="s">
        <v>52</v>
      </c>
      <c r="D5582" s="3">
        <v>2010</v>
      </c>
      <c r="E5582" s="3" t="s">
        <v>6</v>
      </c>
      <c r="F5582" s="3" t="s">
        <v>22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2856</v>
      </c>
      <c r="C5583" s="2" t="s">
        <v>70</v>
      </c>
      <c r="D5583" s="2">
        <v>2015</v>
      </c>
      <c r="E5583" s="2" t="s">
        <v>9</v>
      </c>
      <c r="F5583" s="2" t="s">
        <v>73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2857</v>
      </c>
      <c r="C5584" s="3" t="s">
        <v>54</v>
      </c>
      <c r="D5584" s="3">
        <v>1996</v>
      </c>
      <c r="E5584" s="3" t="s">
        <v>1</v>
      </c>
      <c r="F5584" s="3" t="s">
        <v>96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2858</v>
      </c>
      <c r="C5585" s="2" t="s">
        <v>18</v>
      </c>
      <c r="D5585" s="2">
        <v>2005</v>
      </c>
      <c r="E5585" s="2" t="s">
        <v>2</v>
      </c>
      <c r="F5585" s="2" t="s">
        <v>41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2859</v>
      </c>
      <c r="C5586" s="3" t="s">
        <v>31</v>
      </c>
      <c r="D5586" s="3">
        <v>2005</v>
      </c>
      <c r="E5586" s="3" t="s">
        <v>1</v>
      </c>
      <c r="F5586" s="3" t="s">
        <v>20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1725</v>
      </c>
      <c r="C5587" s="2" t="s">
        <v>21</v>
      </c>
      <c r="D5587" s="2">
        <v>2005</v>
      </c>
      <c r="E5587" s="2" t="s">
        <v>12</v>
      </c>
      <c r="F5587" s="2" t="s">
        <v>34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2860</v>
      </c>
      <c r="C5588" s="3" t="s">
        <v>21</v>
      </c>
      <c r="D5588" s="3">
        <v>2002</v>
      </c>
      <c r="E5588" s="3" t="s">
        <v>11</v>
      </c>
      <c r="F5588" s="3" t="s">
        <v>2861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769</v>
      </c>
      <c r="C5589" s="2" t="s">
        <v>54</v>
      </c>
      <c r="D5589" s="2">
        <v>1996</v>
      </c>
      <c r="E5589" s="2" t="s">
        <v>1</v>
      </c>
      <c r="F5589" s="2" t="s">
        <v>20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2862</v>
      </c>
      <c r="C5590" s="3" t="s">
        <v>51</v>
      </c>
      <c r="D5590" s="3">
        <v>2014</v>
      </c>
      <c r="E5590" s="3" t="s">
        <v>1</v>
      </c>
      <c r="F5590" s="3" t="s">
        <v>20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2863</v>
      </c>
      <c r="C5591" s="2" t="s">
        <v>21</v>
      </c>
      <c r="D5591" s="2">
        <v>2003</v>
      </c>
      <c r="E5591" s="2" t="s">
        <v>9</v>
      </c>
      <c r="F5591" s="2" t="s">
        <v>73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2864</v>
      </c>
      <c r="C5592" s="3" t="s">
        <v>31</v>
      </c>
      <c r="D5592" s="3">
        <v>2008</v>
      </c>
      <c r="E5592" s="3" t="s">
        <v>9</v>
      </c>
      <c r="F5592" s="3" t="s">
        <v>182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2865</v>
      </c>
      <c r="C5593" s="2" t="s">
        <v>31</v>
      </c>
      <c r="D5593" s="2">
        <v>2011</v>
      </c>
      <c r="E5593" s="2" t="s">
        <v>6</v>
      </c>
      <c r="F5593" s="2" t="s">
        <v>25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525</v>
      </c>
      <c r="C5594" s="3" t="s">
        <v>131</v>
      </c>
      <c r="D5594" s="3">
        <v>2002</v>
      </c>
      <c r="E5594" s="3" t="s">
        <v>1</v>
      </c>
      <c r="F5594" s="3" t="s">
        <v>58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2866</v>
      </c>
      <c r="C5595" s="2" t="s">
        <v>1232</v>
      </c>
      <c r="D5595" s="2">
        <v>1993</v>
      </c>
      <c r="E5595" s="2" t="s">
        <v>10</v>
      </c>
      <c r="F5595" s="2" t="s">
        <v>1233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1303</v>
      </c>
      <c r="C5596" s="3" t="s">
        <v>37</v>
      </c>
      <c r="D5596" s="3">
        <v>2014</v>
      </c>
      <c r="E5596" s="3" t="s">
        <v>11</v>
      </c>
      <c r="F5596" s="3" t="s">
        <v>443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2867</v>
      </c>
      <c r="C5597" s="2" t="s">
        <v>31</v>
      </c>
      <c r="D5597" s="2">
        <v>2006</v>
      </c>
      <c r="E5597" s="2" t="s">
        <v>6</v>
      </c>
      <c r="F5597" s="2" t="s">
        <v>176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699</v>
      </c>
      <c r="C5598" s="3" t="s">
        <v>76</v>
      </c>
      <c r="D5598" s="3">
        <v>2012</v>
      </c>
      <c r="E5598" s="3" t="s">
        <v>7</v>
      </c>
      <c r="F5598" s="3" t="s">
        <v>34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1176</v>
      </c>
      <c r="C5599" s="2" t="s">
        <v>52</v>
      </c>
      <c r="D5599" s="2">
        <v>2010</v>
      </c>
      <c r="E5599" s="2" t="s">
        <v>9</v>
      </c>
      <c r="F5599" s="2" t="s">
        <v>43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1008</v>
      </c>
      <c r="C5600" s="3" t="s">
        <v>52</v>
      </c>
      <c r="D5600" s="3">
        <v>2011</v>
      </c>
      <c r="E5600" s="3" t="s">
        <v>6</v>
      </c>
      <c r="F5600" s="3" t="s">
        <v>20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2868</v>
      </c>
      <c r="C5601" s="2" t="s">
        <v>54</v>
      </c>
      <c r="D5601" s="2">
        <v>2001</v>
      </c>
      <c r="E5601" s="2" t="s">
        <v>2</v>
      </c>
      <c r="F5601" s="2" t="s">
        <v>116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1861</v>
      </c>
      <c r="C5602" s="3" t="s">
        <v>24</v>
      </c>
      <c r="D5602" s="3">
        <v>2011</v>
      </c>
      <c r="E5602" s="3" t="s">
        <v>9</v>
      </c>
      <c r="F5602" s="3" t="s">
        <v>43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1134</v>
      </c>
      <c r="C5603" s="2" t="s">
        <v>21</v>
      </c>
      <c r="D5603" s="2">
        <v>2005</v>
      </c>
      <c r="E5603" s="2" t="s">
        <v>2</v>
      </c>
      <c r="F5603" s="2" t="s">
        <v>41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2869</v>
      </c>
      <c r="C5604" s="3" t="s">
        <v>51</v>
      </c>
      <c r="D5604" s="3">
        <v>2010</v>
      </c>
      <c r="E5604" s="3" t="s">
        <v>6</v>
      </c>
      <c r="F5604" s="3" t="s">
        <v>116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2210</v>
      </c>
      <c r="C5605" s="2" t="s">
        <v>165</v>
      </c>
      <c r="D5605" s="2">
        <v>2012</v>
      </c>
      <c r="E5605" s="2" t="s">
        <v>9</v>
      </c>
      <c r="F5605" s="2" t="s">
        <v>25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2870</v>
      </c>
      <c r="C5606" s="3" t="s">
        <v>54</v>
      </c>
      <c r="D5606" s="3">
        <v>1995</v>
      </c>
      <c r="E5606" s="3" t="s">
        <v>8</v>
      </c>
      <c r="F5606" s="3" t="s">
        <v>426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2871</v>
      </c>
      <c r="C5607" s="2" t="s">
        <v>52</v>
      </c>
      <c r="D5607" s="2">
        <v>2011</v>
      </c>
      <c r="E5607" s="2" t="s">
        <v>11</v>
      </c>
      <c r="F5607" s="2" t="s">
        <v>32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2872</v>
      </c>
      <c r="C5608" s="3" t="s">
        <v>24</v>
      </c>
      <c r="D5608" s="3">
        <v>2007</v>
      </c>
      <c r="E5608" s="3" t="s">
        <v>1</v>
      </c>
      <c r="F5608" s="3" t="s">
        <v>20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2873</v>
      </c>
      <c r="C5609" s="2" t="s">
        <v>38</v>
      </c>
      <c r="D5609" s="2">
        <v>2012</v>
      </c>
      <c r="E5609" s="2" t="s">
        <v>10</v>
      </c>
      <c r="F5609" s="2" t="s">
        <v>39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2874</v>
      </c>
      <c r="C5610" s="3" t="s">
        <v>51</v>
      </c>
      <c r="D5610" s="3">
        <v>2012</v>
      </c>
      <c r="E5610" s="3" t="s">
        <v>9</v>
      </c>
      <c r="F5610" s="3" t="s">
        <v>439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2875</v>
      </c>
      <c r="C5611" s="2" t="s">
        <v>52</v>
      </c>
      <c r="D5611" s="2">
        <v>2006</v>
      </c>
      <c r="E5611" s="2" t="s">
        <v>1</v>
      </c>
      <c r="F5611" s="2" t="s">
        <v>665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2876</v>
      </c>
      <c r="C5612" s="3" t="s">
        <v>31</v>
      </c>
      <c r="D5612" s="3">
        <v>2011</v>
      </c>
      <c r="E5612" s="3" t="s">
        <v>3</v>
      </c>
      <c r="F5612" s="3" t="s">
        <v>66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838</v>
      </c>
      <c r="C5613" s="2" t="s">
        <v>51</v>
      </c>
      <c r="D5613" s="2">
        <v>2007</v>
      </c>
      <c r="E5613" s="2" t="s">
        <v>1</v>
      </c>
      <c r="F5613" s="2" t="s">
        <v>34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2877</v>
      </c>
      <c r="C5614" s="3" t="s">
        <v>54</v>
      </c>
      <c r="D5614" s="3">
        <v>1996</v>
      </c>
      <c r="E5614" s="3" t="s">
        <v>5</v>
      </c>
      <c r="F5614" s="3" t="s">
        <v>426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2878</v>
      </c>
      <c r="C5615" s="2" t="s">
        <v>31</v>
      </c>
      <c r="D5615" s="2">
        <v>2008</v>
      </c>
      <c r="E5615" s="2" t="s">
        <v>12</v>
      </c>
      <c r="F5615" s="2" t="s">
        <v>912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2879</v>
      </c>
      <c r="C5616" s="3" t="s">
        <v>18</v>
      </c>
      <c r="D5616" s="3">
        <v>2002</v>
      </c>
      <c r="E5616" s="3" t="s">
        <v>9</v>
      </c>
      <c r="F5616" s="3" t="s">
        <v>49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2880</v>
      </c>
      <c r="C5617" s="2" t="s">
        <v>131</v>
      </c>
      <c r="D5617" s="2">
        <v>2002</v>
      </c>
      <c r="E5617" s="2" t="s">
        <v>10</v>
      </c>
      <c r="F5617" s="2" t="s">
        <v>57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2881</v>
      </c>
      <c r="C5618" s="3" t="s">
        <v>26</v>
      </c>
      <c r="D5618" s="3">
        <v>2007</v>
      </c>
      <c r="E5618" s="3" t="s">
        <v>6</v>
      </c>
      <c r="F5618" s="3" t="s">
        <v>881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2882</v>
      </c>
      <c r="C5619" s="2" t="s">
        <v>16</v>
      </c>
      <c r="D5619" s="2">
        <v>2001</v>
      </c>
      <c r="E5619" s="2" t="s">
        <v>6</v>
      </c>
      <c r="F5619" s="2" t="s">
        <v>2883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2884</v>
      </c>
      <c r="C5620" s="3" t="s">
        <v>54</v>
      </c>
      <c r="D5620" s="3">
        <v>1999</v>
      </c>
      <c r="E5620" s="3" t="s">
        <v>11</v>
      </c>
      <c r="F5620" s="3" t="s">
        <v>2885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2886</v>
      </c>
      <c r="C5621" s="2" t="s">
        <v>26</v>
      </c>
      <c r="D5621" s="2">
        <v>2007</v>
      </c>
      <c r="E5621" s="2" t="s">
        <v>4</v>
      </c>
      <c r="F5621" s="2" t="s">
        <v>176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2887</v>
      </c>
      <c r="C5622" s="3" t="s">
        <v>2888</v>
      </c>
      <c r="D5622" s="3">
        <v>1995</v>
      </c>
      <c r="E5622" s="3" t="s">
        <v>11</v>
      </c>
      <c r="F5622" s="3" t="s">
        <v>1212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2889</v>
      </c>
      <c r="C5623" s="2" t="s">
        <v>29</v>
      </c>
      <c r="D5623" s="2">
        <v>1998</v>
      </c>
      <c r="E5623" s="2" t="s">
        <v>2</v>
      </c>
      <c r="F5623" s="2" t="s">
        <v>73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2890</v>
      </c>
      <c r="C5624" s="3" t="s">
        <v>51</v>
      </c>
      <c r="D5624" s="3">
        <v>2014</v>
      </c>
      <c r="E5624" s="3" t="s">
        <v>10</v>
      </c>
      <c r="F5624" s="3" t="s">
        <v>477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452</v>
      </c>
      <c r="C5625" s="2" t="s">
        <v>165</v>
      </c>
      <c r="D5625" s="2">
        <v>2012</v>
      </c>
      <c r="E5625" s="2" t="s">
        <v>1</v>
      </c>
      <c r="F5625" s="2" t="s">
        <v>34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2891</v>
      </c>
      <c r="C5626" s="3" t="s">
        <v>24</v>
      </c>
      <c r="D5626" s="3">
        <v>2009</v>
      </c>
      <c r="E5626" s="3" t="s">
        <v>6</v>
      </c>
      <c r="F5626" s="3" t="s">
        <v>25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2892</v>
      </c>
      <c r="C5627" s="2" t="s">
        <v>31</v>
      </c>
      <c r="D5627" s="2">
        <v>2005</v>
      </c>
      <c r="E5627" s="2" t="s">
        <v>9</v>
      </c>
      <c r="F5627" s="2" t="s">
        <v>20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2893</v>
      </c>
      <c r="C5628" s="3" t="s">
        <v>24</v>
      </c>
      <c r="D5628" s="3">
        <v>2010</v>
      </c>
      <c r="E5628" s="3" t="s">
        <v>6</v>
      </c>
      <c r="F5628" s="3" t="s">
        <v>43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2894</v>
      </c>
      <c r="C5629" s="2" t="s">
        <v>76</v>
      </c>
      <c r="D5629" s="2">
        <v>2015</v>
      </c>
      <c r="E5629" s="2" t="s">
        <v>8</v>
      </c>
      <c r="F5629" s="2" t="s">
        <v>2895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2896</v>
      </c>
      <c r="C5630" s="3" t="s">
        <v>26</v>
      </c>
      <c r="D5630" s="3">
        <v>2011</v>
      </c>
      <c r="E5630" s="3" t="s">
        <v>1</v>
      </c>
      <c r="F5630" s="3" t="s">
        <v>28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2897</v>
      </c>
      <c r="C5631" s="2" t="s">
        <v>26</v>
      </c>
      <c r="D5631" s="2">
        <v>2004</v>
      </c>
      <c r="E5631" s="2" t="s">
        <v>6</v>
      </c>
      <c r="F5631" s="2" t="s">
        <v>39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2898</v>
      </c>
      <c r="C5632" s="3" t="s">
        <v>131</v>
      </c>
      <c r="D5632" s="3">
        <v>2005</v>
      </c>
      <c r="E5632" s="3" t="s">
        <v>1</v>
      </c>
      <c r="F5632" s="3" t="s">
        <v>43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2899</v>
      </c>
      <c r="C5633" s="2" t="s">
        <v>131</v>
      </c>
      <c r="D5633" s="2">
        <v>2002</v>
      </c>
      <c r="E5633" s="2" t="s">
        <v>3</v>
      </c>
      <c r="F5633" s="2" t="s">
        <v>32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2900</v>
      </c>
      <c r="C5634" s="3" t="s">
        <v>26</v>
      </c>
      <c r="D5634" s="3">
        <v>2006</v>
      </c>
      <c r="E5634" s="3" t="s">
        <v>6</v>
      </c>
      <c r="F5634" s="3" t="s">
        <v>39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1297</v>
      </c>
      <c r="C5635" s="2" t="s">
        <v>131</v>
      </c>
      <c r="D5635" s="2">
        <v>2002</v>
      </c>
      <c r="E5635" s="2" t="s">
        <v>3</v>
      </c>
      <c r="F5635" s="2" t="s">
        <v>17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2824</v>
      </c>
      <c r="C5636" s="3" t="s">
        <v>51</v>
      </c>
      <c r="D5636" s="3">
        <v>2009</v>
      </c>
      <c r="E5636" s="3" t="s">
        <v>9</v>
      </c>
      <c r="F5636" s="3" t="s">
        <v>912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2901</v>
      </c>
      <c r="C5637" s="2" t="s">
        <v>16</v>
      </c>
      <c r="D5637" s="2">
        <v>2006</v>
      </c>
      <c r="E5637" s="2" t="s">
        <v>1</v>
      </c>
      <c r="F5637" s="2" t="s">
        <v>57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2902</v>
      </c>
      <c r="C5638" s="3" t="s">
        <v>52</v>
      </c>
      <c r="D5638" s="3">
        <v>2006</v>
      </c>
      <c r="E5638" s="3" t="s">
        <v>7</v>
      </c>
      <c r="F5638" s="3" t="s">
        <v>25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2903</v>
      </c>
      <c r="C5639" s="2" t="s">
        <v>26</v>
      </c>
      <c r="D5639" s="2">
        <v>2010</v>
      </c>
      <c r="E5639" s="2" t="s">
        <v>4</v>
      </c>
      <c r="F5639" s="2" t="s">
        <v>156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2904</v>
      </c>
      <c r="C5640" s="3" t="s">
        <v>54</v>
      </c>
      <c r="D5640" s="3">
        <v>1995</v>
      </c>
      <c r="E5640" s="3" t="s">
        <v>9</v>
      </c>
      <c r="F5640" s="3" t="s">
        <v>39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2905</v>
      </c>
      <c r="C5641" s="2" t="s">
        <v>31</v>
      </c>
      <c r="D5641" s="2">
        <v>2011</v>
      </c>
      <c r="E5641" s="2" t="s">
        <v>5</v>
      </c>
      <c r="F5641" s="2" t="s">
        <v>28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2906</v>
      </c>
      <c r="C5642" s="3" t="s">
        <v>70</v>
      </c>
      <c r="D5642" s="3">
        <v>2015</v>
      </c>
      <c r="E5642" s="3" t="s">
        <v>1</v>
      </c>
      <c r="F5642" s="3" t="s">
        <v>57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2907</v>
      </c>
      <c r="C5643" s="2" t="s">
        <v>26</v>
      </c>
      <c r="D5643" s="2">
        <v>2006</v>
      </c>
      <c r="E5643" s="2" t="s">
        <v>5</v>
      </c>
      <c r="F5643" s="2" t="s">
        <v>176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2908</v>
      </c>
      <c r="C5644" s="3" t="s">
        <v>31</v>
      </c>
      <c r="D5644" s="3">
        <v>2010</v>
      </c>
      <c r="E5644" s="3" t="s">
        <v>5</v>
      </c>
      <c r="F5644" s="3" t="s">
        <v>306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2909</v>
      </c>
      <c r="C5645" s="2" t="s">
        <v>18</v>
      </c>
      <c r="D5645" s="2">
        <v>2002</v>
      </c>
      <c r="E5645" s="2" t="s">
        <v>4</v>
      </c>
      <c r="F5645" s="2" t="s">
        <v>100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2910</v>
      </c>
      <c r="C5646" s="3" t="s">
        <v>31</v>
      </c>
      <c r="D5646" s="3">
        <v>2009</v>
      </c>
      <c r="E5646" s="3" t="s">
        <v>8</v>
      </c>
      <c r="F5646" s="3" t="s">
        <v>43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2911</v>
      </c>
      <c r="C5647" s="2" t="s">
        <v>24</v>
      </c>
      <c r="D5647" s="2">
        <v>2010</v>
      </c>
      <c r="E5647" s="2" t="s">
        <v>6</v>
      </c>
      <c r="F5647" s="2" t="s">
        <v>32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2912</v>
      </c>
      <c r="C5648" s="3" t="s">
        <v>31</v>
      </c>
      <c r="D5648" s="3">
        <v>2007</v>
      </c>
      <c r="E5648" s="3" t="s">
        <v>6</v>
      </c>
      <c r="F5648" s="3" t="s">
        <v>842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2913</v>
      </c>
      <c r="C5649" s="2" t="s">
        <v>76</v>
      </c>
      <c r="D5649" s="2">
        <v>2016</v>
      </c>
      <c r="E5649" s="2" t="s">
        <v>9</v>
      </c>
      <c r="F5649" s="2" t="s">
        <v>32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781</v>
      </c>
      <c r="C5650" s="3" t="s">
        <v>52</v>
      </c>
      <c r="D5650" s="4" t="s">
        <v>127</v>
      </c>
      <c r="E5650" s="3" t="s">
        <v>5</v>
      </c>
      <c r="F5650" s="3" t="s">
        <v>116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529</v>
      </c>
      <c r="C5651" s="2" t="s">
        <v>31</v>
      </c>
      <c r="D5651" s="2">
        <v>2005</v>
      </c>
      <c r="E5651" s="2" t="s">
        <v>3</v>
      </c>
      <c r="F5651" s="2" t="s">
        <v>43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2914</v>
      </c>
      <c r="C5652" s="3" t="s">
        <v>76</v>
      </c>
      <c r="D5652" s="3">
        <v>2010</v>
      </c>
      <c r="E5652" s="3" t="s">
        <v>9</v>
      </c>
      <c r="F5652" s="3" t="s">
        <v>73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2915</v>
      </c>
      <c r="C5653" s="2" t="s">
        <v>52</v>
      </c>
      <c r="D5653" s="2">
        <v>2011</v>
      </c>
      <c r="E5653" s="2" t="s">
        <v>6</v>
      </c>
      <c r="F5653" s="2" t="s">
        <v>34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987</v>
      </c>
      <c r="C5654" s="3" t="s">
        <v>24</v>
      </c>
      <c r="D5654" s="3">
        <v>2006</v>
      </c>
      <c r="E5654" s="3" t="s">
        <v>9</v>
      </c>
      <c r="F5654" s="3" t="s">
        <v>58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2916</v>
      </c>
      <c r="C5655" s="2" t="s">
        <v>54</v>
      </c>
      <c r="D5655" s="2">
        <v>1995</v>
      </c>
      <c r="E5655" s="2" t="s">
        <v>7</v>
      </c>
      <c r="F5655" s="2" t="s">
        <v>49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2917</v>
      </c>
      <c r="C5656" s="3" t="s">
        <v>62</v>
      </c>
      <c r="D5656" s="3">
        <v>1995</v>
      </c>
      <c r="E5656" s="3" t="s">
        <v>3</v>
      </c>
      <c r="F5656" s="3" t="s">
        <v>28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998</v>
      </c>
      <c r="C5657" s="2" t="s">
        <v>24</v>
      </c>
      <c r="D5657" s="2">
        <v>2008</v>
      </c>
      <c r="E5657" s="2" t="s">
        <v>1</v>
      </c>
      <c r="F5657" s="2" t="s">
        <v>34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2787</v>
      </c>
      <c r="C5658" s="3" t="s">
        <v>21</v>
      </c>
      <c r="D5658" s="3">
        <v>2002</v>
      </c>
      <c r="E5658" s="3" t="s">
        <v>10</v>
      </c>
      <c r="F5658" s="3" t="s">
        <v>73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2918</v>
      </c>
      <c r="C5659" s="2" t="s">
        <v>16</v>
      </c>
      <c r="D5659" s="2">
        <v>2006</v>
      </c>
      <c r="E5659" s="2" t="s">
        <v>10</v>
      </c>
      <c r="F5659" s="2" t="s">
        <v>28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2919</v>
      </c>
      <c r="C5660" s="3" t="s">
        <v>84</v>
      </c>
      <c r="D5660" s="3">
        <v>2015</v>
      </c>
      <c r="E5660" s="3" t="s">
        <v>9</v>
      </c>
      <c r="F5660" s="3" t="s">
        <v>615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2920</v>
      </c>
      <c r="C5661" s="2" t="s">
        <v>51</v>
      </c>
      <c r="D5661" s="2">
        <v>2008</v>
      </c>
      <c r="E5661" s="2" t="s">
        <v>11</v>
      </c>
      <c r="F5661" s="2" t="s">
        <v>100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2921</v>
      </c>
      <c r="C5662" s="3" t="s">
        <v>51</v>
      </c>
      <c r="D5662" s="3">
        <v>2009</v>
      </c>
      <c r="E5662" s="3" t="s">
        <v>7</v>
      </c>
      <c r="F5662" s="3" t="s">
        <v>253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1924</v>
      </c>
      <c r="C5663" s="2" t="s">
        <v>51</v>
      </c>
      <c r="D5663" s="2">
        <v>2014</v>
      </c>
      <c r="E5663" s="2" t="s">
        <v>6</v>
      </c>
      <c r="F5663" s="2" t="s">
        <v>61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888</v>
      </c>
      <c r="C5664" s="3" t="s">
        <v>51</v>
      </c>
      <c r="D5664" s="3">
        <v>2010</v>
      </c>
      <c r="E5664" s="3" t="s">
        <v>6</v>
      </c>
      <c r="F5664" s="3" t="s">
        <v>80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2922</v>
      </c>
      <c r="C5665" s="2" t="s">
        <v>18</v>
      </c>
      <c r="D5665" s="2">
        <v>2004</v>
      </c>
      <c r="E5665" s="2" t="s">
        <v>9</v>
      </c>
      <c r="F5665" s="2" t="s">
        <v>2923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573</v>
      </c>
      <c r="C5666" s="3" t="s">
        <v>52</v>
      </c>
      <c r="D5666" s="3">
        <v>2007</v>
      </c>
      <c r="E5666" s="3" t="s">
        <v>9</v>
      </c>
      <c r="F5666" s="3" t="s">
        <v>49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2924</v>
      </c>
      <c r="C5667" s="2" t="s">
        <v>31</v>
      </c>
      <c r="D5667" s="2">
        <v>2010</v>
      </c>
      <c r="E5667" s="2" t="s">
        <v>11</v>
      </c>
      <c r="F5667" s="2" t="s">
        <v>320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2925</v>
      </c>
      <c r="C5668" s="3" t="s">
        <v>31</v>
      </c>
      <c r="D5668" s="3">
        <v>2007</v>
      </c>
      <c r="E5668" s="3" t="s">
        <v>8</v>
      </c>
      <c r="F5668" s="3" t="s">
        <v>49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1300</v>
      </c>
      <c r="C5669" s="2" t="s">
        <v>31</v>
      </c>
      <c r="D5669" s="2">
        <v>2009</v>
      </c>
      <c r="E5669" s="2" t="s">
        <v>9</v>
      </c>
      <c r="F5669" s="2" t="s">
        <v>43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2926</v>
      </c>
      <c r="C5670" s="3" t="s">
        <v>38</v>
      </c>
      <c r="D5670" s="3">
        <v>2013</v>
      </c>
      <c r="E5670" s="3" t="s">
        <v>1</v>
      </c>
      <c r="F5670" s="3" t="s">
        <v>28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2927</v>
      </c>
      <c r="C5671" s="2" t="s">
        <v>70</v>
      </c>
      <c r="D5671" s="2">
        <v>2011</v>
      </c>
      <c r="E5671" s="2" t="s">
        <v>6</v>
      </c>
      <c r="F5671" s="2" t="s">
        <v>45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2928</v>
      </c>
      <c r="C5672" s="3" t="s">
        <v>38</v>
      </c>
      <c r="D5672" s="3">
        <v>2011</v>
      </c>
      <c r="E5672" s="3" t="s">
        <v>5</v>
      </c>
      <c r="F5672" s="3" t="s">
        <v>57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2929</v>
      </c>
      <c r="C5673" s="2" t="s">
        <v>52</v>
      </c>
      <c r="D5673" s="2">
        <v>2006</v>
      </c>
      <c r="E5673" s="2" t="s">
        <v>3</v>
      </c>
      <c r="F5673" s="2" t="s">
        <v>49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2930</v>
      </c>
      <c r="C5674" s="3" t="s">
        <v>54</v>
      </c>
      <c r="D5674" s="3">
        <v>1998</v>
      </c>
      <c r="E5674" s="3" t="s">
        <v>12</v>
      </c>
      <c r="F5674" s="3" t="s">
        <v>93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2931</v>
      </c>
      <c r="C5675" s="2" t="s">
        <v>31</v>
      </c>
      <c r="D5675" s="2">
        <v>2009</v>
      </c>
      <c r="E5675" s="2" t="s">
        <v>4</v>
      </c>
      <c r="F5675" s="2" t="s">
        <v>28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2932</v>
      </c>
      <c r="C5676" s="3" t="s">
        <v>24</v>
      </c>
      <c r="D5676" s="3">
        <v>2008</v>
      </c>
      <c r="E5676" s="3" t="s">
        <v>8</v>
      </c>
      <c r="F5676" s="3" t="s">
        <v>1509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2933</v>
      </c>
      <c r="C5677" s="2" t="s">
        <v>18</v>
      </c>
      <c r="D5677" s="2">
        <v>2002</v>
      </c>
      <c r="E5677" s="2" t="s">
        <v>3</v>
      </c>
      <c r="F5677" s="2" t="s">
        <v>803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2934</v>
      </c>
      <c r="C5678" s="3" t="s">
        <v>24</v>
      </c>
      <c r="D5678" s="3">
        <v>2009</v>
      </c>
      <c r="E5678" s="3" t="s">
        <v>5</v>
      </c>
      <c r="F5678" s="3" t="s">
        <v>718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2935</v>
      </c>
      <c r="C5679" s="2" t="s">
        <v>26</v>
      </c>
      <c r="D5679" s="2">
        <v>2006</v>
      </c>
      <c r="E5679" s="2" t="s">
        <v>12</v>
      </c>
      <c r="F5679" s="2" t="s">
        <v>20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2936</v>
      </c>
      <c r="C5680" s="3" t="s">
        <v>31</v>
      </c>
      <c r="D5680" s="3">
        <v>2008</v>
      </c>
      <c r="E5680" s="3" t="s">
        <v>6</v>
      </c>
      <c r="F5680" s="3" t="s">
        <v>32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2937</v>
      </c>
      <c r="C5681" s="2" t="s">
        <v>31</v>
      </c>
      <c r="D5681" s="2">
        <v>2009</v>
      </c>
      <c r="E5681" s="2" t="s">
        <v>5</v>
      </c>
      <c r="F5681" s="2" t="s">
        <v>2938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2939</v>
      </c>
      <c r="C5682" s="3" t="s">
        <v>24</v>
      </c>
      <c r="D5682" s="3">
        <v>2008</v>
      </c>
      <c r="E5682" s="3" t="s">
        <v>3</v>
      </c>
      <c r="F5682" s="3" t="s">
        <v>32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2940</v>
      </c>
      <c r="C5683" s="2" t="s">
        <v>31</v>
      </c>
      <c r="D5683" s="2">
        <v>2006</v>
      </c>
      <c r="E5683" s="2" t="s">
        <v>5</v>
      </c>
      <c r="F5683" s="2" t="s">
        <v>35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2941</v>
      </c>
      <c r="C5684" s="3" t="s">
        <v>16</v>
      </c>
      <c r="D5684" s="3">
        <v>2006</v>
      </c>
      <c r="E5684" s="3" t="s">
        <v>1</v>
      </c>
      <c r="F5684" s="3" t="s">
        <v>20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2942</v>
      </c>
      <c r="C5685" s="2" t="s">
        <v>16</v>
      </c>
      <c r="D5685" s="2">
        <v>2004</v>
      </c>
      <c r="E5685" s="2" t="s">
        <v>1</v>
      </c>
      <c r="F5685" s="2" t="s">
        <v>43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2943</v>
      </c>
      <c r="C5686" s="3" t="s">
        <v>18</v>
      </c>
      <c r="D5686" s="3">
        <v>2003</v>
      </c>
      <c r="E5686" s="3" t="s">
        <v>3</v>
      </c>
      <c r="F5686" s="3" t="s">
        <v>49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715</v>
      </c>
      <c r="C5687" s="2" t="s">
        <v>38</v>
      </c>
      <c r="D5687" s="2">
        <v>2014</v>
      </c>
      <c r="E5687" s="2" t="s">
        <v>1</v>
      </c>
      <c r="F5687" s="2" t="s">
        <v>716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373</v>
      </c>
      <c r="C5688" s="3" t="s">
        <v>76</v>
      </c>
      <c r="D5688" s="3">
        <v>2010</v>
      </c>
      <c r="E5688" s="3" t="s">
        <v>4</v>
      </c>
      <c r="F5688" s="3" t="s">
        <v>43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2832</v>
      </c>
      <c r="C5689" s="2" t="s">
        <v>52</v>
      </c>
      <c r="D5689" s="2">
        <v>2009</v>
      </c>
      <c r="E5689" s="2" t="s">
        <v>6</v>
      </c>
      <c r="F5689" s="2" t="s">
        <v>102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537</v>
      </c>
      <c r="C5690" s="3" t="s">
        <v>21</v>
      </c>
      <c r="D5690" s="3">
        <v>2003</v>
      </c>
      <c r="E5690" s="3" t="s">
        <v>1</v>
      </c>
      <c r="F5690" s="3" t="s">
        <v>96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2944</v>
      </c>
      <c r="C5691" s="2" t="s">
        <v>51</v>
      </c>
      <c r="D5691" s="2">
        <v>2014</v>
      </c>
      <c r="E5691" s="2" t="s">
        <v>4</v>
      </c>
      <c r="F5691" s="2" t="s">
        <v>28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2945</v>
      </c>
      <c r="C5692" s="3" t="s">
        <v>16</v>
      </c>
      <c r="D5692" s="3">
        <v>2001</v>
      </c>
      <c r="E5692" s="3" t="s">
        <v>1</v>
      </c>
      <c r="F5692" s="3" t="s">
        <v>39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2946</v>
      </c>
      <c r="C5693" s="2" t="s">
        <v>54</v>
      </c>
      <c r="D5693" s="2">
        <v>1997</v>
      </c>
      <c r="E5693" s="2" t="s">
        <v>6</v>
      </c>
      <c r="F5693" s="2" t="s">
        <v>39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2947</v>
      </c>
      <c r="C5694" s="3" t="s">
        <v>31</v>
      </c>
      <c r="D5694" s="3">
        <v>2010</v>
      </c>
      <c r="E5694" s="3" t="s">
        <v>1</v>
      </c>
      <c r="F5694" s="3" t="s">
        <v>80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2948</v>
      </c>
      <c r="C5695" s="2" t="s">
        <v>24</v>
      </c>
      <c r="D5695" s="2">
        <v>2008</v>
      </c>
      <c r="E5695" s="2" t="s">
        <v>8</v>
      </c>
      <c r="F5695" s="2" t="s">
        <v>448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2949</v>
      </c>
      <c r="C5696" s="3" t="s">
        <v>21</v>
      </c>
      <c r="D5696" s="3">
        <v>2003</v>
      </c>
      <c r="E5696" s="3" t="s">
        <v>3</v>
      </c>
      <c r="F5696" s="3" t="s">
        <v>100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2950</v>
      </c>
      <c r="C5697" s="2" t="s">
        <v>31</v>
      </c>
      <c r="D5697" s="2">
        <v>2010</v>
      </c>
      <c r="E5697" s="2" t="s">
        <v>12</v>
      </c>
      <c r="F5697" s="2" t="s">
        <v>57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2951</v>
      </c>
      <c r="C5698" s="3" t="s">
        <v>18</v>
      </c>
      <c r="D5698" s="3">
        <v>2002</v>
      </c>
      <c r="E5698" s="3" t="s">
        <v>9</v>
      </c>
      <c r="F5698" s="3" t="s">
        <v>32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2952</v>
      </c>
      <c r="C5699" s="2" t="s">
        <v>16</v>
      </c>
      <c r="D5699" s="2">
        <v>2001</v>
      </c>
      <c r="E5699" s="2" t="s">
        <v>7</v>
      </c>
      <c r="F5699" s="2" t="s">
        <v>39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2953</v>
      </c>
      <c r="C5700" s="3" t="s">
        <v>24</v>
      </c>
      <c r="D5700" s="3">
        <v>2006</v>
      </c>
      <c r="E5700" s="3" t="s">
        <v>5</v>
      </c>
      <c r="F5700" s="3" t="s">
        <v>35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2142</v>
      </c>
      <c r="C5701" s="2" t="s">
        <v>31</v>
      </c>
      <c r="D5701" s="2">
        <v>2006</v>
      </c>
      <c r="E5701" s="2" t="s">
        <v>2</v>
      </c>
      <c r="F5701" s="2" t="s">
        <v>32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2954</v>
      </c>
      <c r="C5702" s="3" t="s">
        <v>54</v>
      </c>
      <c r="D5702" s="3">
        <v>1998</v>
      </c>
      <c r="E5702" s="3" t="s">
        <v>10</v>
      </c>
      <c r="F5702" s="3" t="s">
        <v>426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331</v>
      </c>
      <c r="C5703" s="2" t="s">
        <v>76</v>
      </c>
      <c r="D5703" s="2">
        <v>2015</v>
      </c>
      <c r="E5703" s="2" t="s">
        <v>7</v>
      </c>
      <c r="F5703" s="2" t="s">
        <v>43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2955</v>
      </c>
      <c r="C5704" s="3" t="s">
        <v>165</v>
      </c>
      <c r="D5704" s="3">
        <v>2012</v>
      </c>
      <c r="E5704" s="3" t="s">
        <v>9</v>
      </c>
      <c r="F5704" s="3" t="s">
        <v>102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2956</v>
      </c>
      <c r="C5705" s="2" t="s">
        <v>52</v>
      </c>
      <c r="D5705" s="2">
        <v>2010</v>
      </c>
      <c r="E5705" s="2" t="s">
        <v>4</v>
      </c>
      <c r="F5705" s="2" t="s">
        <v>672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880</v>
      </c>
      <c r="C5706" s="3" t="s">
        <v>26</v>
      </c>
      <c r="D5706" s="3">
        <v>2005</v>
      </c>
      <c r="E5706" s="3" t="s">
        <v>6</v>
      </c>
      <c r="F5706" s="3" t="s">
        <v>176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2957</v>
      </c>
      <c r="C5707" s="2" t="s">
        <v>54</v>
      </c>
      <c r="D5707" s="2">
        <v>2001</v>
      </c>
      <c r="E5707" s="2" t="s">
        <v>9</v>
      </c>
      <c r="F5707" s="2" t="s">
        <v>96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936</v>
      </c>
      <c r="C5708" s="3" t="s">
        <v>54</v>
      </c>
      <c r="D5708" s="3">
        <v>1996</v>
      </c>
      <c r="E5708" s="3" t="s">
        <v>1</v>
      </c>
      <c r="F5708" s="3" t="s">
        <v>96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2958</v>
      </c>
      <c r="C5709" s="2" t="s">
        <v>18</v>
      </c>
      <c r="D5709" s="5" t="s">
        <v>127</v>
      </c>
      <c r="E5709" s="2" t="s">
        <v>2</v>
      </c>
      <c r="F5709" s="2" t="s">
        <v>41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2959</v>
      </c>
      <c r="C5710" s="3" t="s">
        <v>24</v>
      </c>
      <c r="D5710" s="3">
        <v>2011</v>
      </c>
      <c r="E5710" s="3" t="s">
        <v>7</v>
      </c>
      <c r="F5710" s="3" t="s">
        <v>25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2960</v>
      </c>
      <c r="C5711" s="2" t="s">
        <v>31</v>
      </c>
      <c r="D5711" s="2">
        <v>2010</v>
      </c>
      <c r="E5711" s="2" t="s">
        <v>8</v>
      </c>
      <c r="F5711" s="2" t="s">
        <v>32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2364</v>
      </c>
      <c r="C5712" s="3" t="s">
        <v>37</v>
      </c>
      <c r="D5712" s="3">
        <v>2014</v>
      </c>
      <c r="E5712" s="3" t="s">
        <v>1</v>
      </c>
      <c r="F5712" s="3" t="s">
        <v>20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2961</v>
      </c>
      <c r="C5713" s="2" t="s">
        <v>76</v>
      </c>
      <c r="D5713" s="2">
        <v>2011</v>
      </c>
      <c r="E5713" s="2" t="s">
        <v>7</v>
      </c>
      <c r="F5713" s="2" t="s">
        <v>2962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2963</v>
      </c>
      <c r="C5714" s="3" t="s">
        <v>131</v>
      </c>
      <c r="D5714" s="3">
        <v>2004</v>
      </c>
      <c r="E5714" s="3" t="s">
        <v>1</v>
      </c>
      <c r="F5714" s="3" t="s">
        <v>43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2964</v>
      </c>
      <c r="C5715" s="2" t="s">
        <v>24</v>
      </c>
      <c r="D5715" s="2">
        <v>2011</v>
      </c>
      <c r="E5715" s="2" t="s">
        <v>6</v>
      </c>
      <c r="F5715" s="2" t="s">
        <v>49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2679</v>
      </c>
      <c r="C5716" s="3" t="s">
        <v>24</v>
      </c>
      <c r="D5716" s="3">
        <v>2010</v>
      </c>
      <c r="E5716" s="3" t="s">
        <v>7</v>
      </c>
      <c r="F5716" s="3" t="s">
        <v>32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530</v>
      </c>
      <c r="C5717" s="2" t="s">
        <v>31</v>
      </c>
      <c r="D5717" s="2">
        <v>2008</v>
      </c>
      <c r="E5717" s="2" t="s">
        <v>9</v>
      </c>
      <c r="F5717" s="2" t="s">
        <v>25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2965</v>
      </c>
      <c r="C5718" s="3" t="s">
        <v>16</v>
      </c>
      <c r="D5718" s="3">
        <v>2002</v>
      </c>
      <c r="E5718" s="3" t="s">
        <v>1</v>
      </c>
      <c r="F5718" s="3" t="s">
        <v>60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1645</v>
      </c>
      <c r="C5719" s="2" t="s">
        <v>21</v>
      </c>
      <c r="D5719" s="2">
        <v>2004</v>
      </c>
      <c r="E5719" s="2" t="s">
        <v>1</v>
      </c>
      <c r="F5719" s="2" t="s">
        <v>28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2871</v>
      </c>
      <c r="C5720" s="3" t="s">
        <v>24</v>
      </c>
      <c r="D5720" s="3">
        <v>2011</v>
      </c>
      <c r="E5720" s="3" t="s">
        <v>11</v>
      </c>
      <c r="F5720" s="3" t="s">
        <v>32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2396</v>
      </c>
      <c r="C5721" s="2" t="s">
        <v>31</v>
      </c>
      <c r="D5721" s="2">
        <v>2009</v>
      </c>
      <c r="E5721" s="2" t="s">
        <v>1</v>
      </c>
      <c r="F5721" s="2" t="s">
        <v>25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1717</v>
      </c>
      <c r="C5722" s="3" t="s">
        <v>21</v>
      </c>
      <c r="D5722" s="3">
        <v>2003</v>
      </c>
      <c r="E5722" s="3" t="s">
        <v>12</v>
      </c>
      <c r="F5722" s="3" t="s">
        <v>25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2966</v>
      </c>
      <c r="C5723" s="2" t="s">
        <v>21</v>
      </c>
      <c r="D5723" s="2">
        <v>2002</v>
      </c>
      <c r="E5723" s="2" t="s">
        <v>10</v>
      </c>
      <c r="F5723" s="2" t="s">
        <v>96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2967</v>
      </c>
      <c r="C5724" s="3" t="s">
        <v>26</v>
      </c>
      <c r="D5724" s="3">
        <v>2011</v>
      </c>
      <c r="E5724" s="3" t="s">
        <v>4</v>
      </c>
      <c r="F5724" s="3" t="s">
        <v>57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2968</v>
      </c>
      <c r="C5725" s="2" t="s">
        <v>26</v>
      </c>
      <c r="D5725" s="2">
        <v>2012</v>
      </c>
      <c r="E5725" s="2" t="s">
        <v>9</v>
      </c>
      <c r="F5725" s="2" t="s">
        <v>1051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2969</v>
      </c>
      <c r="C5726" s="3" t="s">
        <v>31</v>
      </c>
      <c r="D5726" s="3">
        <v>2008</v>
      </c>
      <c r="E5726" s="3" t="s">
        <v>1</v>
      </c>
      <c r="F5726" s="3" t="s">
        <v>49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2970</v>
      </c>
      <c r="C5727" s="2" t="s">
        <v>31</v>
      </c>
      <c r="D5727" s="2">
        <v>2008</v>
      </c>
      <c r="E5727" s="2" t="s">
        <v>6</v>
      </c>
      <c r="F5727" s="2" t="s">
        <v>32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2971</v>
      </c>
      <c r="C5728" s="3" t="s">
        <v>31</v>
      </c>
      <c r="D5728" s="3">
        <v>2009</v>
      </c>
      <c r="E5728" s="3" t="s">
        <v>6</v>
      </c>
      <c r="F5728" s="3" t="s">
        <v>32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1202</v>
      </c>
      <c r="C5729" s="2" t="s">
        <v>51</v>
      </c>
      <c r="D5729" s="2">
        <v>2008</v>
      </c>
      <c r="E5729" s="2" t="s">
        <v>7</v>
      </c>
      <c r="F5729" s="2" t="s">
        <v>100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322</v>
      </c>
      <c r="C5730" s="3" t="s">
        <v>21</v>
      </c>
      <c r="D5730" s="3">
        <v>2003</v>
      </c>
      <c r="E5730" s="3" t="s">
        <v>3</v>
      </c>
      <c r="F5730" s="3" t="s">
        <v>58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2972</v>
      </c>
      <c r="C5731" s="2" t="s">
        <v>24</v>
      </c>
      <c r="D5731" s="2">
        <v>2010</v>
      </c>
      <c r="E5731" s="2" t="s">
        <v>6</v>
      </c>
      <c r="F5731" s="2" t="s">
        <v>32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2973</v>
      </c>
      <c r="C5732" s="3" t="s">
        <v>54</v>
      </c>
      <c r="D5732" s="3">
        <v>2001</v>
      </c>
      <c r="E5732" s="3" t="s">
        <v>1</v>
      </c>
      <c r="F5732" s="3" t="s">
        <v>207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2974</v>
      </c>
      <c r="C5733" s="2" t="s">
        <v>16</v>
      </c>
      <c r="D5733" s="2">
        <v>2003</v>
      </c>
      <c r="E5733" s="2" t="s">
        <v>4</v>
      </c>
      <c r="F5733" s="2" t="s">
        <v>119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2975</v>
      </c>
      <c r="C5734" s="3" t="s">
        <v>18</v>
      </c>
      <c r="D5734" s="3">
        <v>2003</v>
      </c>
      <c r="E5734" s="3" t="s">
        <v>7</v>
      </c>
      <c r="F5734" s="3" t="s">
        <v>43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2976</v>
      </c>
      <c r="C5735" s="2" t="s">
        <v>51</v>
      </c>
      <c r="D5735" s="2">
        <v>2010</v>
      </c>
      <c r="E5735" s="2" t="s">
        <v>12</v>
      </c>
      <c r="F5735" s="2" t="s">
        <v>93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2977</v>
      </c>
      <c r="C5736" s="3" t="s">
        <v>70</v>
      </c>
      <c r="D5736" s="3">
        <v>2012</v>
      </c>
      <c r="E5736" s="3" t="s">
        <v>9</v>
      </c>
      <c r="F5736" s="3" t="s">
        <v>919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2836</v>
      </c>
      <c r="C5737" s="2" t="s">
        <v>54</v>
      </c>
      <c r="D5737" s="2">
        <v>1998</v>
      </c>
      <c r="E5737" s="2" t="s">
        <v>9</v>
      </c>
      <c r="F5737" s="2" t="s">
        <v>473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2978</v>
      </c>
      <c r="C5738" s="3" t="s">
        <v>54</v>
      </c>
      <c r="D5738" s="3">
        <v>2001</v>
      </c>
      <c r="E5738" s="3" t="s">
        <v>2</v>
      </c>
      <c r="F5738" s="3" t="s">
        <v>20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2979</v>
      </c>
      <c r="C5739" s="2" t="s">
        <v>16</v>
      </c>
      <c r="D5739" s="2">
        <v>2008</v>
      </c>
      <c r="E5739" s="2" t="s">
        <v>11</v>
      </c>
      <c r="F5739" s="2" t="s">
        <v>64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2561</v>
      </c>
      <c r="C5740" s="3" t="s">
        <v>24</v>
      </c>
      <c r="D5740" s="3">
        <v>2008</v>
      </c>
      <c r="E5740" s="3" t="s">
        <v>1</v>
      </c>
      <c r="F5740" s="3" t="s">
        <v>20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2980</v>
      </c>
      <c r="C5741" s="2" t="s">
        <v>52</v>
      </c>
      <c r="D5741" s="2">
        <v>2007</v>
      </c>
      <c r="E5741" s="2" t="s">
        <v>1</v>
      </c>
      <c r="F5741" s="2" t="s">
        <v>34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2981</v>
      </c>
      <c r="C5742" s="3" t="s">
        <v>24</v>
      </c>
      <c r="D5742" s="3">
        <v>2008</v>
      </c>
      <c r="E5742" s="3" t="s">
        <v>4</v>
      </c>
      <c r="F5742" s="3" t="s">
        <v>2982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2983</v>
      </c>
      <c r="C5743" s="2" t="s">
        <v>18</v>
      </c>
      <c r="D5743" s="2">
        <v>2002</v>
      </c>
      <c r="E5743" s="2" t="s">
        <v>2</v>
      </c>
      <c r="F5743" s="2" t="s">
        <v>32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2984</v>
      </c>
      <c r="C5744" s="3" t="s">
        <v>24</v>
      </c>
      <c r="D5744" s="3">
        <v>2009</v>
      </c>
      <c r="E5744" s="3" t="s">
        <v>9</v>
      </c>
      <c r="F5744" s="3" t="s">
        <v>448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2985</v>
      </c>
      <c r="C5745" s="2" t="s">
        <v>16</v>
      </c>
      <c r="D5745" s="2">
        <v>2004</v>
      </c>
      <c r="E5745" s="2" t="s">
        <v>9</v>
      </c>
      <c r="F5745" s="2" t="s">
        <v>20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2986</v>
      </c>
      <c r="C5746" s="3" t="s">
        <v>24</v>
      </c>
      <c r="D5746" s="3">
        <v>2011</v>
      </c>
      <c r="E5746" s="3" t="s">
        <v>1</v>
      </c>
      <c r="F5746" s="3" t="s">
        <v>80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2987</v>
      </c>
      <c r="C5747" s="2" t="s">
        <v>16</v>
      </c>
      <c r="D5747" s="2">
        <v>2005</v>
      </c>
      <c r="E5747" s="2" t="s">
        <v>6</v>
      </c>
      <c r="F5747" s="2" t="s">
        <v>66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2988</v>
      </c>
      <c r="C5748" s="3" t="s">
        <v>16</v>
      </c>
      <c r="D5748" s="3">
        <v>2004</v>
      </c>
      <c r="E5748" s="3" t="s">
        <v>6</v>
      </c>
      <c r="F5748" s="3" t="s">
        <v>969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2989</v>
      </c>
      <c r="C5749" s="2" t="s">
        <v>16</v>
      </c>
      <c r="D5749" s="2">
        <v>2006</v>
      </c>
      <c r="E5749" s="2" t="s">
        <v>9</v>
      </c>
      <c r="F5749" s="2" t="s">
        <v>64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1004</v>
      </c>
      <c r="C5750" s="3" t="s">
        <v>21</v>
      </c>
      <c r="D5750" s="3">
        <v>2002</v>
      </c>
      <c r="E5750" s="3" t="s">
        <v>9</v>
      </c>
      <c r="F5750" s="3" t="s">
        <v>25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2990</v>
      </c>
      <c r="C5751" s="2" t="s">
        <v>26</v>
      </c>
      <c r="D5751" s="2">
        <v>2012</v>
      </c>
      <c r="E5751" s="2" t="s">
        <v>4</v>
      </c>
      <c r="F5751" s="2" t="s">
        <v>20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2991</v>
      </c>
      <c r="C5752" s="3" t="s">
        <v>18</v>
      </c>
      <c r="D5752" s="3">
        <v>2002</v>
      </c>
      <c r="E5752" s="3" t="s">
        <v>1</v>
      </c>
      <c r="F5752" s="3" t="s">
        <v>28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2992</v>
      </c>
      <c r="C5753" s="2" t="s">
        <v>16</v>
      </c>
      <c r="D5753" s="2">
        <v>2005</v>
      </c>
      <c r="E5753" s="2" t="s">
        <v>10</v>
      </c>
      <c r="F5753" s="2" t="s">
        <v>100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2993</v>
      </c>
      <c r="C5754" s="3" t="s">
        <v>31</v>
      </c>
      <c r="D5754" s="3">
        <v>2005</v>
      </c>
      <c r="E5754" s="3" t="s">
        <v>6</v>
      </c>
      <c r="F5754" s="3" t="s">
        <v>100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2167</v>
      </c>
      <c r="C5755" s="2" t="s">
        <v>51</v>
      </c>
      <c r="D5755" s="2">
        <v>2008</v>
      </c>
      <c r="E5755" s="2" t="s">
        <v>1</v>
      </c>
      <c r="F5755" s="2" t="s">
        <v>34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2622</v>
      </c>
      <c r="C5756" s="3" t="s">
        <v>16</v>
      </c>
      <c r="D5756" s="3">
        <v>2009</v>
      </c>
      <c r="E5756" s="3" t="s">
        <v>1</v>
      </c>
      <c r="F5756" s="3" t="s">
        <v>20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2994</v>
      </c>
      <c r="C5757" s="2" t="s">
        <v>31</v>
      </c>
      <c r="D5757" s="2">
        <v>2008</v>
      </c>
      <c r="E5757" s="2" t="s">
        <v>6</v>
      </c>
      <c r="F5757" s="2" t="s">
        <v>100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2995</v>
      </c>
      <c r="C5758" s="3" t="s">
        <v>31</v>
      </c>
      <c r="D5758" s="3">
        <v>2009</v>
      </c>
      <c r="E5758" s="3" t="s">
        <v>5</v>
      </c>
      <c r="F5758" s="3" t="s">
        <v>338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2996</v>
      </c>
      <c r="C5759" s="2" t="s">
        <v>70</v>
      </c>
      <c r="D5759" s="2">
        <v>2015</v>
      </c>
      <c r="E5759" s="2" t="s">
        <v>2</v>
      </c>
      <c r="F5759" s="2" t="s">
        <v>2997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2998</v>
      </c>
      <c r="C5760" s="3" t="s">
        <v>38</v>
      </c>
      <c r="D5760" s="3">
        <v>2013</v>
      </c>
      <c r="E5760" s="3" t="s">
        <v>6</v>
      </c>
      <c r="F5760" s="3" t="s">
        <v>57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2999</v>
      </c>
      <c r="C5761" s="2" t="s">
        <v>18</v>
      </c>
      <c r="D5761" s="2">
        <v>2005</v>
      </c>
      <c r="E5761" s="2" t="s">
        <v>6</v>
      </c>
      <c r="F5761" s="2" t="s">
        <v>338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3000</v>
      </c>
      <c r="C5762" s="3" t="s">
        <v>31</v>
      </c>
      <c r="D5762" s="3">
        <v>2010</v>
      </c>
      <c r="E5762" s="3" t="s">
        <v>4</v>
      </c>
      <c r="F5762" s="3" t="s">
        <v>493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2876</v>
      </c>
      <c r="C5763" s="2" t="s">
        <v>70</v>
      </c>
      <c r="D5763" s="2">
        <v>2011</v>
      </c>
      <c r="E5763" s="2" t="s">
        <v>3</v>
      </c>
      <c r="F5763" s="2" t="s">
        <v>66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3001</v>
      </c>
      <c r="C5764" s="3" t="s">
        <v>54</v>
      </c>
      <c r="D5764" s="3">
        <v>1995</v>
      </c>
      <c r="E5764" s="3" t="s">
        <v>12</v>
      </c>
      <c r="F5764" s="3" t="s">
        <v>39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3002</v>
      </c>
      <c r="C5765" s="2" t="s">
        <v>16</v>
      </c>
      <c r="D5765" s="2">
        <v>2005</v>
      </c>
      <c r="E5765" s="2" t="s">
        <v>8</v>
      </c>
      <c r="F5765" s="2" t="s">
        <v>253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407</v>
      </c>
      <c r="C5766" s="3" t="s">
        <v>21</v>
      </c>
      <c r="D5766" s="3">
        <v>2004</v>
      </c>
      <c r="E5766" s="3" t="s">
        <v>2</v>
      </c>
      <c r="F5766" s="3" t="s">
        <v>49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3003</v>
      </c>
      <c r="C5767" s="2" t="s">
        <v>52</v>
      </c>
      <c r="D5767" s="2">
        <v>2011</v>
      </c>
      <c r="E5767" s="2" t="s">
        <v>10</v>
      </c>
      <c r="F5767" s="2" t="s">
        <v>176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1403</v>
      </c>
      <c r="C5768" s="3" t="s">
        <v>37</v>
      </c>
      <c r="D5768" s="3">
        <v>2015</v>
      </c>
      <c r="E5768" s="3" t="s">
        <v>9</v>
      </c>
      <c r="F5768" s="3" t="s">
        <v>25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3004</v>
      </c>
      <c r="C5769" s="2" t="s">
        <v>76</v>
      </c>
      <c r="D5769" s="2">
        <v>2012</v>
      </c>
      <c r="E5769" s="2" t="s">
        <v>9</v>
      </c>
      <c r="F5769" s="2" t="s">
        <v>3005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503</v>
      </c>
      <c r="C5770" s="3" t="s">
        <v>37</v>
      </c>
      <c r="D5770" s="3">
        <v>2015</v>
      </c>
      <c r="E5770" s="3" t="s">
        <v>9</v>
      </c>
      <c r="F5770" s="3" t="s">
        <v>73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656</v>
      </c>
      <c r="C5771" s="2" t="s">
        <v>165</v>
      </c>
      <c r="D5771" s="2">
        <v>2012</v>
      </c>
      <c r="E5771" s="2" t="s">
        <v>9</v>
      </c>
      <c r="F5771" s="2" t="s">
        <v>25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3006</v>
      </c>
      <c r="C5772" s="3" t="s">
        <v>16</v>
      </c>
      <c r="D5772" s="3">
        <v>2005</v>
      </c>
      <c r="E5772" s="3" t="s">
        <v>4</v>
      </c>
      <c r="F5772" s="3" t="s">
        <v>20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168</v>
      </c>
      <c r="C5773" s="2" t="s">
        <v>31</v>
      </c>
      <c r="D5773" s="2">
        <v>2005</v>
      </c>
      <c r="E5773" s="2" t="s">
        <v>9</v>
      </c>
      <c r="F5773" s="2" t="s">
        <v>32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3007</v>
      </c>
      <c r="C5774" s="3" t="s">
        <v>31</v>
      </c>
      <c r="D5774" s="3">
        <v>2007</v>
      </c>
      <c r="E5774" s="3" t="s">
        <v>6</v>
      </c>
      <c r="F5774" s="3" t="s">
        <v>28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3008</v>
      </c>
      <c r="C5775" s="2" t="s">
        <v>54</v>
      </c>
      <c r="D5775" s="2">
        <v>1997</v>
      </c>
      <c r="E5775" s="2" t="s">
        <v>4</v>
      </c>
      <c r="F5775" s="2" t="s">
        <v>20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3009</v>
      </c>
      <c r="C5776" s="3" t="s">
        <v>52</v>
      </c>
      <c r="D5776" s="3">
        <v>2006</v>
      </c>
      <c r="E5776" s="3" t="s">
        <v>10</v>
      </c>
      <c r="F5776" s="3" t="s">
        <v>20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2496</v>
      </c>
      <c r="C5777" s="2" t="s">
        <v>24</v>
      </c>
      <c r="D5777" s="2">
        <v>2009</v>
      </c>
      <c r="E5777" s="2" t="s">
        <v>9</v>
      </c>
      <c r="F5777" s="2" t="s">
        <v>25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3010</v>
      </c>
      <c r="C5778" s="3" t="s">
        <v>16</v>
      </c>
      <c r="D5778" s="3">
        <v>2007</v>
      </c>
      <c r="E5778" s="3" t="s">
        <v>6</v>
      </c>
      <c r="F5778" s="3" t="s">
        <v>39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3011</v>
      </c>
      <c r="C5779" s="2" t="s">
        <v>31</v>
      </c>
      <c r="D5779" s="2">
        <v>2010</v>
      </c>
      <c r="E5779" s="2" t="s">
        <v>9</v>
      </c>
      <c r="F5779" s="2" t="s">
        <v>25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3012</v>
      </c>
      <c r="C5780" s="3" t="s">
        <v>24</v>
      </c>
      <c r="D5780" s="3">
        <v>2009</v>
      </c>
      <c r="E5780" s="3" t="s">
        <v>4</v>
      </c>
      <c r="F5780" s="3" t="s">
        <v>156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3013</v>
      </c>
      <c r="C5781" s="2" t="s">
        <v>31</v>
      </c>
      <c r="D5781" s="2">
        <v>2008</v>
      </c>
      <c r="E5781" s="2" t="s">
        <v>4</v>
      </c>
      <c r="F5781" s="2" t="s">
        <v>93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3014</v>
      </c>
      <c r="C5782" s="3" t="s">
        <v>54</v>
      </c>
      <c r="D5782" s="3">
        <v>2000</v>
      </c>
      <c r="E5782" s="3" t="s">
        <v>1</v>
      </c>
      <c r="F5782" s="3" t="s">
        <v>58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3015</v>
      </c>
      <c r="C5783" s="2" t="s">
        <v>31</v>
      </c>
      <c r="D5783" s="2">
        <v>2011</v>
      </c>
      <c r="E5783" s="2" t="s">
        <v>6</v>
      </c>
      <c r="F5783" s="2" t="s">
        <v>57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3016</v>
      </c>
      <c r="C5784" s="3" t="s">
        <v>16</v>
      </c>
      <c r="D5784" s="3">
        <v>2008</v>
      </c>
      <c r="E5784" s="3" t="s">
        <v>4</v>
      </c>
      <c r="F5784" s="3" t="s">
        <v>477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2167</v>
      </c>
      <c r="C5785" s="2" t="s">
        <v>16</v>
      </c>
      <c r="D5785" s="2">
        <v>2008</v>
      </c>
      <c r="E5785" s="2" t="s">
        <v>1</v>
      </c>
      <c r="F5785" s="2" t="s">
        <v>34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3017</v>
      </c>
      <c r="C5786" s="3" t="s">
        <v>52</v>
      </c>
      <c r="D5786" s="3">
        <v>2010</v>
      </c>
      <c r="E5786" s="3" t="s">
        <v>4</v>
      </c>
      <c r="F5786" s="3" t="s">
        <v>1143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3018</v>
      </c>
      <c r="C5787" s="2" t="s">
        <v>31</v>
      </c>
      <c r="D5787" s="2">
        <v>2005</v>
      </c>
      <c r="E5787" s="2" t="s">
        <v>2</v>
      </c>
      <c r="F5787" s="2" t="s">
        <v>41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810</v>
      </c>
      <c r="C5788" s="3" t="s">
        <v>165</v>
      </c>
      <c r="D5788" s="3">
        <v>2012</v>
      </c>
      <c r="E5788" s="3" t="s">
        <v>7</v>
      </c>
      <c r="F5788" s="3" t="s">
        <v>25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1348</v>
      </c>
      <c r="C5789" s="2" t="s">
        <v>21</v>
      </c>
      <c r="D5789" s="2">
        <v>2003</v>
      </c>
      <c r="E5789" s="2" t="s">
        <v>9</v>
      </c>
      <c r="F5789" s="2" t="s">
        <v>669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2104</v>
      </c>
      <c r="C5790" s="3" t="s">
        <v>54</v>
      </c>
      <c r="D5790" s="3">
        <v>2001</v>
      </c>
      <c r="E5790" s="3" t="s">
        <v>1</v>
      </c>
      <c r="F5790" s="3" t="s">
        <v>58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1890</v>
      </c>
      <c r="C5791" s="2" t="s">
        <v>21</v>
      </c>
      <c r="D5791" s="5" t="s">
        <v>127</v>
      </c>
      <c r="E5791" s="2" t="s">
        <v>1</v>
      </c>
      <c r="F5791" s="2" t="s">
        <v>100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3019</v>
      </c>
      <c r="C5792" s="3" t="s">
        <v>51</v>
      </c>
      <c r="D5792" s="3">
        <v>2015</v>
      </c>
      <c r="E5792" s="3" t="s">
        <v>1</v>
      </c>
      <c r="F5792" s="3" t="s">
        <v>3020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2434</v>
      </c>
      <c r="C5793" s="2" t="s">
        <v>16</v>
      </c>
      <c r="D5793" s="2">
        <v>2011</v>
      </c>
      <c r="E5793" s="2" t="s">
        <v>1</v>
      </c>
      <c r="F5793" s="2" t="s">
        <v>39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3021</v>
      </c>
      <c r="C5794" s="3" t="s">
        <v>54</v>
      </c>
      <c r="D5794" s="3">
        <v>1998</v>
      </c>
      <c r="E5794" s="3" t="s">
        <v>3</v>
      </c>
      <c r="F5794" s="3" t="s">
        <v>49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2606</v>
      </c>
      <c r="C5795" s="2" t="s">
        <v>52</v>
      </c>
      <c r="D5795" s="2">
        <v>2008</v>
      </c>
      <c r="E5795" s="2" t="s">
        <v>7</v>
      </c>
      <c r="F5795" s="2" t="s">
        <v>25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3022</v>
      </c>
      <c r="C5796" s="3" t="s">
        <v>16</v>
      </c>
      <c r="D5796" s="3">
        <v>2001</v>
      </c>
      <c r="E5796" s="3" t="s">
        <v>9</v>
      </c>
      <c r="F5796" s="3" t="s">
        <v>82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511</v>
      </c>
      <c r="C5797" s="2" t="s">
        <v>26</v>
      </c>
      <c r="D5797" s="2">
        <v>2008</v>
      </c>
      <c r="E5797" s="2" t="s">
        <v>6</v>
      </c>
      <c r="F5797" s="2" t="s">
        <v>32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711</v>
      </c>
      <c r="C5798" s="3" t="s">
        <v>21</v>
      </c>
      <c r="D5798" s="3">
        <v>2004</v>
      </c>
      <c r="E5798" s="3" t="s">
        <v>6</v>
      </c>
      <c r="F5798" s="3" t="s">
        <v>32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3023</v>
      </c>
      <c r="C5799" s="2" t="s">
        <v>31</v>
      </c>
      <c r="D5799" s="2">
        <v>2006</v>
      </c>
      <c r="E5799" s="2" t="s">
        <v>2</v>
      </c>
      <c r="F5799" s="2" t="s">
        <v>25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3024</v>
      </c>
      <c r="C5800" s="3" t="s">
        <v>52</v>
      </c>
      <c r="D5800" s="3">
        <v>2007</v>
      </c>
      <c r="E5800" s="3" t="s">
        <v>3</v>
      </c>
      <c r="F5800" s="3" t="s">
        <v>93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3025</v>
      </c>
      <c r="C5801" s="2" t="s">
        <v>21</v>
      </c>
      <c r="D5801" s="2">
        <v>2002</v>
      </c>
      <c r="E5801" s="2" t="s">
        <v>9</v>
      </c>
      <c r="F5801" s="2" t="s">
        <v>100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3026</v>
      </c>
      <c r="C5802" s="3" t="s">
        <v>26</v>
      </c>
      <c r="D5802" s="3">
        <v>2010</v>
      </c>
      <c r="E5802" s="3" t="s">
        <v>4</v>
      </c>
      <c r="F5802" s="3" t="s">
        <v>2774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1559</v>
      </c>
      <c r="C5803" s="2" t="s">
        <v>24</v>
      </c>
      <c r="D5803" s="2">
        <v>2010</v>
      </c>
      <c r="E5803" s="2" t="s">
        <v>7</v>
      </c>
      <c r="F5803" s="2" t="s">
        <v>176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3027</v>
      </c>
      <c r="C5804" s="3" t="s">
        <v>54</v>
      </c>
      <c r="D5804" s="3">
        <v>2000</v>
      </c>
      <c r="E5804" s="3" t="s">
        <v>1</v>
      </c>
      <c r="F5804" s="3" t="s">
        <v>32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1160</v>
      </c>
      <c r="C5805" s="2" t="s">
        <v>70</v>
      </c>
      <c r="D5805" s="2">
        <v>2014</v>
      </c>
      <c r="E5805" s="2" t="s">
        <v>11</v>
      </c>
      <c r="F5805" s="2" t="s">
        <v>25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1562</v>
      </c>
      <c r="C5806" s="3" t="s">
        <v>131</v>
      </c>
      <c r="D5806" s="3">
        <v>2002</v>
      </c>
      <c r="E5806" s="3" t="s">
        <v>1</v>
      </c>
      <c r="F5806" s="3" t="s">
        <v>43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3028</v>
      </c>
      <c r="C5807" s="2" t="s">
        <v>54</v>
      </c>
      <c r="D5807" s="2">
        <v>2000</v>
      </c>
      <c r="E5807" s="2" t="s">
        <v>11</v>
      </c>
      <c r="F5807" s="2" t="s">
        <v>60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2832</v>
      </c>
      <c r="C5808" s="3" t="s">
        <v>51</v>
      </c>
      <c r="D5808" s="3">
        <v>2009</v>
      </c>
      <c r="E5808" s="3" t="s">
        <v>6</v>
      </c>
      <c r="F5808" s="3" t="s">
        <v>102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911</v>
      </c>
      <c r="C5809" s="2" t="s">
        <v>24</v>
      </c>
      <c r="D5809" s="2">
        <v>2009</v>
      </c>
      <c r="E5809" s="2" t="s">
        <v>8</v>
      </c>
      <c r="F5809" s="2" t="s">
        <v>912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2629</v>
      </c>
      <c r="C5810" s="3" t="s">
        <v>38</v>
      </c>
      <c r="D5810" s="3">
        <v>2015</v>
      </c>
      <c r="E5810" s="3" t="s">
        <v>9</v>
      </c>
      <c r="F5810" s="3" t="s">
        <v>20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3029</v>
      </c>
      <c r="C5811" s="2" t="s">
        <v>62</v>
      </c>
      <c r="D5811" s="2">
        <v>1997</v>
      </c>
      <c r="E5811" s="2" t="s">
        <v>12</v>
      </c>
      <c r="F5811" s="2" t="s">
        <v>28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3030</v>
      </c>
      <c r="C5812" s="3" t="s">
        <v>26</v>
      </c>
      <c r="D5812" s="3">
        <v>2011</v>
      </c>
      <c r="E5812" s="3" t="s">
        <v>1</v>
      </c>
      <c r="F5812" s="3" t="s">
        <v>20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3031</v>
      </c>
      <c r="C5813" s="2" t="s">
        <v>26</v>
      </c>
      <c r="D5813" s="2">
        <v>2012</v>
      </c>
      <c r="E5813" s="2" t="s">
        <v>4</v>
      </c>
      <c r="F5813" s="2" t="s">
        <v>57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3032</v>
      </c>
      <c r="C5814" s="3" t="s">
        <v>18</v>
      </c>
      <c r="D5814" s="3">
        <v>2004</v>
      </c>
      <c r="E5814" s="3" t="s">
        <v>10</v>
      </c>
      <c r="F5814" s="3" t="s">
        <v>49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3033</v>
      </c>
      <c r="C5815" s="2" t="s">
        <v>31</v>
      </c>
      <c r="D5815" s="2">
        <v>2006</v>
      </c>
      <c r="E5815" s="2" t="s">
        <v>9</v>
      </c>
      <c r="F5815" s="2" t="s">
        <v>28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3034</v>
      </c>
      <c r="C5816" s="3" t="s">
        <v>70</v>
      </c>
      <c r="D5816" s="3">
        <v>2015</v>
      </c>
      <c r="E5816" s="3" t="s">
        <v>9</v>
      </c>
      <c r="F5816" s="3" t="s">
        <v>57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3035</v>
      </c>
      <c r="C5817" s="2" t="s">
        <v>52</v>
      </c>
      <c r="D5817" s="2">
        <v>2012</v>
      </c>
      <c r="E5817" s="2" t="s">
        <v>10</v>
      </c>
      <c r="F5817" s="2" t="s">
        <v>477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213</v>
      </c>
      <c r="C5818" s="3" t="s">
        <v>21</v>
      </c>
      <c r="D5818" s="3">
        <v>2006</v>
      </c>
      <c r="E5818" s="3" t="s">
        <v>9</v>
      </c>
      <c r="F5818" s="3" t="s">
        <v>60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3036</v>
      </c>
      <c r="C5819" s="2" t="s">
        <v>54</v>
      </c>
      <c r="D5819" s="2">
        <v>1997</v>
      </c>
      <c r="E5819" s="2" t="s">
        <v>1</v>
      </c>
      <c r="F5819" s="2" t="s">
        <v>20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3037</v>
      </c>
      <c r="C5820" s="3" t="s">
        <v>52</v>
      </c>
      <c r="D5820" s="3">
        <v>2008</v>
      </c>
      <c r="E5820" s="3" t="s">
        <v>9</v>
      </c>
      <c r="F5820" s="3" t="s">
        <v>49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3038</v>
      </c>
      <c r="C5821" s="2" t="s">
        <v>16</v>
      </c>
      <c r="D5821" s="2">
        <v>2001</v>
      </c>
      <c r="E5821" s="2" t="s">
        <v>1</v>
      </c>
      <c r="F5821" s="2" t="s">
        <v>93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3039</v>
      </c>
      <c r="C5822" s="3" t="s">
        <v>26</v>
      </c>
      <c r="D5822" s="3">
        <v>2006</v>
      </c>
      <c r="E5822" s="3" t="s">
        <v>9</v>
      </c>
      <c r="F5822" s="3" t="s">
        <v>32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3040</v>
      </c>
      <c r="C5823" s="2" t="s">
        <v>31</v>
      </c>
      <c r="D5823" s="2">
        <v>2010</v>
      </c>
      <c r="E5823" s="2" t="s">
        <v>11</v>
      </c>
      <c r="F5823" s="2" t="s">
        <v>1807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3041</v>
      </c>
      <c r="C5824" s="3" t="s">
        <v>24</v>
      </c>
      <c r="D5824" s="3">
        <v>2009</v>
      </c>
      <c r="E5824" s="3" t="s">
        <v>1</v>
      </c>
      <c r="F5824" s="3" t="s">
        <v>49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3042</v>
      </c>
      <c r="C5825" s="2" t="s">
        <v>131</v>
      </c>
      <c r="D5825" s="2">
        <v>2002</v>
      </c>
      <c r="E5825" s="2" t="s">
        <v>2</v>
      </c>
      <c r="F5825" s="2" t="s">
        <v>20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3043</v>
      </c>
      <c r="C5826" s="3" t="s">
        <v>16</v>
      </c>
      <c r="D5826" s="3">
        <v>2002</v>
      </c>
      <c r="E5826" s="3" t="s">
        <v>4</v>
      </c>
      <c r="F5826" s="3" t="s">
        <v>77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123</v>
      </c>
      <c r="C5827" s="2" t="s">
        <v>38</v>
      </c>
      <c r="D5827" s="2">
        <v>2015</v>
      </c>
      <c r="E5827" s="2" t="s">
        <v>9</v>
      </c>
      <c r="F5827" s="2" t="s">
        <v>73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1849</v>
      </c>
      <c r="C5828" s="3" t="s">
        <v>31</v>
      </c>
      <c r="D5828" s="3">
        <v>2011</v>
      </c>
      <c r="E5828" s="3" t="s">
        <v>9</v>
      </c>
      <c r="F5828" s="3" t="s">
        <v>49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3044</v>
      </c>
      <c r="C5829" s="2" t="s">
        <v>16</v>
      </c>
      <c r="D5829" s="2">
        <v>2004</v>
      </c>
      <c r="E5829" s="2" t="s">
        <v>3</v>
      </c>
      <c r="F5829" s="2" t="s">
        <v>39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728</v>
      </c>
      <c r="C5830" s="3" t="s">
        <v>52</v>
      </c>
      <c r="D5830" s="3">
        <v>2008</v>
      </c>
      <c r="E5830" s="3" t="s">
        <v>1</v>
      </c>
      <c r="F5830" s="3" t="s">
        <v>25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3045</v>
      </c>
      <c r="C5831" s="2" t="s">
        <v>54</v>
      </c>
      <c r="D5831" s="2">
        <v>1998</v>
      </c>
      <c r="E5831" s="2" t="s">
        <v>12</v>
      </c>
      <c r="F5831" s="2" t="s">
        <v>60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3046</v>
      </c>
      <c r="C5832" s="3" t="s">
        <v>31</v>
      </c>
      <c r="D5832" s="3">
        <v>2010</v>
      </c>
      <c r="E5832" s="3" t="s">
        <v>6</v>
      </c>
      <c r="F5832" s="3" t="s">
        <v>2074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3047</v>
      </c>
      <c r="C5833" s="2" t="s">
        <v>31</v>
      </c>
      <c r="D5833" s="2">
        <v>2007</v>
      </c>
      <c r="E5833" s="2" t="s">
        <v>6</v>
      </c>
      <c r="F5833" s="2" t="s">
        <v>73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3048</v>
      </c>
      <c r="C5834" s="3" t="s">
        <v>18</v>
      </c>
      <c r="D5834" s="3">
        <v>2005</v>
      </c>
      <c r="E5834" s="3" t="s">
        <v>2</v>
      </c>
      <c r="F5834" s="3" t="s">
        <v>32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3049</v>
      </c>
      <c r="C5835" s="2" t="s">
        <v>16</v>
      </c>
      <c r="D5835" s="2">
        <v>2004</v>
      </c>
      <c r="E5835" s="2" t="s">
        <v>11</v>
      </c>
      <c r="F5835" s="2" t="s">
        <v>20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3050</v>
      </c>
      <c r="C5836" s="3" t="s">
        <v>51</v>
      </c>
      <c r="D5836" s="3">
        <v>2009</v>
      </c>
      <c r="E5836" s="3" t="s">
        <v>7</v>
      </c>
      <c r="F5836" s="3" t="s">
        <v>66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1589</v>
      </c>
      <c r="C5837" s="2" t="s">
        <v>38</v>
      </c>
      <c r="D5837" s="2">
        <v>2016</v>
      </c>
      <c r="E5837" s="2" t="s">
        <v>9</v>
      </c>
      <c r="F5837" s="2" t="s">
        <v>93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3051</v>
      </c>
      <c r="C5838" s="3" t="s">
        <v>31</v>
      </c>
      <c r="D5838" s="3">
        <v>2010</v>
      </c>
      <c r="E5838" s="3" t="s">
        <v>1</v>
      </c>
      <c r="F5838" s="3" t="s">
        <v>28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3052</v>
      </c>
      <c r="C5839" s="2" t="s">
        <v>24</v>
      </c>
      <c r="D5839" s="2">
        <v>2009</v>
      </c>
      <c r="E5839" s="2" t="s">
        <v>6</v>
      </c>
      <c r="F5839" s="2" t="s">
        <v>182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1159</v>
      </c>
      <c r="C5840" s="3" t="s">
        <v>26</v>
      </c>
      <c r="D5840" s="3">
        <v>2010</v>
      </c>
      <c r="E5840" s="3" t="s">
        <v>11</v>
      </c>
      <c r="F5840" s="3" t="s">
        <v>49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3053</v>
      </c>
      <c r="C5841" s="2" t="s">
        <v>29</v>
      </c>
      <c r="D5841" s="2">
        <v>1992</v>
      </c>
      <c r="E5841" s="2" t="s">
        <v>7</v>
      </c>
      <c r="F5841" s="2" t="s">
        <v>20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3054</v>
      </c>
      <c r="C5842" s="3" t="s">
        <v>26</v>
      </c>
      <c r="D5842" s="3">
        <v>2005</v>
      </c>
      <c r="E5842" s="3" t="s">
        <v>7</v>
      </c>
      <c r="F5842" s="3" t="s">
        <v>43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1038</v>
      </c>
      <c r="C5843" s="2" t="s">
        <v>51</v>
      </c>
      <c r="D5843" s="2">
        <v>2009</v>
      </c>
      <c r="E5843" s="2" t="s">
        <v>1</v>
      </c>
      <c r="F5843" s="2" t="s">
        <v>34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3055</v>
      </c>
      <c r="C5844" s="3" t="s">
        <v>70</v>
      </c>
      <c r="D5844" s="3">
        <v>2011</v>
      </c>
      <c r="E5844" s="3" t="s">
        <v>4</v>
      </c>
      <c r="F5844" s="3" t="s">
        <v>119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2552</v>
      </c>
      <c r="C5845" s="2" t="s">
        <v>16</v>
      </c>
      <c r="D5845" s="2">
        <v>2009</v>
      </c>
      <c r="E5845" s="2" t="s">
        <v>11</v>
      </c>
      <c r="F5845" s="2" t="s">
        <v>77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3056</v>
      </c>
      <c r="C5846" s="3" t="s">
        <v>76</v>
      </c>
      <c r="D5846" s="3">
        <v>2000</v>
      </c>
      <c r="E5846" s="3" t="s">
        <v>4</v>
      </c>
      <c r="F5846" s="3" t="s">
        <v>3057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1123</v>
      </c>
      <c r="C5847" s="2" t="s">
        <v>51</v>
      </c>
      <c r="D5847" s="2">
        <v>2014</v>
      </c>
      <c r="E5847" s="2" t="s">
        <v>11</v>
      </c>
      <c r="F5847" s="2" t="s">
        <v>1124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3058</v>
      </c>
      <c r="C5848" s="3" t="s">
        <v>51</v>
      </c>
      <c r="D5848" s="3">
        <v>2007</v>
      </c>
      <c r="E5848" s="3" t="s">
        <v>1</v>
      </c>
      <c r="F5848" s="3" t="s">
        <v>39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1307</v>
      </c>
      <c r="C5849" s="2" t="s">
        <v>52</v>
      </c>
      <c r="D5849" s="2">
        <v>2013</v>
      </c>
      <c r="E5849" s="2" t="s">
        <v>2</v>
      </c>
      <c r="F5849" s="2" t="s">
        <v>32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3059</v>
      </c>
      <c r="C5850" s="3" t="s">
        <v>51</v>
      </c>
      <c r="D5850" s="3">
        <v>2012</v>
      </c>
      <c r="E5850" s="3" t="s">
        <v>7</v>
      </c>
      <c r="F5850" s="3" t="s">
        <v>20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3060</v>
      </c>
      <c r="C5851" s="2" t="s">
        <v>54</v>
      </c>
      <c r="D5851" s="2">
        <v>1998</v>
      </c>
      <c r="E5851" s="2" t="s">
        <v>1</v>
      </c>
      <c r="F5851" s="2" t="s">
        <v>44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3061</v>
      </c>
      <c r="C5852" s="3" t="s">
        <v>18</v>
      </c>
      <c r="D5852" s="3">
        <v>2001</v>
      </c>
      <c r="E5852" s="3" t="s">
        <v>10</v>
      </c>
      <c r="F5852" s="3" t="s">
        <v>493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3062</v>
      </c>
      <c r="C5853" s="2" t="s">
        <v>16</v>
      </c>
      <c r="D5853" s="2">
        <v>2008</v>
      </c>
      <c r="E5853" s="2" t="s">
        <v>4</v>
      </c>
      <c r="F5853" s="2" t="s">
        <v>64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1097</v>
      </c>
      <c r="C5854" s="3" t="s">
        <v>21</v>
      </c>
      <c r="D5854" s="3">
        <v>2003</v>
      </c>
      <c r="E5854" s="3" t="s">
        <v>2</v>
      </c>
      <c r="F5854" s="3" t="s">
        <v>100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3063</v>
      </c>
      <c r="C5855" s="2" t="s">
        <v>26</v>
      </c>
      <c r="D5855" s="2">
        <v>2010</v>
      </c>
      <c r="E5855" s="2" t="s">
        <v>9</v>
      </c>
      <c r="F5855" s="2" t="s">
        <v>57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3064</v>
      </c>
      <c r="C5856" s="3" t="s">
        <v>51</v>
      </c>
      <c r="D5856" s="3">
        <v>2014</v>
      </c>
      <c r="E5856" s="3" t="s">
        <v>6</v>
      </c>
      <c r="F5856" s="3" t="s">
        <v>57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48</v>
      </c>
      <c r="C5857" s="2" t="s">
        <v>21</v>
      </c>
      <c r="D5857" s="2">
        <v>2001</v>
      </c>
      <c r="E5857" s="2" t="s">
        <v>3</v>
      </c>
      <c r="F5857" s="2" t="s">
        <v>49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3065</v>
      </c>
      <c r="C5858" s="3" t="s">
        <v>24</v>
      </c>
      <c r="D5858" s="3">
        <v>2007</v>
      </c>
      <c r="E5858" s="3" t="s">
        <v>3</v>
      </c>
      <c r="F5858" s="3" t="s">
        <v>68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167</v>
      </c>
      <c r="C5859" s="2" t="s">
        <v>54</v>
      </c>
      <c r="D5859" s="2">
        <v>1995</v>
      </c>
      <c r="E5859" s="2" t="s">
        <v>12</v>
      </c>
      <c r="F5859" s="2" t="s">
        <v>93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3066</v>
      </c>
      <c r="C5860" s="3" t="s">
        <v>29</v>
      </c>
      <c r="D5860" s="3">
        <v>1993</v>
      </c>
      <c r="E5860" s="3" t="s">
        <v>4</v>
      </c>
      <c r="F5860" s="3" t="s">
        <v>35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3067</v>
      </c>
      <c r="C5861" s="2" t="s">
        <v>52</v>
      </c>
      <c r="D5861" s="2">
        <v>2012</v>
      </c>
      <c r="E5861" s="2" t="s">
        <v>6</v>
      </c>
      <c r="F5861" s="2" t="s">
        <v>73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3068</v>
      </c>
      <c r="C5862" s="3" t="s">
        <v>24</v>
      </c>
      <c r="D5862" s="3">
        <v>2009</v>
      </c>
      <c r="E5862" s="3" t="s">
        <v>1</v>
      </c>
      <c r="F5862" s="3" t="s">
        <v>32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590</v>
      </c>
      <c r="C5863" s="2" t="s">
        <v>21</v>
      </c>
      <c r="D5863" s="2">
        <v>2005</v>
      </c>
      <c r="E5863" s="2" t="s">
        <v>2</v>
      </c>
      <c r="F5863" s="2" t="s">
        <v>73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628</v>
      </c>
      <c r="C5864" s="3" t="s">
        <v>31</v>
      </c>
      <c r="D5864" s="3">
        <v>2011</v>
      </c>
      <c r="E5864" s="3" t="s">
        <v>6</v>
      </c>
      <c r="F5864" s="3" t="s">
        <v>49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3069</v>
      </c>
      <c r="C5865" s="2" t="s">
        <v>31</v>
      </c>
      <c r="D5865" s="2">
        <v>2008</v>
      </c>
      <c r="E5865" s="2" t="s">
        <v>8</v>
      </c>
      <c r="F5865" s="2" t="s">
        <v>73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2513</v>
      </c>
      <c r="C5866" s="3" t="s">
        <v>70</v>
      </c>
      <c r="D5866" s="3">
        <v>2011</v>
      </c>
      <c r="E5866" s="3" t="s">
        <v>8</v>
      </c>
      <c r="F5866" s="3" t="s">
        <v>248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3070</v>
      </c>
      <c r="C5867" s="2" t="s">
        <v>54</v>
      </c>
      <c r="D5867" s="2">
        <v>1995</v>
      </c>
      <c r="E5867" s="2" t="s">
        <v>7</v>
      </c>
      <c r="F5867" s="2" t="s">
        <v>233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1967</v>
      </c>
      <c r="C5868" s="3" t="s">
        <v>51</v>
      </c>
      <c r="D5868" s="3">
        <v>2008</v>
      </c>
      <c r="E5868" s="3" t="s">
        <v>1</v>
      </c>
      <c r="F5868" s="3" t="s">
        <v>58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3071</v>
      </c>
      <c r="C5869" s="2" t="s">
        <v>31</v>
      </c>
      <c r="D5869" s="2">
        <v>2010</v>
      </c>
      <c r="E5869" s="2" t="s">
        <v>8</v>
      </c>
      <c r="F5869" s="2" t="s">
        <v>517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3072</v>
      </c>
      <c r="C5870" s="3" t="s">
        <v>37</v>
      </c>
      <c r="D5870" s="3">
        <v>2015</v>
      </c>
      <c r="E5870" s="3" t="s">
        <v>6</v>
      </c>
      <c r="F5870" s="3" t="s">
        <v>32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3073</v>
      </c>
      <c r="C5871" s="2" t="s">
        <v>131</v>
      </c>
      <c r="D5871" s="2">
        <v>2006</v>
      </c>
      <c r="E5871" s="2" t="s">
        <v>3</v>
      </c>
      <c r="F5871" s="2" t="s">
        <v>25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3074</v>
      </c>
      <c r="C5872" s="3" t="s">
        <v>51</v>
      </c>
      <c r="D5872" s="3">
        <v>2014</v>
      </c>
      <c r="E5872" s="3" t="s">
        <v>10</v>
      </c>
      <c r="F5872" s="3" t="s">
        <v>156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3075</v>
      </c>
      <c r="C5873" s="2" t="s">
        <v>16</v>
      </c>
      <c r="D5873" s="2">
        <v>2005</v>
      </c>
      <c r="E5873" s="2" t="s">
        <v>4</v>
      </c>
      <c r="F5873" s="2" t="s">
        <v>32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3076</v>
      </c>
      <c r="C5874" s="3" t="s">
        <v>76</v>
      </c>
      <c r="D5874" s="4" t="s">
        <v>127</v>
      </c>
      <c r="E5874" s="3" t="s">
        <v>10</v>
      </c>
      <c r="F5874" s="3" t="s">
        <v>73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3077</v>
      </c>
      <c r="C5875" s="2" t="s">
        <v>26</v>
      </c>
      <c r="D5875" s="2">
        <v>2011</v>
      </c>
      <c r="E5875" s="2" t="s">
        <v>4</v>
      </c>
      <c r="F5875" s="2" t="s">
        <v>1006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3078</v>
      </c>
      <c r="C5876" s="3" t="s">
        <v>31</v>
      </c>
      <c r="D5876" s="3">
        <v>2005</v>
      </c>
      <c r="E5876" s="3" t="s">
        <v>8</v>
      </c>
      <c r="F5876" s="3" t="s">
        <v>45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3079</v>
      </c>
      <c r="C5877" s="2" t="s">
        <v>31</v>
      </c>
      <c r="D5877" s="2">
        <v>2007</v>
      </c>
      <c r="E5877" s="2" t="s">
        <v>4</v>
      </c>
      <c r="F5877" s="2" t="s">
        <v>64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3080</v>
      </c>
      <c r="C5878" s="3" t="s">
        <v>128</v>
      </c>
      <c r="D5878" s="3">
        <v>2000</v>
      </c>
      <c r="E5878" s="3" t="s">
        <v>7</v>
      </c>
      <c r="F5878" s="3" t="s">
        <v>35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3081</v>
      </c>
      <c r="C5879" s="2" t="s">
        <v>128</v>
      </c>
      <c r="D5879" s="2">
        <v>1999</v>
      </c>
      <c r="E5879" s="2" t="s">
        <v>1</v>
      </c>
      <c r="F5879" s="2" t="s">
        <v>96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3082</v>
      </c>
      <c r="C5880" s="3" t="s">
        <v>128</v>
      </c>
      <c r="D5880" s="3">
        <v>1999</v>
      </c>
      <c r="E5880" s="3" t="s">
        <v>2</v>
      </c>
      <c r="F5880" s="3" t="s">
        <v>20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2443</v>
      </c>
      <c r="C5881" s="2" t="s">
        <v>24</v>
      </c>
      <c r="D5881" s="2">
        <v>2012</v>
      </c>
      <c r="E5881" s="2" t="s">
        <v>6</v>
      </c>
      <c r="F5881" s="2" t="s">
        <v>32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3083</v>
      </c>
      <c r="C5882" s="3" t="s">
        <v>52</v>
      </c>
      <c r="D5882" s="3">
        <v>2006</v>
      </c>
      <c r="E5882" s="3" t="s">
        <v>1</v>
      </c>
      <c r="F5882" s="3" t="s">
        <v>25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1861</v>
      </c>
      <c r="C5883" s="2" t="s">
        <v>52</v>
      </c>
      <c r="D5883" s="2">
        <v>2011</v>
      </c>
      <c r="E5883" s="2" t="s">
        <v>9</v>
      </c>
      <c r="F5883" s="2" t="s">
        <v>43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1061</v>
      </c>
      <c r="C5884" s="3" t="s">
        <v>21</v>
      </c>
      <c r="D5884" s="3">
        <v>2002</v>
      </c>
      <c r="E5884" s="3" t="s">
        <v>6</v>
      </c>
      <c r="F5884" s="3" t="s">
        <v>821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264</v>
      </c>
      <c r="C5885" s="2" t="s">
        <v>21</v>
      </c>
      <c r="D5885" s="2">
        <v>2006</v>
      </c>
      <c r="E5885" s="2" t="s">
        <v>3</v>
      </c>
      <c r="F5885" s="2" t="s">
        <v>28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3084</v>
      </c>
      <c r="C5886" s="3" t="s">
        <v>24</v>
      </c>
      <c r="D5886" s="3">
        <v>2009</v>
      </c>
      <c r="E5886" s="3" t="s">
        <v>1</v>
      </c>
      <c r="F5886" s="3" t="s">
        <v>519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3085</v>
      </c>
      <c r="C5887" s="2" t="s">
        <v>52</v>
      </c>
      <c r="D5887" s="2">
        <v>2010</v>
      </c>
      <c r="E5887" s="2" t="s">
        <v>12</v>
      </c>
      <c r="F5887" s="2" t="s">
        <v>3086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551</v>
      </c>
      <c r="C5888" s="3" t="s">
        <v>26</v>
      </c>
      <c r="D5888" s="3">
        <v>2010</v>
      </c>
      <c r="E5888" s="3" t="s">
        <v>9</v>
      </c>
      <c r="F5888" s="3" t="s">
        <v>41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3087</v>
      </c>
      <c r="C5889" s="2" t="s">
        <v>16</v>
      </c>
      <c r="D5889" s="2">
        <v>2002</v>
      </c>
      <c r="E5889" s="2" t="s">
        <v>3</v>
      </c>
      <c r="F5889" s="2" t="s">
        <v>25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1336</v>
      </c>
      <c r="C5890" s="3" t="s">
        <v>31</v>
      </c>
      <c r="D5890" s="3">
        <v>2009</v>
      </c>
      <c r="E5890" s="3" t="s">
        <v>11</v>
      </c>
      <c r="F5890" s="3" t="s">
        <v>25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3088</v>
      </c>
      <c r="C5891" s="2" t="s">
        <v>26</v>
      </c>
      <c r="D5891" s="2">
        <v>2008</v>
      </c>
      <c r="E5891" s="2" t="s">
        <v>2</v>
      </c>
      <c r="F5891" s="2" t="s">
        <v>39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3089</v>
      </c>
      <c r="C5892" s="3" t="s">
        <v>62</v>
      </c>
      <c r="D5892" s="3">
        <v>1997</v>
      </c>
      <c r="E5892" s="3" t="s">
        <v>7</v>
      </c>
      <c r="F5892" s="3" t="s">
        <v>28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2628</v>
      </c>
      <c r="C5893" s="2" t="s">
        <v>31</v>
      </c>
      <c r="D5893" s="2">
        <v>2011</v>
      </c>
      <c r="E5893" s="2" t="s">
        <v>3</v>
      </c>
      <c r="F5893" s="2" t="s">
        <v>25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3090</v>
      </c>
      <c r="C5894" s="3" t="s">
        <v>65</v>
      </c>
      <c r="D5894" s="3">
        <v>1981</v>
      </c>
      <c r="E5894" s="3" t="s">
        <v>1</v>
      </c>
      <c r="F5894" s="3" t="s">
        <v>100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1056</v>
      </c>
      <c r="C5895" s="2" t="s">
        <v>21</v>
      </c>
      <c r="D5895" s="2">
        <v>2005</v>
      </c>
      <c r="E5895" s="2" t="s">
        <v>8</v>
      </c>
      <c r="F5895" s="2" t="s">
        <v>44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3091</v>
      </c>
      <c r="C5896" s="3" t="s">
        <v>31</v>
      </c>
      <c r="D5896" s="3">
        <v>2007</v>
      </c>
      <c r="E5896" s="3" t="s">
        <v>6</v>
      </c>
      <c r="F5896" s="3" t="s">
        <v>176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3092</v>
      </c>
      <c r="C5897" s="2" t="s">
        <v>21</v>
      </c>
      <c r="D5897" s="2">
        <v>2002</v>
      </c>
      <c r="E5897" s="2" t="s">
        <v>9</v>
      </c>
      <c r="F5897" s="2" t="s">
        <v>22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3093</v>
      </c>
      <c r="C5898" s="3" t="s">
        <v>21</v>
      </c>
      <c r="D5898" s="3">
        <v>2003</v>
      </c>
      <c r="E5898" s="3" t="s">
        <v>12</v>
      </c>
      <c r="F5898" s="3" t="s">
        <v>100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361</v>
      </c>
      <c r="C5899" s="2" t="s">
        <v>131</v>
      </c>
      <c r="D5899" s="2">
        <v>2006</v>
      </c>
      <c r="E5899" s="2" t="s">
        <v>1</v>
      </c>
      <c r="F5899" s="2" t="s">
        <v>43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3094</v>
      </c>
      <c r="C5900" s="3" t="s">
        <v>131</v>
      </c>
      <c r="D5900" s="3">
        <v>2003</v>
      </c>
      <c r="E5900" s="3" t="s">
        <v>9</v>
      </c>
      <c r="F5900" s="3" t="s">
        <v>60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3095</v>
      </c>
      <c r="C5901" s="2" t="s">
        <v>38</v>
      </c>
      <c r="D5901" s="2">
        <v>2013</v>
      </c>
      <c r="E5901" s="2" t="s">
        <v>1</v>
      </c>
      <c r="F5901" s="2" t="s">
        <v>39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2460</v>
      </c>
      <c r="C5902" s="3" t="s">
        <v>52</v>
      </c>
      <c r="D5902" s="3">
        <v>2011</v>
      </c>
      <c r="E5902" s="3" t="s">
        <v>1</v>
      </c>
      <c r="F5902" s="3" t="s">
        <v>34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3096</v>
      </c>
      <c r="C5903" s="2" t="s">
        <v>18</v>
      </c>
      <c r="D5903" s="2">
        <v>2004</v>
      </c>
      <c r="E5903" s="2" t="s">
        <v>3</v>
      </c>
      <c r="F5903" s="2" t="s">
        <v>57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3097</v>
      </c>
      <c r="C5904" s="3" t="s">
        <v>16</v>
      </c>
      <c r="D5904" s="3">
        <v>2005</v>
      </c>
      <c r="E5904" s="3" t="s">
        <v>2</v>
      </c>
      <c r="F5904" s="3" t="s">
        <v>39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2128</v>
      </c>
      <c r="C5905" s="2" t="s">
        <v>52</v>
      </c>
      <c r="D5905" s="2">
        <v>2011</v>
      </c>
      <c r="E5905" s="2" t="s">
        <v>9</v>
      </c>
      <c r="F5905" s="2" t="s">
        <v>102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3098</v>
      </c>
      <c r="C5906" s="3" t="s">
        <v>16</v>
      </c>
      <c r="D5906" s="3">
        <v>2003</v>
      </c>
      <c r="E5906" s="3" t="s">
        <v>9</v>
      </c>
      <c r="F5906" s="3" t="s">
        <v>32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3099</v>
      </c>
      <c r="C5907" s="2" t="s">
        <v>62</v>
      </c>
      <c r="D5907" s="2">
        <v>1996</v>
      </c>
      <c r="E5907" s="2" t="s">
        <v>10</v>
      </c>
      <c r="F5907" s="2" t="s">
        <v>28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3100</v>
      </c>
      <c r="C5908" s="3" t="s">
        <v>18</v>
      </c>
      <c r="D5908" s="3">
        <v>2003</v>
      </c>
      <c r="E5908" s="3" t="s">
        <v>7</v>
      </c>
      <c r="F5908" s="3" t="s">
        <v>17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3101</v>
      </c>
      <c r="C5909" s="2" t="s">
        <v>62</v>
      </c>
      <c r="D5909" s="2">
        <v>1997</v>
      </c>
      <c r="E5909" s="2" t="s">
        <v>6</v>
      </c>
      <c r="F5909" s="2" t="s">
        <v>166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3102</v>
      </c>
      <c r="C5910" s="3" t="s">
        <v>84</v>
      </c>
      <c r="D5910" s="3">
        <v>2015</v>
      </c>
      <c r="E5910" s="3" t="s">
        <v>11</v>
      </c>
      <c r="F5910" s="3" t="s">
        <v>176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1198</v>
      </c>
      <c r="C5911" s="2" t="s">
        <v>24</v>
      </c>
      <c r="D5911" s="2">
        <v>2006</v>
      </c>
      <c r="E5911" s="2" t="s">
        <v>9</v>
      </c>
      <c r="F5911" s="2" t="s">
        <v>32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3103</v>
      </c>
      <c r="C5912" s="3" t="s">
        <v>16</v>
      </c>
      <c r="D5912" s="3">
        <v>2003</v>
      </c>
      <c r="E5912" s="3" t="s">
        <v>3</v>
      </c>
      <c r="F5912" s="3" t="s">
        <v>60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3104</v>
      </c>
      <c r="C5913" s="2" t="s">
        <v>26</v>
      </c>
      <c r="D5913" s="2">
        <v>2011</v>
      </c>
      <c r="E5913" s="2" t="s">
        <v>10</v>
      </c>
      <c r="F5913" s="2" t="s">
        <v>615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2145</v>
      </c>
      <c r="C5914" s="3" t="s">
        <v>24</v>
      </c>
      <c r="D5914" s="3">
        <v>2010</v>
      </c>
      <c r="E5914" s="3" t="s">
        <v>1</v>
      </c>
      <c r="F5914" s="3" t="s">
        <v>100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3105</v>
      </c>
      <c r="C5915" s="2" t="s">
        <v>76</v>
      </c>
      <c r="D5915" s="2">
        <v>2002</v>
      </c>
      <c r="E5915" s="2" t="s">
        <v>12</v>
      </c>
      <c r="F5915" s="2" t="s">
        <v>17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3106</v>
      </c>
      <c r="C5916" s="3" t="s">
        <v>76</v>
      </c>
      <c r="D5916" s="3">
        <v>2010</v>
      </c>
      <c r="E5916" s="3" t="s">
        <v>8</v>
      </c>
      <c r="F5916" s="3" t="s">
        <v>127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3107</v>
      </c>
      <c r="C5917" s="2" t="s">
        <v>24</v>
      </c>
      <c r="D5917" s="2">
        <v>2008</v>
      </c>
      <c r="E5917" s="2" t="s">
        <v>5</v>
      </c>
      <c r="F5917" s="2" t="s">
        <v>338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3108</v>
      </c>
      <c r="C5918" s="3" t="s">
        <v>31</v>
      </c>
      <c r="D5918" s="3">
        <v>2006</v>
      </c>
      <c r="E5918" s="3" t="s">
        <v>2</v>
      </c>
      <c r="F5918" s="3" t="s">
        <v>25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3109</v>
      </c>
      <c r="C5919" s="2" t="s">
        <v>70</v>
      </c>
      <c r="D5919" s="2">
        <v>2011</v>
      </c>
      <c r="E5919" s="2" t="s">
        <v>8</v>
      </c>
      <c r="F5919" s="2" t="s">
        <v>32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3110</v>
      </c>
      <c r="C5920" s="3" t="s">
        <v>26</v>
      </c>
      <c r="D5920" s="3">
        <v>2010</v>
      </c>
      <c r="E5920" s="3" t="s">
        <v>6</v>
      </c>
      <c r="F5920" s="3" t="s">
        <v>20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3111</v>
      </c>
      <c r="C5921" s="2" t="s">
        <v>131</v>
      </c>
      <c r="D5921" s="5" t="s">
        <v>127</v>
      </c>
      <c r="E5921" s="2" t="s">
        <v>5</v>
      </c>
      <c r="F5921" s="2" t="s">
        <v>116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3112</v>
      </c>
      <c r="C5922" s="3" t="s">
        <v>52</v>
      </c>
      <c r="D5922" s="3">
        <v>2010</v>
      </c>
      <c r="E5922" s="3" t="s">
        <v>7</v>
      </c>
      <c r="F5922" s="3" t="s">
        <v>34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3113</v>
      </c>
      <c r="C5923" s="2" t="s">
        <v>21</v>
      </c>
      <c r="D5923" s="2">
        <v>2002</v>
      </c>
      <c r="E5923" s="2" t="s">
        <v>9</v>
      </c>
      <c r="F5923" s="2" t="s">
        <v>28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1286</v>
      </c>
      <c r="C5924" s="3" t="s">
        <v>31</v>
      </c>
      <c r="D5924" s="3">
        <v>2009</v>
      </c>
      <c r="E5924" s="3" t="s">
        <v>6</v>
      </c>
      <c r="F5924" s="3" t="s">
        <v>32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3114</v>
      </c>
      <c r="C5925" s="2" t="s">
        <v>24</v>
      </c>
      <c r="D5925" s="2">
        <v>2008</v>
      </c>
      <c r="E5925" s="2" t="s">
        <v>7</v>
      </c>
      <c r="F5925" s="2" t="s">
        <v>624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3115</v>
      </c>
      <c r="C5926" s="3" t="s">
        <v>16</v>
      </c>
      <c r="D5926" s="3">
        <v>2003</v>
      </c>
      <c r="E5926" s="3" t="s">
        <v>7</v>
      </c>
      <c r="F5926" s="3" t="s">
        <v>49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3116</v>
      </c>
      <c r="C5927" s="2" t="s">
        <v>18</v>
      </c>
      <c r="D5927" s="2">
        <v>2006</v>
      </c>
      <c r="E5927" s="2" t="s">
        <v>2</v>
      </c>
      <c r="F5927" s="2" t="s">
        <v>41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3117</v>
      </c>
      <c r="C5928" s="3" t="s">
        <v>31</v>
      </c>
      <c r="D5928" s="3">
        <v>2007</v>
      </c>
      <c r="E5928" s="3" t="s">
        <v>5</v>
      </c>
      <c r="F5928" s="3" t="s">
        <v>761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1140</v>
      </c>
      <c r="C5929" s="2" t="s">
        <v>24</v>
      </c>
      <c r="D5929" s="2">
        <v>2010</v>
      </c>
      <c r="E5929" s="2" t="s">
        <v>6</v>
      </c>
      <c r="F5929" s="2" t="s">
        <v>3118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3119</v>
      </c>
      <c r="C5930" s="3" t="s">
        <v>52</v>
      </c>
      <c r="D5930" s="3">
        <v>2006</v>
      </c>
      <c r="E5930" s="3" t="s">
        <v>9</v>
      </c>
      <c r="F5930" s="3" t="s">
        <v>66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3120</v>
      </c>
      <c r="C5931" s="2" t="s">
        <v>31</v>
      </c>
      <c r="D5931" s="2">
        <v>2010</v>
      </c>
      <c r="E5931" s="2" t="s">
        <v>4</v>
      </c>
      <c r="F5931" s="2" t="s">
        <v>77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1274</v>
      </c>
      <c r="C5932" s="3" t="s">
        <v>16</v>
      </c>
      <c r="D5932" s="3">
        <v>2008</v>
      </c>
      <c r="E5932" s="3" t="s">
        <v>6</v>
      </c>
      <c r="F5932" s="3" t="s">
        <v>345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2905</v>
      </c>
      <c r="C5933" s="2" t="s">
        <v>70</v>
      </c>
      <c r="D5933" s="2">
        <v>2011</v>
      </c>
      <c r="E5933" s="2" t="s">
        <v>5</v>
      </c>
      <c r="F5933" s="2" t="s">
        <v>28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3121</v>
      </c>
      <c r="C5934" s="3" t="s">
        <v>52</v>
      </c>
      <c r="D5934" s="3">
        <v>2007</v>
      </c>
      <c r="E5934" s="3" t="s">
        <v>7</v>
      </c>
      <c r="F5934" s="3" t="s">
        <v>58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3122</v>
      </c>
      <c r="C5935" s="2" t="s">
        <v>54</v>
      </c>
      <c r="D5935" s="2">
        <v>1995</v>
      </c>
      <c r="E5935" s="2" t="s">
        <v>1</v>
      </c>
      <c r="F5935" s="2" t="s">
        <v>39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3058</v>
      </c>
      <c r="C5936" s="3" t="s">
        <v>16</v>
      </c>
      <c r="D5936" s="3">
        <v>2007</v>
      </c>
      <c r="E5936" s="3" t="s">
        <v>1</v>
      </c>
      <c r="F5936" s="3" t="s">
        <v>39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1105</v>
      </c>
      <c r="C5937" s="2" t="s">
        <v>51</v>
      </c>
      <c r="D5937" s="2">
        <v>2016</v>
      </c>
      <c r="E5937" s="2" t="s">
        <v>9</v>
      </c>
      <c r="F5937" s="2" t="s">
        <v>119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3123</v>
      </c>
      <c r="C5938" s="3" t="s">
        <v>52</v>
      </c>
      <c r="D5938" s="3">
        <v>2010</v>
      </c>
      <c r="E5938" s="3" t="s">
        <v>4</v>
      </c>
      <c r="F5938" s="3" t="s">
        <v>73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2128</v>
      </c>
      <c r="C5939" s="2" t="s">
        <v>70</v>
      </c>
      <c r="D5939" s="2">
        <v>2011</v>
      </c>
      <c r="E5939" s="2" t="s">
        <v>9</v>
      </c>
      <c r="F5939" s="2" t="s">
        <v>102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3124</v>
      </c>
      <c r="C5940" s="3" t="s">
        <v>16</v>
      </c>
      <c r="D5940" s="3">
        <v>2004</v>
      </c>
      <c r="E5940" s="3" t="s">
        <v>4</v>
      </c>
      <c r="F5940" s="3" t="s">
        <v>724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3125</v>
      </c>
      <c r="C5941" s="2" t="s">
        <v>31</v>
      </c>
      <c r="D5941" s="2">
        <v>2007</v>
      </c>
      <c r="E5941" s="2" t="s">
        <v>5</v>
      </c>
      <c r="F5941" s="2" t="s">
        <v>3126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3127</v>
      </c>
      <c r="C5942" s="3" t="s">
        <v>31</v>
      </c>
      <c r="D5942" s="3">
        <v>2008</v>
      </c>
      <c r="E5942" s="3" t="s">
        <v>1</v>
      </c>
      <c r="F5942" s="3" t="s">
        <v>100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3128</v>
      </c>
      <c r="C5943" s="2" t="s">
        <v>70</v>
      </c>
      <c r="D5943" s="2">
        <v>2011</v>
      </c>
      <c r="E5943" s="2" t="s">
        <v>6</v>
      </c>
      <c r="F5943" s="2" t="s">
        <v>32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3129</v>
      </c>
      <c r="C5944" s="3" t="s">
        <v>16</v>
      </c>
      <c r="D5944" s="3">
        <v>2005</v>
      </c>
      <c r="E5944" s="3" t="s">
        <v>6</v>
      </c>
      <c r="F5944" s="3" t="s">
        <v>28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3130</v>
      </c>
      <c r="C5945" s="2" t="s">
        <v>29</v>
      </c>
      <c r="D5945" s="2">
        <v>1995</v>
      </c>
      <c r="E5945" s="2" t="s">
        <v>4</v>
      </c>
      <c r="F5945" s="2" t="s">
        <v>132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3131</v>
      </c>
      <c r="C5946" s="3" t="s">
        <v>76</v>
      </c>
      <c r="D5946" s="3">
        <v>2010</v>
      </c>
      <c r="E5946" s="3" t="s">
        <v>9</v>
      </c>
      <c r="F5946" s="3" t="s">
        <v>119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172</v>
      </c>
      <c r="C5947" s="2" t="s">
        <v>18</v>
      </c>
      <c r="D5947" s="2">
        <v>2004</v>
      </c>
      <c r="E5947" s="2" t="s">
        <v>2</v>
      </c>
      <c r="F5947" s="2" t="s">
        <v>43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3017</v>
      </c>
      <c r="C5948" s="3" t="s">
        <v>51</v>
      </c>
      <c r="D5948" s="3">
        <v>2010</v>
      </c>
      <c r="E5948" s="3" t="s">
        <v>4</v>
      </c>
      <c r="F5948" s="3" t="s">
        <v>1143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496</v>
      </c>
      <c r="C5949" s="2" t="s">
        <v>21</v>
      </c>
      <c r="D5949" s="2">
        <v>2004</v>
      </c>
      <c r="E5949" s="2" t="s">
        <v>9</v>
      </c>
      <c r="F5949" s="2" t="s">
        <v>20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3132</v>
      </c>
      <c r="C5950" s="3" t="s">
        <v>16</v>
      </c>
      <c r="D5950" s="3">
        <v>2001</v>
      </c>
      <c r="E5950" s="3" t="s">
        <v>3</v>
      </c>
      <c r="F5950" s="3" t="s">
        <v>43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316</v>
      </c>
      <c r="C5951" s="2" t="s">
        <v>131</v>
      </c>
      <c r="D5951" s="2">
        <v>2003</v>
      </c>
      <c r="E5951" s="2" t="s">
        <v>1</v>
      </c>
      <c r="F5951" s="2" t="s">
        <v>207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3133</v>
      </c>
      <c r="C5952" s="3" t="s">
        <v>31</v>
      </c>
      <c r="D5952" s="3">
        <v>2010</v>
      </c>
      <c r="E5952" s="3" t="s">
        <v>9</v>
      </c>
      <c r="F5952" s="3" t="s">
        <v>25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3134</v>
      </c>
      <c r="C5953" s="2" t="s">
        <v>51</v>
      </c>
      <c r="D5953" s="2">
        <v>2008</v>
      </c>
      <c r="E5953" s="2" t="s">
        <v>9</v>
      </c>
      <c r="F5953" s="2" t="s">
        <v>44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3135</v>
      </c>
      <c r="C5954" s="3" t="s">
        <v>190</v>
      </c>
      <c r="D5954" s="3">
        <v>2000</v>
      </c>
      <c r="E5954" s="3" t="s">
        <v>3</v>
      </c>
      <c r="F5954" s="3" t="s">
        <v>28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3136</v>
      </c>
      <c r="C5955" s="2" t="s">
        <v>52</v>
      </c>
      <c r="D5955" s="2">
        <v>2013</v>
      </c>
      <c r="E5955" s="2" t="s">
        <v>7</v>
      </c>
      <c r="F5955" s="2" t="s">
        <v>43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728</v>
      </c>
      <c r="C5956" s="3" t="s">
        <v>51</v>
      </c>
      <c r="D5956" s="3">
        <v>2008</v>
      </c>
      <c r="E5956" s="3" t="s">
        <v>1</v>
      </c>
      <c r="F5956" s="3" t="s">
        <v>665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2966</v>
      </c>
      <c r="C5957" s="2" t="s">
        <v>131</v>
      </c>
      <c r="D5957" s="2">
        <v>2002</v>
      </c>
      <c r="E5957" s="2" t="s">
        <v>10</v>
      </c>
      <c r="F5957" s="2" t="s">
        <v>96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3137</v>
      </c>
      <c r="C5958" s="3" t="s">
        <v>31</v>
      </c>
      <c r="D5958" s="3">
        <v>2008</v>
      </c>
      <c r="E5958" s="3" t="s">
        <v>5</v>
      </c>
      <c r="F5958" s="3" t="s">
        <v>119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2746</v>
      </c>
      <c r="C5959" s="2" t="s">
        <v>24</v>
      </c>
      <c r="D5959" s="2">
        <v>2010</v>
      </c>
      <c r="E5959" s="2" t="s">
        <v>9</v>
      </c>
      <c r="F5959" s="2" t="s">
        <v>102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3138</v>
      </c>
      <c r="C5960" s="3" t="s">
        <v>1180</v>
      </c>
      <c r="D5960" s="3">
        <v>1992</v>
      </c>
      <c r="E5960" s="3" t="s">
        <v>7</v>
      </c>
      <c r="F5960" s="3" t="s">
        <v>28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564</v>
      </c>
      <c r="C5961" s="2" t="s">
        <v>21</v>
      </c>
      <c r="D5961" s="2">
        <v>2003</v>
      </c>
      <c r="E5961" s="2" t="s">
        <v>1</v>
      </c>
      <c r="F5961" s="2" t="s">
        <v>96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3139</v>
      </c>
      <c r="C5962" s="3" t="s">
        <v>31</v>
      </c>
      <c r="D5962" s="3">
        <v>2010</v>
      </c>
      <c r="E5962" s="3" t="s">
        <v>9</v>
      </c>
      <c r="F5962" s="3" t="s">
        <v>57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3140</v>
      </c>
      <c r="C5963" s="2" t="s">
        <v>16</v>
      </c>
      <c r="D5963" s="2">
        <v>2007</v>
      </c>
      <c r="E5963" s="2" t="s">
        <v>4</v>
      </c>
      <c r="F5963" s="2" t="s">
        <v>28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3141</v>
      </c>
      <c r="C5964" s="3" t="s">
        <v>24</v>
      </c>
      <c r="D5964" s="3">
        <v>2008</v>
      </c>
      <c r="E5964" s="3" t="s">
        <v>7</v>
      </c>
      <c r="F5964" s="3" t="s">
        <v>32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3142</v>
      </c>
      <c r="C5965" s="2" t="s">
        <v>16</v>
      </c>
      <c r="D5965" s="2">
        <v>2001</v>
      </c>
      <c r="E5965" s="2" t="s">
        <v>2</v>
      </c>
      <c r="F5965" s="2" t="s">
        <v>82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3143</v>
      </c>
      <c r="C5966" s="3" t="s">
        <v>18</v>
      </c>
      <c r="D5966" s="3">
        <v>2004</v>
      </c>
      <c r="E5966" s="3" t="s">
        <v>6</v>
      </c>
      <c r="F5966" s="3" t="s">
        <v>35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467</v>
      </c>
      <c r="C5967" s="2" t="s">
        <v>52</v>
      </c>
      <c r="D5967" s="2">
        <v>2015</v>
      </c>
      <c r="E5967" s="2" t="s">
        <v>1</v>
      </c>
      <c r="F5967" s="2" t="s">
        <v>20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3144</v>
      </c>
      <c r="C5968" s="3" t="s">
        <v>76</v>
      </c>
      <c r="D5968" s="3">
        <v>2015</v>
      </c>
      <c r="E5968" s="3" t="s">
        <v>9</v>
      </c>
      <c r="F5968" s="3" t="s">
        <v>102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1072</v>
      </c>
      <c r="C5969" s="2" t="s">
        <v>16</v>
      </c>
      <c r="D5969" s="2">
        <v>2008</v>
      </c>
      <c r="E5969" s="2" t="s">
        <v>9</v>
      </c>
      <c r="F5969" s="2" t="s">
        <v>93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3048</v>
      </c>
      <c r="C5970" s="3" t="s">
        <v>16</v>
      </c>
      <c r="D5970" s="3">
        <v>2005</v>
      </c>
      <c r="E5970" s="3" t="s">
        <v>2</v>
      </c>
      <c r="F5970" s="3" t="s">
        <v>32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3145</v>
      </c>
      <c r="C5971" s="2" t="s">
        <v>31</v>
      </c>
      <c r="D5971" s="2">
        <v>2007</v>
      </c>
      <c r="E5971" s="2" t="s">
        <v>3</v>
      </c>
      <c r="F5971" s="2" t="s">
        <v>43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3146</v>
      </c>
      <c r="C5972" s="3" t="s">
        <v>54</v>
      </c>
      <c r="D5972" s="3">
        <v>1998</v>
      </c>
      <c r="E5972" s="3" t="s">
        <v>9</v>
      </c>
      <c r="F5972" s="3" t="s">
        <v>3147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1358</v>
      </c>
      <c r="C5973" s="2" t="s">
        <v>24</v>
      </c>
      <c r="D5973" s="2">
        <v>2011</v>
      </c>
      <c r="E5973" s="2" t="s">
        <v>9</v>
      </c>
      <c r="F5973" s="2" t="s">
        <v>73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1351</v>
      </c>
      <c r="C5974" s="3" t="s">
        <v>21</v>
      </c>
      <c r="D5974" s="3">
        <v>2005</v>
      </c>
      <c r="E5974" s="3" t="s">
        <v>9</v>
      </c>
      <c r="F5974" s="3" t="s">
        <v>28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3148</v>
      </c>
      <c r="C5975" s="2" t="s">
        <v>84</v>
      </c>
      <c r="D5975" s="2">
        <v>2015</v>
      </c>
      <c r="E5975" s="2" t="s">
        <v>9</v>
      </c>
      <c r="F5975" s="2" t="s">
        <v>39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1290</v>
      </c>
      <c r="C5976" s="3" t="s">
        <v>51</v>
      </c>
      <c r="D5976" s="3">
        <v>2008</v>
      </c>
      <c r="E5976" s="3" t="s">
        <v>6</v>
      </c>
      <c r="F5976" s="3" t="s">
        <v>345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3149</v>
      </c>
      <c r="C5977" s="2" t="s">
        <v>16</v>
      </c>
      <c r="D5977" s="2">
        <v>2001</v>
      </c>
      <c r="E5977" s="2" t="s">
        <v>8</v>
      </c>
      <c r="F5977" s="2" t="s">
        <v>34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2340</v>
      </c>
      <c r="C5978" s="3" t="s">
        <v>131</v>
      </c>
      <c r="D5978" s="3">
        <v>2002</v>
      </c>
      <c r="E5978" s="3" t="s">
        <v>2</v>
      </c>
      <c r="F5978" s="3" t="s">
        <v>207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284</v>
      </c>
      <c r="C5979" s="2" t="s">
        <v>21</v>
      </c>
      <c r="D5979" s="2">
        <v>2003</v>
      </c>
      <c r="E5979" s="2" t="s">
        <v>7</v>
      </c>
      <c r="F5979" s="2" t="s">
        <v>86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3150</v>
      </c>
      <c r="C5980" s="3" t="s">
        <v>70</v>
      </c>
      <c r="D5980" s="3">
        <v>2015</v>
      </c>
      <c r="E5980" s="3" t="s">
        <v>9</v>
      </c>
      <c r="F5980" s="3" t="s">
        <v>57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855</v>
      </c>
      <c r="C5981" s="2" t="s">
        <v>52</v>
      </c>
      <c r="D5981" s="2">
        <v>2006</v>
      </c>
      <c r="E5981" s="2" t="s">
        <v>9</v>
      </c>
      <c r="F5981" s="2" t="s">
        <v>93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602</v>
      </c>
      <c r="C5982" s="3" t="s">
        <v>21</v>
      </c>
      <c r="D5982" s="3">
        <v>2004</v>
      </c>
      <c r="E5982" s="3" t="s">
        <v>6</v>
      </c>
      <c r="F5982" s="3" t="s">
        <v>603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3151</v>
      </c>
      <c r="C5983" s="2" t="s">
        <v>21</v>
      </c>
      <c r="D5983" s="2">
        <v>2005</v>
      </c>
      <c r="E5983" s="2" t="s">
        <v>9</v>
      </c>
      <c r="F5983" s="2" t="s">
        <v>49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3152</v>
      </c>
      <c r="C5984" s="3" t="s">
        <v>54</v>
      </c>
      <c r="D5984" s="3">
        <v>1999</v>
      </c>
      <c r="E5984" s="3" t="s">
        <v>1</v>
      </c>
      <c r="F5984" s="3" t="s">
        <v>32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3153</v>
      </c>
      <c r="C5985" s="2" t="s">
        <v>16</v>
      </c>
      <c r="D5985" s="2">
        <v>2006</v>
      </c>
      <c r="E5985" s="2" t="s">
        <v>1</v>
      </c>
      <c r="F5985" s="2" t="s">
        <v>34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3154</v>
      </c>
      <c r="C5986" s="3" t="s">
        <v>16</v>
      </c>
      <c r="D5986" s="3">
        <v>2002</v>
      </c>
      <c r="E5986" s="3" t="s">
        <v>12</v>
      </c>
      <c r="F5986" s="3" t="s">
        <v>93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3155</v>
      </c>
      <c r="C5987" s="2" t="s">
        <v>18</v>
      </c>
      <c r="D5987" s="2">
        <v>2002</v>
      </c>
      <c r="E5987" s="2" t="s">
        <v>1</v>
      </c>
      <c r="F5987" s="2" t="s">
        <v>77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1623</v>
      </c>
      <c r="C5988" s="3" t="s">
        <v>24</v>
      </c>
      <c r="D5988" s="3">
        <v>2008</v>
      </c>
      <c r="E5988" s="3" t="s">
        <v>1</v>
      </c>
      <c r="F5988" s="3" t="s">
        <v>248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259</v>
      </c>
      <c r="C5989" s="2" t="s">
        <v>131</v>
      </c>
      <c r="D5989" s="2">
        <v>2002</v>
      </c>
      <c r="E5989" s="2" t="s">
        <v>6</v>
      </c>
      <c r="F5989" s="2" t="s">
        <v>207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774</v>
      </c>
      <c r="C5990" s="3" t="s">
        <v>165</v>
      </c>
      <c r="D5990" s="3">
        <v>2013</v>
      </c>
      <c r="E5990" s="3" t="s">
        <v>9</v>
      </c>
      <c r="F5990" s="3" t="s">
        <v>102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2334</v>
      </c>
      <c r="C5991" s="2" t="s">
        <v>31</v>
      </c>
      <c r="D5991" s="2">
        <v>2011</v>
      </c>
      <c r="E5991" s="2" t="s">
        <v>9</v>
      </c>
      <c r="F5991" s="2" t="s">
        <v>28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1210</v>
      </c>
      <c r="C5992" s="3" t="s">
        <v>21</v>
      </c>
      <c r="D5992" s="3">
        <v>2004</v>
      </c>
      <c r="E5992" s="3" t="s">
        <v>3</v>
      </c>
      <c r="F5992" s="3" t="s">
        <v>44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3156</v>
      </c>
      <c r="C5993" s="2" t="s">
        <v>24</v>
      </c>
      <c r="D5993" s="2">
        <v>2011</v>
      </c>
      <c r="E5993" s="2" t="s">
        <v>6</v>
      </c>
      <c r="F5993" s="2" t="s">
        <v>32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3157</v>
      </c>
      <c r="C5994" s="3" t="s">
        <v>18</v>
      </c>
      <c r="D5994" s="3">
        <v>2001</v>
      </c>
      <c r="E5994" s="3" t="s">
        <v>5</v>
      </c>
      <c r="F5994" s="3" t="s">
        <v>806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3158</v>
      </c>
      <c r="C5995" s="2" t="s">
        <v>24</v>
      </c>
      <c r="D5995" s="2">
        <v>2008</v>
      </c>
      <c r="E5995" s="2" t="s">
        <v>8</v>
      </c>
      <c r="F5995" s="2" t="s">
        <v>57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1256</v>
      </c>
      <c r="C5996" s="3" t="s">
        <v>31</v>
      </c>
      <c r="D5996" s="3">
        <v>2008</v>
      </c>
      <c r="E5996" s="3" t="s">
        <v>11</v>
      </c>
      <c r="F5996" s="3" t="s">
        <v>49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3159</v>
      </c>
      <c r="C5997" s="2" t="s">
        <v>51</v>
      </c>
      <c r="D5997" s="2">
        <v>2011</v>
      </c>
      <c r="E5997" s="2" t="s">
        <v>1</v>
      </c>
      <c r="F5997" s="2" t="s">
        <v>32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594</v>
      </c>
      <c r="C5998" s="3" t="s">
        <v>16</v>
      </c>
      <c r="D5998" s="3">
        <v>2008</v>
      </c>
      <c r="E5998" s="3" t="s">
        <v>3</v>
      </c>
      <c r="F5998" s="3" t="s">
        <v>25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719</v>
      </c>
      <c r="C5999" s="2" t="s">
        <v>52</v>
      </c>
      <c r="D5999" s="2">
        <v>2009</v>
      </c>
      <c r="E5999" s="2" t="s">
        <v>9</v>
      </c>
      <c r="F5999" s="2" t="s">
        <v>25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3160</v>
      </c>
      <c r="C6000" s="3" t="s">
        <v>16</v>
      </c>
      <c r="D6000" s="3">
        <v>2005</v>
      </c>
      <c r="E6000" s="3" t="s">
        <v>3</v>
      </c>
      <c r="F6000" s="3" t="s">
        <v>326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3161</v>
      </c>
      <c r="C6001" s="2" t="s">
        <v>24</v>
      </c>
      <c r="D6001" s="2">
        <v>2009</v>
      </c>
      <c r="E6001" s="2" t="s">
        <v>8</v>
      </c>
      <c r="F6001" s="2" t="s">
        <v>43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2964</v>
      </c>
      <c r="C6002" s="3" t="s">
        <v>52</v>
      </c>
      <c r="D6002" s="3">
        <v>2011</v>
      </c>
      <c r="E6002" s="3" t="s">
        <v>6</v>
      </c>
      <c r="F6002" s="3" t="s">
        <v>49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3162</v>
      </c>
      <c r="C6003" s="2" t="s">
        <v>52</v>
      </c>
      <c r="D6003" s="2">
        <v>2011</v>
      </c>
      <c r="E6003" s="2" t="s">
        <v>6</v>
      </c>
      <c r="F6003" s="2" t="s">
        <v>176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3163</v>
      </c>
      <c r="C6004" s="3" t="s">
        <v>54</v>
      </c>
      <c r="D6004" s="3">
        <v>1995</v>
      </c>
      <c r="E6004" s="3" t="s">
        <v>1</v>
      </c>
      <c r="F6004" s="3" t="s">
        <v>3164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3165</v>
      </c>
      <c r="C6005" s="2" t="s">
        <v>54</v>
      </c>
      <c r="D6005" s="2">
        <v>1996</v>
      </c>
      <c r="E6005" s="2" t="s">
        <v>8</v>
      </c>
      <c r="F6005" s="2" t="s">
        <v>426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3166</v>
      </c>
      <c r="C6006" s="3" t="s">
        <v>51</v>
      </c>
      <c r="D6006" s="3">
        <v>2013</v>
      </c>
      <c r="E6006" s="3" t="s">
        <v>1</v>
      </c>
      <c r="F6006" s="3" t="s">
        <v>28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3167</v>
      </c>
      <c r="C6007" s="2" t="s">
        <v>24</v>
      </c>
      <c r="D6007" s="2">
        <v>2008</v>
      </c>
      <c r="E6007" s="2" t="s">
        <v>11</v>
      </c>
      <c r="F6007" s="2" t="s">
        <v>28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896</v>
      </c>
      <c r="C6008" s="3" t="s">
        <v>18</v>
      </c>
      <c r="D6008" s="3">
        <v>2002</v>
      </c>
      <c r="E6008" s="3" t="s">
        <v>1</v>
      </c>
      <c r="F6008" s="3" t="s">
        <v>25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2141</v>
      </c>
      <c r="C6009" s="2" t="s">
        <v>54</v>
      </c>
      <c r="D6009" s="2">
        <v>2001</v>
      </c>
      <c r="E6009" s="2" t="s">
        <v>11</v>
      </c>
      <c r="F6009" s="2" t="s">
        <v>82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3168</v>
      </c>
      <c r="C6010" s="3" t="s">
        <v>16</v>
      </c>
      <c r="D6010" s="3">
        <v>2002</v>
      </c>
      <c r="E6010" s="3" t="s">
        <v>3</v>
      </c>
      <c r="F6010" s="3" t="s">
        <v>43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369</v>
      </c>
      <c r="C6011" s="2" t="s">
        <v>131</v>
      </c>
      <c r="D6011" s="2">
        <v>2002</v>
      </c>
      <c r="E6011" s="2" t="s">
        <v>10</v>
      </c>
      <c r="F6011" s="2" t="s">
        <v>25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3169</v>
      </c>
      <c r="C6012" s="3" t="s">
        <v>31</v>
      </c>
      <c r="D6012" s="3">
        <v>2007</v>
      </c>
      <c r="E6012" s="3" t="s">
        <v>2</v>
      </c>
      <c r="F6012" s="3" t="s">
        <v>112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2871</v>
      </c>
      <c r="C6013" s="2" t="s">
        <v>51</v>
      </c>
      <c r="D6013" s="2">
        <v>2011</v>
      </c>
      <c r="E6013" s="2" t="s">
        <v>11</v>
      </c>
      <c r="F6013" s="2" t="s">
        <v>32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905</v>
      </c>
      <c r="C6014" s="3" t="s">
        <v>31</v>
      </c>
      <c r="D6014" s="3">
        <v>2010</v>
      </c>
      <c r="E6014" s="3" t="s">
        <v>1</v>
      </c>
      <c r="F6014" s="3" t="s">
        <v>25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3170</v>
      </c>
      <c r="C6015" s="2" t="s">
        <v>31</v>
      </c>
      <c r="D6015" s="2">
        <v>2008</v>
      </c>
      <c r="E6015" s="2" t="s">
        <v>2</v>
      </c>
      <c r="F6015" s="2" t="s">
        <v>338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3171</v>
      </c>
      <c r="C6016" s="3" t="s">
        <v>26</v>
      </c>
      <c r="D6016" s="3">
        <v>2013</v>
      </c>
      <c r="E6016" s="3" t="s">
        <v>4</v>
      </c>
      <c r="F6016" s="3" t="s">
        <v>28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3172</v>
      </c>
      <c r="C6017" s="2" t="s">
        <v>62</v>
      </c>
      <c r="D6017" s="2">
        <v>1997</v>
      </c>
      <c r="E6017" s="2" t="s">
        <v>4</v>
      </c>
      <c r="F6017" s="2" t="s">
        <v>1243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3173</v>
      </c>
      <c r="C6018" s="3" t="s">
        <v>54</v>
      </c>
      <c r="D6018" s="3">
        <v>1998</v>
      </c>
      <c r="E6018" s="3" t="s">
        <v>2</v>
      </c>
      <c r="F6018" s="3" t="s">
        <v>3174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1357</v>
      </c>
      <c r="C6019" s="2" t="s">
        <v>24</v>
      </c>
      <c r="D6019" s="2">
        <v>2009</v>
      </c>
      <c r="E6019" s="2" t="s">
        <v>2</v>
      </c>
      <c r="F6019" s="2" t="s">
        <v>32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1011</v>
      </c>
      <c r="C6020" s="3" t="s">
        <v>21</v>
      </c>
      <c r="D6020" s="3">
        <v>2002</v>
      </c>
      <c r="E6020" s="3" t="s">
        <v>3</v>
      </c>
      <c r="F6020" s="3" t="s">
        <v>96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3175</v>
      </c>
      <c r="C6021" s="2" t="s">
        <v>31</v>
      </c>
      <c r="D6021" s="2">
        <v>2008</v>
      </c>
      <c r="E6021" s="2" t="s">
        <v>5</v>
      </c>
      <c r="F6021" s="2" t="s">
        <v>770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2876</v>
      </c>
      <c r="C6022" s="3" t="s">
        <v>24</v>
      </c>
      <c r="D6022" s="3">
        <v>2011</v>
      </c>
      <c r="E6022" s="3" t="s">
        <v>3</v>
      </c>
      <c r="F6022" s="3" t="s">
        <v>66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3176</v>
      </c>
      <c r="C6023" s="2" t="s">
        <v>31</v>
      </c>
      <c r="D6023" s="2">
        <v>2009</v>
      </c>
      <c r="E6023" s="2" t="s">
        <v>9</v>
      </c>
      <c r="F6023" s="2" t="s">
        <v>32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3177</v>
      </c>
      <c r="C6024" s="3" t="s">
        <v>16</v>
      </c>
      <c r="D6024" s="3">
        <v>2007</v>
      </c>
      <c r="E6024" s="3" t="s">
        <v>4</v>
      </c>
      <c r="F6024" s="3" t="s">
        <v>45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3178</v>
      </c>
      <c r="C6025" s="2" t="s">
        <v>31</v>
      </c>
      <c r="D6025" s="2">
        <v>2008</v>
      </c>
      <c r="E6025" s="2" t="s">
        <v>6</v>
      </c>
      <c r="F6025" s="2" t="s">
        <v>448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1314</v>
      </c>
      <c r="C6026" s="3" t="s">
        <v>38</v>
      </c>
      <c r="D6026" s="3">
        <v>2013</v>
      </c>
      <c r="E6026" s="3" t="s">
        <v>9</v>
      </c>
      <c r="F6026" s="3" t="s">
        <v>57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3179</v>
      </c>
      <c r="C6027" s="2" t="s">
        <v>24</v>
      </c>
      <c r="D6027" s="2">
        <v>2008</v>
      </c>
      <c r="E6027" s="2" t="s">
        <v>1</v>
      </c>
      <c r="F6027" s="2" t="s">
        <v>3180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3181</v>
      </c>
      <c r="C6028" s="3" t="s">
        <v>70</v>
      </c>
      <c r="D6028" s="3">
        <v>2013</v>
      </c>
      <c r="E6028" s="3" t="s">
        <v>12</v>
      </c>
      <c r="F6028" s="3" t="s">
        <v>71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3182</v>
      </c>
      <c r="C6029" s="2" t="s">
        <v>52</v>
      </c>
      <c r="D6029" s="2">
        <v>2011</v>
      </c>
      <c r="E6029" s="2" t="s">
        <v>9</v>
      </c>
      <c r="F6029" s="2" t="s">
        <v>66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388</v>
      </c>
      <c r="C6030" s="3" t="s">
        <v>21</v>
      </c>
      <c r="D6030" s="3">
        <v>2006</v>
      </c>
      <c r="E6030" s="3" t="s">
        <v>1</v>
      </c>
      <c r="F6030" s="3" t="s">
        <v>58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3183</v>
      </c>
      <c r="C6031" s="2" t="s">
        <v>70</v>
      </c>
      <c r="D6031" s="2">
        <v>2014</v>
      </c>
      <c r="E6031" s="2" t="s">
        <v>11</v>
      </c>
      <c r="F6031" s="2" t="s">
        <v>57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3184</v>
      </c>
      <c r="C6032" s="3" t="s">
        <v>31</v>
      </c>
      <c r="D6032" s="3">
        <v>2011</v>
      </c>
      <c r="E6032" s="3" t="s">
        <v>6</v>
      </c>
      <c r="F6032" s="3" t="s">
        <v>32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114</v>
      </c>
      <c r="C6033" s="2" t="s">
        <v>21</v>
      </c>
      <c r="D6033" s="2">
        <v>2005</v>
      </c>
      <c r="E6033" s="2" t="s">
        <v>3</v>
      </c>
      <c r="F6033" s="2" t="s">
        <v>17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214</v>
      </c>
      <c r="C6034" s="3" t="s">
        <v>131</v>
      </c>
      <c r="D6034" s="3">
        <v>2003</v>
      </c>
      <c r="E6034" s="3" t="s">
        <v>7</v>
      </c>
      <c r="F6034" s="3" t="s">
        <v>43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3185</v>
      </c>
      <c r="C6035" s="2" t="s">
        <v>76</v>
      </c>
      <c r="D6035" s="2">
        <v>2009</v>
      </c>
      <c r="E6035" s="2" t="s">
        <v>12</v>
      </c>
      <c r="F6035" s="2" t="s">
        <v>34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3186</v>
      </c>
      <c r="C6036" s="3" t="s">
        <v>38</v>
      </c>
      <c r="D6036" s="3">
        <v>2014</v>
      </c>
      <c r="E6036" s="3" t="s">
        <v>4</v>
      </c>
      <c r="F6036" s="3" t="s">
        <v>156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1503</v>
      </c>
      <c r="C6037" s="2" t="s">
        <v>51</v>
      </c>
      <c r="D6037" s="2">
        <v>2014</v>
      </c>
      <c r="E6037" s="2" t="s">
        <v>9</v>
      </c>
      <c r="F6037" s="2" t="s">
        <v>25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1260</v>
      </c>
      <c r="C6038" s="3" t="s">
        <v>131</v>
      </c>
      <c r="D6038" s="3">
        <v>2006</v>
      </c>
      <c r="E6038" s="3" t="s">
        <v>6</v>
      </c>
      <c r="F6038" s="3" t="s">
        <v>73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3187</v>
      </c>
      <c r="C6039" s="2" t="s">
        <v>62</v>
      </c>
      <c r="D6039" s="2">
        <v>1995</v>
      </c>
      <c r="E6039" s="2" t="s">
        <v>7</v>
      </c>
      <c r="F6039" s="2" t="s">
        <v>20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3188</v>
      </c>
      <c r="C6040" s="3" t="s">
        <v>31</v>
      </c>
      <c r="D6040" s="3">
        <v>2008</v>
      </c>
      <c r="E6040" s="3" t="s">
        <v>9</v>
      </c>
      <c r="F6040" s="3" t="s">
        <v>100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3189</v>
      </c>
      <c r="C6041" s="2" t="s">
        <v>26</v>
      </c>
      <c r="D6041" s="2">
        <v>2010</v>
      </c>
      <c r="E6041" s="2" t="s">
        <v>4</v>
      </c>
      <c r="F6041" s="2" t="s">
        <v>73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3190</v>
      </c>
      <c r="C6042" s="3" t="s">
        <v>21</v>
      </c>
      <c r="D6042" s="3">
        <v>2002</v>
      </c>
      <c r="E6042" s="3" t="s">
        <v>3</v>
      </c>
      <c r="F6042" s="3" t="s">
        <v>22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3191</v>
      </c>
      <c r="C6043" s="2" t="s">
        <v>16</v>
      </c>
      <c r="D6043" s="2">
        <v>2004</v>
      </c>
      <c r="E6043" s="2" t="s">
        <v>1</v>
      </c>
      <c r="F6043" s="2" t="s">
        <v>39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3050</v>
      </c>
      <c r="C6044" s="3" t="s">
        <v>52</v>
      </c>
      <c r="D6044" s="3">
        <v>2009</v>
      </c>
      <c r="E6044" s="3" t="s">
        <v>7</v>
      </c>
      <c r="F6044" s="3" t="s">
        <v>66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1363</v>
      </c>
      <c r="C6045" s="2" t="s">
        <v>37</v>
      </c>
      <c r="D6045" s="2">
        <v>2016</v>
      </c>
      <c r="E6045" s="2" t="s">
        <v>7</v>
      </c>
      <c r="F6045" s="2" t="s">
        <v>34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897</v>
      </c>
      <c r="C6046" s="3" t="s">
        <v>21</v>
      </c>
      <c r="D6046" s="3">
        <v>2002</v>
      </c>
      <c r="E6046" s="3" t="s">
        <v>10</v>
      </c>
      <c r="F6046" s="3" t="s">
        <v>96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3192</v>
      </c>
      <c r="C6047" s="2" t="s">
        <v>31</v>
      </c>
      <c r="D6047" s="2">
        <v>2010</v>
      </c>
      <c r="E6047" s="2" t="s">
        <v>1</v>
      </c>
      <c r="F6047" s="2" t="s">
        <v>20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3193</v>
      </c>
      <c r="C6048" s="3" t="s">
        <v>21</v>
      </c>
      <c r="D6048" s="3">
        <v>2003</v>
      </c>
      <c r="E6048" s="3" t="s">
        <v>7</v>
      </c>
      <c r="F6048" s="3" t="s">
        <v>86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1953</v>
      </c>
      <c r="C6049" s="2" t="s">
        <v>52</v>
      </c>
      <c r="D6049" s="2">
        <v>2009</v>
      </c>
      <c r="E6049" s="2" t="s">
        <v>7</v>
      </c>
      <c r="F6049" s="2" t="s">
        <v>25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3194</v>
      </c>
      <c r="C6050" s="3" t="s">
        <v>26</v>
      </c>
      <c r="D6050" s="3">
        <v>2008</v>
      </c>
      <c r="E6050" s="3" t="s">
        <v>4</v>
      </c>
      <c r="F6050" s="3" t="s">
        <v>797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3195</v>
      </c>
      <c r="C6051" s="2" t="s">
        <v>24</v>
      </c>
      <c r="D6051" s="2">
        <v>2011</v>
      </c>
      <c r="E6051" s="2" t="s">
        <v>7</v>
      </c>
      <c r="F6051" s="2" t="s">
        <v>28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3196</v>
      </c>
      <c r="C6052" s="3" t="s">
        <v>51</v>
      </c>
      <c r="D6052" s="3">
        <v>2011</v>
      </c>
      <c r="E6052" s="3" t="s">
        <v>10</v>
      </c>
      <c r="F6052" s="3" t="s">
        <v>176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3197</v>
      </c>
      <c r="C6053" s="2" t="s">
        <v>54</v>
      </c>
      <c r="D6053" s="2">
        <v>2002</v>
      </c>
      <c r="E6053" s="2" t="s">
        <v>1</v>
      </c>
      <c r="F6053" s="2" t="s">
        <v>20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2671</v>
      </c>
      <c r="C6054" s="3" t="s">
        <v>24</v>
      </c>
      <c r="D6054" s="3">
        <v>2007</v>
      </c>
      <c r="E6054" s="3" t="s">
        <v>7</v>
      </c>
      <c r="F6054" s="3" t="s">
        <v>17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3198</v>
      </c>
      <c r="C6055" s="2" t="s">
        <v>54</v>
      </c>
      <c r="D6055" s="2">
        <v>1997</v>
      </c>
      <c r="E6055" s="2" t="s">
        <v>1</v>
      </c>
      <c r="F6055" s="2" t="s">
        <v>1685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3199</v>
      </c>
      <c r="C6056" s="3" t="s">
        <v>31</v>
      </c>
      <c r="D6056" s="3">
        <v>2007</v>
      </c>
      <c r="E6056" s="3" t="s">
        <v>8</v>
      </c>
      <c r="F6056" s="3" t="s">
        <v>2290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3200</v>
      </c>
      <c r="C6057" s="2" t="s">
        <v>18</v>
      </c>
      <c r="D6057" s="2">
        <v>2003</v>
      </c>
      <c r="E6057" s="2" t="s">
        <v>3</v>
      </c>
      <c r="F6057" s="2" t="s">
        <v>49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3201</v>
      </c>
      <c r="C6058" s="3" t="s">
        <v>62</v>
      </c>
      <c r="D6058" s="3">
        <v>1997</v>
      </c>
      <c r="E6058" s="3" t="s">
        <v>2</v>
      </c>
      <c r="F6058" s="3" t="s">
        <v>28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3202</v>
      </c>
      <c r="C6059" s="2" t="s">
        <v>26</v>
      </c>
      <c r="D6059" s="2">
        <v>2012</v>
      </c>
      <c r="E6059" s="2" t="s">
        <v>4</v>
      </c>
      <c r="F6059" s="2" t="s">
        <v>57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3203</v>
      </c>
      <c r="C6060" s="3" t="s">
        <v>24</v>
      </c>
      <c r="D6060" s="3">
        <v>2008</v>
      </c>
      <c r="E6060" s="3" t="s">
        <v>9</v>
      </c>
      <c r="F6060" s="3" t="s">
        <v>43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3204</v>
      </c>
      <c r="C6061" s="2" t="s">
        <v>54</v>
      </c>
      <c r="D6061" s="2">
        <v>2000</v>
      </c>
      <c r="E6061" s="2" t="s">
        <v>1</v>
      </c>
      <c r="F6061" s="2" t="s">
        <v>207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3205</v>
      </c>
      <c r="C6062" s="3" t="s">
        <v>24</v>
      </c>
      <c r="D6062" s="3">
        <v>2009</v>
      </c>
      <c r="E6062" s="3" t="s">
        <v>11</v>
      </c>
      <c r="F6062" s="3" t="s">
        <v>20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3206</v>
      </c>
      <c r="C6063" s="2" t="s">
        <v>165</v>
      </c>
      <c r="D6063" s="2">
        <v>2012</v>
      </c>
      <c r="E6063" s="2" t="s">
        <v>9</v>
      </c>
      <c r="F6063" s="2" t="s">
        <v>32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2176</v>
      </c>
      <c r="C6064" s="3" t="s">
        <v>18</v>
      </c>
      <c r="D6064" s="3">
        <v>2001</v>
      </c>
      <c r="E6064" s="3" t="s">
        <v>2</v>
      </c>
      <c r="F6064" s="3" t="s">
        <v>49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3207</v>
      </c>
      <c r="C6065" s="2" t="s">
        <v>62</v>
      </c>
      <c r="D6065" s="2">
        <v>1998</v>
      </c>
      <c r="E6065" s="2" t="s">
        <v>1</v>
      </c>
      <c r="F6065" s="2" t="s">
        <v>28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3208</v>
      </c>
      <c r="C6066" s="3" t="s">
        <v>31</v>
      </c>
      <c r="D6066" s="4" t="s">
        <v>127</v>
      </c>
      <c r="E6066" s="3" t="s">
        <v>8</v>
      </c>
      <c r="F6066" s="3" t="s">
        <v>116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2711</v>
      </c>
      <c r="C6067" s="2" t="s">
        <v>24</v>
      </c>
      <c r="D6067" s="2">
        <v>2009</v>
      </c>
      <c r="E6067" s="2" t="s">
        <v>2</v>
      </c>
      <c r="F6067" s="2" t="s">
        <v>102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3209</v>
      </c>
      <c r="C6068" s="3" t="s">
        <v>62</v>
      </c>
      <c r="D6068" s="3">
        <v>1995</v>
      </c>
      <c r="E6068" s="3" t="s">
        <v>3</v>
      </c>
      <c r="F6068" s="3" t="s">
        <v>477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3210</v>
      </c>
      <c r="C6069" s="2" t="s">
        <v>51</v>
      </c>
      <c r="D6069" s="2">
        <v>2006</v>
      </c>
      <c r="E6069" s="2" t="s">
        <v>1</v>
      </c>
      <c r="F6069" s="2" t="s">
        <v>34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2299</v>
      </c>
      <c r="C6070" s="3" t="s">
        <v>51</v>
      </c>
      <c r="D6070" s="3">
        <v>2006</v>
      </c>
      <c r="E6070" s="3" t="s">
        <v>9</v>
      </c>
      <c r="F6070" s="3" t="s">
        <v>73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3211</v>
      </c>
      <c r="C6071" s="2" t="s">
        <v>190</v>
      </c>
      <c r="D6071" s="2">
        <v>2001</v>
      </c>
      <c r="E6071" s="2" t="s">
        <v>10</v>
      </c>
      <c r="F6071" s="2" t="s">
        <v>73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3212</v>
      </c>
      <c r="C6072" s="3" t="s">
        <v>54</v>
      </c>
      <c r="D6072" s="3">
        <v>1996</v>
      </c>
      <c r="E6072" s="3" t="s">
        <v>10</v>
      </c>
      <c r="F6072" s="3" t="s">
        <v>2612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3213</v>
      </c>
      <c r="C6073" s="2" t="s">
        <v>52</v>
      </c>
      <c r="D6073" s="2">
        <v>2008</v>
      </c>
      <c r="E6073" s="2" t="s">
        <v>3</v>
      </c>
      <c r="F6073" s="2" t="s">
        <v>25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3214</v>
      </c>
      <c r="C6074" s="3" t="s">
        <v>51</v>
      </c>
      <c r="D6074" s="3">
        <v>2010</v>
      </c>
      <c r="E6074" s="3" t="s">
        <v>6</v>
      </c>
      <c r="F6074" s="3" t="s">
        <v>41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540</v>
      </c>
      <c r="C6075" s="2" t="s">
        <v>76</v>
      </c>
      <c r="D6075" s="2">
        <v>2012</v>
      </c>
      <c r="E6075" s="2" t="s">
        <v>9</v>
      </c>
      <c r="F6075" s="2" t="s">
        <v>119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2039</v>
      </c>
      <c r="C6076" s="3" t="s">
        <v>131</v>
      </c>
      <c r="D6076" s="3">
        <v>2004</v>
      </c>
      <c r="E6076" s="3" t="s">
        <v>4</v>
      </c>
      <c r="F6076" s="3" t="s">
        <v>73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679</v>
      </c>
      <c r="C6077" s="2" t="s">
        <v>26</v>
      </c>
      <c r="D6077" s="2">
        <v>2007</v>
      </c>
      <c r="E6077" s="2" t="s">
        <v>5</v>
      </c>
      <c r="F6077" s="2" t="s">
        <v>60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3215</v>
      </c>
      <c r="C6078" s="3" t="s">
        <v>51</v>
      </c>
      <c r="D6078" s="3">
        <v>2011</v>
      </c>
      <c r="E6078" s="3" t="s">
        <v>1</v>
      </c>
      <c r="F6078" s="3" t="s">
        <v>39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144</v>
      </c>
      <c r="C6079" s="2" t="s">
        <v>51</v>
      </c>
      <c r="D6079" s="2">
        <v>2016</v>
      </c>
      <c r="E6079" s="2" t="s">
        <v>9</v>
      </c>
      <c r="F6079" s="2" t="s">
        <v>102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3216</v>
      </c>
      <c r="C6080" s="3" t="s">
        <v>16</v>
      </c>
      <c r="D6080" s="3">
        <v>2003</v>
      </c>
      <c r="E6080" s="3" t="s">
        <v>12</v>
      </c>
      <c r="F6080" s="3" t="s">
        <v>28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3217</v>
      </c>
      <c r="C6081" s="2" t="s">
        <v>54</v>
      </c>
      <c r="D6081" s="2">
        <v>1997</v>
      </c>
      <c r="E6081" s="2" t="s">
        <v>11</v>
      </c>
      <c r="F6081" s="2" t="s">
        <v>709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3218</v>
      </c>
      <c r="C6082" s="3" t="s">
        <v>38</v>
      </c>
      <c r="D6082" s="3">
        <v>2012</v>
      </c>
      <c r="E6082" s="3" t="s">
        <v>9</v>
      </c>
      <c r="F6082" s="3" t="s">
        <v>57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3219</v>
      </c>
      <c r="C6083" s="2" t="s">
        <v>31</v>
      </c>
      <c r="D6083" s="2">
        <v>2007</v>
      </c>
      <c r="E6083" s="2" t="s">
        <v>9</v>
      </c>
      <c r="F6083" s="2" t="s">
        <v>100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3220</v>
      </c>
      <c r="C6084" s="3" t="s">
        <v>24</v>
      </c>
      <c r="D6084" s="3">
        <v>2007</v>
      </c>
      <c r="E6084" s="3" t="s">
        <v>12</v>
      </c>
      <c r="F6084" s="3" t="s">
        <v>253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3221</v>
      </c>
      <c r="C6085" s="2" t="s">
        <v>31</v>
      </c>
      <c r="D6085" s="2">
        <v>2006</v>
      </c>
      <c r="E6085" s="2" t="s">
        <v>8</v>
      </c>
      <c r="F6085" s="2" t="s">
        <v>20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3222</v>
      </c>
      <c r="C6086" s="3" t="s">
        <v>54</v>
      </c>
      <c r="D6086" s="3">
        <v>1998</v>
      </c>
      <c r="E6086" s="3" t="s">
        <v>7</v>
      </c>
      <c r="F6086" s="3" t="s">
        <v>226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3223</v>
      </c>
      <c r="C6087" s="2" t="s">
        <v>31</v>
      </c>
      <c r="D6087" s="2">
        <v>2006</v>
      </c>
      <c r="E6087" s="2" t="s">
        <v>8</v>
      </c>
      <c r="F6087" s="2" t="s">
        <v>3224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3225</v>
      </c>
      <c r="C6088" s="3" t="s">
        <v>24</v>
      </c>
      <c r="D6088" s="3">
        <v>2008</v>
      </c>
      <c r="E6088" s="3" t="s">
        <v>9</v>
      </c>
      <c r="F6088" s="3" t="s">
        <v>2139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3226</v>
      </c>
      <c r="C6089" s="2" t="s">
        <v>18</v>
      </c>
      <c r="D6089" s="2">
        <v>2002</v>
      </c>
      <c r="E6089" s="2" t="s">
        <v>9</v>
      </c>
      <c r="F6089" s="2" t="s">
        <v>43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3227</v>
      </c>
      <c r="C6090" s="3" t="s">
        <v>51</v>
      </c>
      <c r="D6090" s="3">
        <v>2011</v>
      </c>
      <c r="E6090" s="3" t="s">
        <v>9</v>
      </c>
      <c r="F6090" s="3" t="s">
        <v>32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1530</v>
      </c>
      <c r="C6091" s="2" t="s">
        <v>52</v>
      </c>
      <c r="D6091" s="5" t="s">
        <v>127</v>
      </c>
      <c r="E6091" s="2" t="s">
        <v>3</v>
      </c>
      <c r="F6091" s="2" t="s">
        <v>733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3228</v>
      </c>
      <c r="C6092" s="3" t="s">
        <v>62</v>
      </c>
      <c r="D6092" s="3">
        <v>1996</v>
      </c>
      <c r="E6092" s="3" t="s">
        <v>10</v>
      </c>
      <c r="F6092" s="3" t="s">
        <v>709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3229</v>
      </c>
      <c r="C6093" s="2" t="s">
        <v>52</v>
      </c>
      <c r="D6093" s="2">
        <v>2011</v>
      </c>
      <c r="E6093" s="2" t="s">
        <v>7</v>
      </c>
      <c r="F6093" s="2" t="s">
        <v>176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3230</v>
      </c>
      <c r="C6094" s="3" t="s">
        <v>16</v>
      </c>
      <c r="D6094" s="3">
        <v>2002</v>
      </c>
      <c r="E6094" s="3" t="s">
        <v>11</v>
      </c>
      <c r="F6094" s="3" t="s">
        <v>821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3231</v>
      </c>
      <c r="C6095" s="2" t="s">
        <v>26</v>
      </c>
      <c r="D6095" s="2">
        <v>2006</v>
      </c>
      <c r="E6095" s="2" t="s">
        <v>9</v>
      </c>
      <c r="F6095" s="2" t="s">
        <v>57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3232</v>
      </c>
      <c r="C6096" s="3" t="s">
        <v>24</v>
      </c>
      <c r="D6096" s="3">
        <v>2009</v>
      </c>
      <c r="E6096" s="3" t="s">
        <v>5</v>
      </c>
      <c r="F6096" s="3" t="s">
        <v>248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3233</v>
      </c>
      <c r="C6097" s="2" t="s">
        <v>54</v>
      </c>
      <c r="D6097" s="2">
        <v>1999</v>
      </c>
      <c r="E6097" s="2" t="s">
        <v>10</v>
      </c>
      <c r="F6097" s="2" t="s">
        <v>709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446</v>
      </c>
      <c r="C6098" s="3" t="s">
        <v>131</v>
      </c>
      <c r="D6098" s="3">
        <v>2004</v>
      </c>
      <c r="E6098" s="3" t="s">
        <v>3</v>
      </c>
      <c r="F6098" s="3" t="s">
        <v>43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985</v>
      </c>
      <c r="C6099" s="2" t="s">
        <v>37</v>
      </c>
      <c r="D6099" s="2">
        <v>2016</v>
      </c>
      <c r="E6099" s="2" t="s">
        <v>7</v>
      </c>
      <c r="F6099" s="2" t="s">
        <v>80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3234</v>
      </c>
      <c r="C6100" s="3" t="s">
        <v>16</v>
      </c>
      <c r="D6100" s="3">
        <v>2008</v>
      </c>
      <c r="E6100" s="3" t="s">
        <v>6</v>
      </c>
      <c r="F6100" s="3" t="s">
        <v>66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3235</v>
      </c>
      <c r="C6101" s="2" t="s">
        <v>16</v>
      </c>
      <c r="D6101" s="2">
        <v>2001</v>
      </c>
      <c r="E6101" s="2" t="s">
        <v>10</v>
      </c>
      <c r="F6101" s="2" t="s">
        <v>840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3236</v>
      </c>
      <c r="C6102" s="3" t="s">
        <v>24</v>
      </c>
      <c r="D6102" s="3">
        <v>2010</v>
      </c>
      <c r="E6102" s="3" t="s">
        <v>1</v>
      </c>
      <c r="F6102" s="3" t="s">
        <v>248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3237</v>
      </c>
      <c r="C6103" s="2" t="s">
        <v>38</v>
      </c>
      <c r="D6103" s="2">
        <v>2013</v>
      </c>
      <c r="E6103" s="2" t="s">
        <v>9</v>
      </c>
      <c r="F6103" s="2" t="s">
        <v>57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1139</v>
      </c>
      <c r="C6104" s="3" t="s">
        <v>18</v>
      </c>
      <c r="D6104" s="3">
        <v>2002</v>
      </c>
      <c r="E6104" s="3" t="s">
        <v>1</v>
      </c>
      <c r="F6104" s="3" t="s">
        <v>43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3238</v>
      </c>
      <c r="C6105" s="2" t="s">
        <v>16</v>
      </c>
      <c r="D6105" s="2">
        <v>2002</v>
      </c>
      <c r="E6105" s="2" t="s">
        <v>2</v>
      </c>
      <c r="F6105" s="2" t="s">
        <v>32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3239</v>
      </c>
      <c r="C6106" s="3" t="s">
        <v>31</v>
      </c>
      <c r="D6106" s="3">
        <v>2010</v>
      </c>
      <c r="E6106" s="3" t="s">
        <v>4</v>
      </c>
      <c r="F6106" s="3" t="s">
        <v>57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489</v>
      </c>
      <c r="C6107" s="2" t="s">
        <v>52</v>
      </c>
      <c r="D6107" s="2">
        <v>2009</v>
      </c>
      <c r="E6107" s="2" t="s">
        <v>6</v>
      </c>
      <c r="F6107" s="2" t="s">
        <v>20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3240</v>
      </c>
      <c r="C6108" s="3" t="s">
        <v>54</v>
      </c>
      <c r="D6108" s="3">
        <v>1998</v>
      </c>
      <c r="E6108" s="3" t="s">
        <v>11</v>
      </c>
      <c r="F6108" s="3" t="s">
        <v>1120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1156</v>
      </c>
      <c r="C6109" s="2" t="s">
        <v>52</v>
      </c>
      <c r="D6109" s="2">
        <v>2009</v>
      </c>
      <c r="E6109" s="2" t="s">
        <v>5</v>
      </c>
      <c r="F6109" s="2" t="s">
        <v>49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1334</v>
      </c>
      <c r="C6110" s="3" t="s">
        <v>37</v>
      </c>
      <c r="D6110" s="3">
        <v>2016</v>
      </c>
      <c r="E6110" s="3" t="s">
        <v>1</v>
      </c>
      <c r="F6110" s="3" t="s">
        <v>176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3241</v>
      </c>
      <c r="C6111" s="2" t="s">
        <v>16</v>
      </c>
      <c r="D6111" s="2">
        <v>2006</v>
      </c>
      <c r="E6111" s="2" t="s">
        <v>4</v>
      </c>
      <c r="F6111" s="2" t="s">
        <v>176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1836</v>
      </c>
      <c r="C6112" s="3" t="s">
        <v>165</v>
      </c>
      <c r="D6112" s="3">
        <v>2013</v>
      </c>
      <c r="E6112" s="3" t="s">
        <v>9</v>
      </c>
      <c r="F6112" s="3" t="s">
        <v>32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3242</v>
      </c>
      <c r="C6113" s="2" t="s">
        <v>26</v>
      </c>
      <c r="D6113" s="2">
        <v>2010</v>
      </c>
      <c r="E6113" s="2" t="s">
        <v>9</v>
      </c>
      <c r="F6113" s="2" t="s">
        <v>615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3243</v>
      </c>
      <c r="C6114" s="3" t="s">
        <v>54</v>
      </c>
      <c r="D6114" s="3">
        <v>2000</v>
      </c>
      <c r="E6114" s="3" t="s">
        <v>8</v>
      </c>
      <c r="F6114" s="3" t="s">
        <v>376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3244</v>
      </c>
      <c r="C6115" s="2" t="s">
        <v>54</v>
      </c>
      <c r="D6115" s="2">
        <v>1997</v>
      </c>
      <c r="E6115" s="2" t="s">
        <v>12</v>
      </c>
      <c r="F6115" s="2" t="s">
        <v>96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3245</v>
      </c>
      <c r="C6116" s="3" t="s">
        <v>1232</v>
      </c>
      <c r="D6116" s="3">
        <v>1994</v>
      </c>
      <c r="E6116" s="3" t="s">
        <v>10</v>
      </c>
      <c r="F6116" s="3" t="s">
        <v>1233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3246</v>
      </c>
      <c r="C6117" s="2" t="s">
        <v>31</v>
      </c>
      <c r="D6117" s="2">
        <v>2008</v>
      </c>
      <c r="E6117" s="2" t="s">
        <v>11</v>
      </c>
      <c r="F6117" s="2" t="s">
        <v>93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3247</v>
      </c>
      <c r="C6118" s="3" t="s">
        <v>31</v>
      </c>
      <c r="D6118" s="3">
        <v>2010</v>
      </c>
      <c r="E6118" s="3" t="s">
        <v>5</v>
      </c>
      <c r="F6118" s="3" t="s">
        <v>66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3248</v>
      </c>
      <c r="C6119" s="2" t="s">
        <v>31</v>
      </c>
      <c r="D6119" s="2">
        <v>2011</v>
      </c>
      <c r="E6119" s="2" t="s">
        <v>9</v>
      </c>
      <c r="F6119" s="2" t="s">
        <v>57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3249</v>
      </c>
      <c r="C6120" s="3" t="s">
        <v>16</v>
      </c>
      <c r="D6120" s="3">
        <v>2008</v>
      </c>
      <c r="E6120" s="3" t="s">
        <v>10</v>
      </c>
      <c r="F6120" s="3" t="s">
        <v>27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3250</v>
      </c>
      <c r="C6121" s="2" t="s">
        <v>24</v>
      </c>
      <c r="D6121" s="2">
        <v>2008</v>
      </c>
      <c r="E6121" s="2" t="s">
        <v>9</v>
      </c>
      <c r="F6121" s="2" t="s">
        <v>66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870</v>
      </c>
      <c r="C6122" s="3" t="s">
        <v>16</v>
      </c>
      <c r="D6122" s="3">
        <v>2007</v>
      </c>
      <c r="E6122" s="3" t="s">
        <v>5</v>
      </c>
      <c r="F6122" s="3" t="s">
        <v>66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832</v>
      </c>
      <c r="C6123" s="2" t="s">
        <v>38</v>
      </c>
      <c r="D6123" s="2">
        <v>2013</v>
      </c>
      <c r="E6123" s="2" t="s">
        <v>12</v>
      </c>
      <c r="F6123" s="2" t="s">
        <v>25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3251</v>
      </c>
      <c r="C6124" s="3" t="s">
        <v>54</v>
      </c>
      <c r="D6124" s="3">
        <v>1998</v>
      </c>
      <c r="E6124" s="3" t="s">
        <v>4</v>
      </c>
      <c r="F6124" s="3" t="s">
        <v>25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3252</v>
      </c>
      <c r="C6125" s="2" t="s">
        <v>26</v>
      </c>
      <c r="D6125" s="2">
        <v>2009</v>
      </c>
      <c r="E6125" s="2" t="s">
        <v>9</v>
      </c>
      <c r="F6125" s="2" t="s">
        <v>439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3253</v>
      </c>
      <c r="C6126" s="3" t="s">
        <v>84</v>
      </c>
      <c r="D6126" s="3">
        <v>2015</v>
      </c>
      <c r="E6126" s="3" t="s">
        <v>9</v>
      </c>
      <c r="F6126" s="3" t="s">
        <v>119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578</v>
      </c>
      <c r="C6127" s="2" t="s">
        <v>21</v>
      </c>
      <c r="D6127" s="2">
        <v>2004</v>
      </c>
      <c r="E6127" s="2" t="s">
        <v>2</v>
      </c>
      <c r="F6127" s="2" t="s">
        <v>25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3254</v>
      </c>
      <c r="C6128" s="3" t="s">
        <v>16</v>
      </c>
      <c r="D6128" s="3">
        <v>2003</v>
      </c>
      <c r="E6128" s="3" t="s">
        <v>3</v>
      </c>
      <c r="F6128" s="3" t="s">
        <v>57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3255</v>
      </c>
      <c r="C6129" s="2" t="s">
        <v>16</v>
      </c>
      <c r="D6129" s="2">
        <v>2005</v>
      </c>
      <c r="E6129" s="2" t="s">
        <v>4</v>
      </c>
      <c r="F6129" s="2" t="s">
        <v>93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3256</v>
      </c>
      <c r="C6130" s="3" t="s">
        <v>131</v>
      </c>
      <c r="D6130" s="3">
        <v>2006</v>
      </c>
      <c r="E6130" s="3" t="s">
        <v>2</v>
      </c>
      <c r="F6130" s="3" t="s">
        <v>58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1316</v>
      </c>
      <c r="C6131" s="2" t="s">
        <v>31</v>
      </c>
      <c r="D6131" s="2">
        <v>2008</v>
      </c>
      <c r="E6131" s="2" t="s">
        <v>3</v>
      </c>
      <c r="F6131" s="2" t="s">
        <v>338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3257</v>
      </c>
      <c r="C6132" s="3" t="s">
        <v>54</v>
      </c>
      <c r="D6132" s="3">
        <v>1998</v>
      </c>
      <c r="E6132" s="3" t="s">
        <v>5</v>
      </c>
      <c r="F6132" s="3" t="s">
        <v>426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3258</v>
      </c>
      <c r="C6133" s="2" t="s">
        <v>70</v>
      </c>
      <c r="D6133" s="2">
        <v>2014</v>
      </c>
      <c r="E6133" s="2" t="s">
        <v>6</v>
      </c>
      <c r="F6133" s="2" t="s">
        <v>57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901</v>
      </c>
      <c r="C6134" s="3" t="s">
        <v>38</v>
      </c>
      <c r="D6134" s="3">
        <v>2014</v>
      </c>
      <c r="E6134" s="3" t="s">
        <v>10</v>
      </c>
      <c r="F6134" s="3" t="s">
        <v>57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3259</v>
      </c>
      <c r="C6135" s="2" t="s">
        <v>31</v>
      </c>
      <c r="D6135" s="2">
        <v>2006</v>
      </c>
      <c r="E6135" s="2" t="s">
        <v>4</v>
      </c>
      <c r="F6135" s="2" t="s">
        <v>35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1278</v>
      </c>
      <c r="C6136" s="3" t="s">
        <v>26</v>
      </c>
      <c r="D6136" s="3">
        <v>2012</v>
      </c>
      <c r="E6136" s="3" t="s">
        <v>4</v>
      </c>
      <c r="F6136" s="3" t="s">
        <v>57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3260</v>
      </c>
      <c r="C6137" s="2" t="s">
        <v>54</v>
      </c>
      <c r="D6137" s="2">
        <v>1997</v>
      </c>
      <c r="E6137" s="2" t="s">
        <v>11</v>
      </c>
      <c r="F6137" s="2" t="s">
        <v>376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1324</v>
      </c>
      <c r="C6138" s="3" t="s">
        <v>31</v>
      </c>
      <c r="D6138" s="3">
        <v>2005</v>
      </c>
      <c r="E6138" s="3" t="s">
        <v>1</v>
      </c>
      <c r="F6138" s="3" t="s">
        <v>43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1894</v>
      </c>
      <c r="C6139" s="2" t="s">
        <v>24</v>
      </c>
      <c r="D6139" s="2">
        <v>2009</v>
      </c>
      <c r="E6139" s="2" t="s">
        <v>11</v>
      </c>
      <c r="F6139" s="2" t="s">
        <v>448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3136</v>
      </c>
      <c r="C6140" s="3" t="s">
        <v>51</v>
      </c>
      <c r="D6140" s="3">
        <v>2013</v>
      </c>
      <c r="E6140" s="3" t="s">
        <v>7</v>
      </c>
      <c r="F6140" s="3" t="s">
        <v>43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3261</v>
      </c>
      <c r="C6141" s="2" t="s">
        <v>51</v>
      </c>
      <c r="D6141" s="5" t="s">
        <v>127</v>
      </c>
      <c r="E6141" s="2" t="s">
        <v>12</v>
      </c>
      <c r="F6141" s="2" t="s">
        <v>724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3262</v>
      </c>
      <c r="C6142" s="3" t="s">
        <v>31</v>
      </c>
      <c r="D6142" s="3">
        <v>2005</v>
      </c>
      <c r="E6142" s="3" t="s">
        <v>4</v>
      </c>
      <c r="F6142" s="3" t="s">
        <v>45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3263</v>
      </c>
      <c r="C6143" s="2" t="s">
        <v>31</v>
      </c>
      <c r="D6143" s="2">
        <v>2005</v>
      </c>
      <c r="E6143" s="2" t="s">
        <v>5</v>
      </c>
      <c r="F6143" s="2" t="s">
        <v>66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3264</v>
      </c>
      <c r="C6144" s="3" t="s">
        <v>31</v>
      </c>
      <c r="D6144" s="3">
        <v>2007</v>
      </c>
      <c r="E6144" s="3" t="s">
        <v>10</v>
      </c>
      <c r="F6144" s="3" t="s">
        <v>49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1981</v>
      </c>
      <c r="C6145" s="2" t="s">
        <v>51</v>
      </c>
      <c r="D6145" s="2">
        <v>2014</v>
      </c>
      <c r="E6145" s="2" t="s">
        <v>3</v>
      </c>
      <c r="F6145" s="2" t="s">
        <v>1444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137</v>
      </c>
      <c r="C6146" s="3" t="s">
        <v>26</v>
      </c>
      <c r="D6146" s="3">
        <v>2011</v>
      </c>
      <c r="E6146" s="3" t="s">
        <v>3</v>
      </c>
      <c r="F6146" s="3" t="s">
        <v>41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3265</v>
      </c>
      <c r="C6147" s="2" t="s">
        <v>31</v>
      </c>
      <c r="D6147" s="2">
        <v>2008</v>
      </c>
      <c r="E6147" s="2" t="s">
        <v>1</v>
      </c>
      <c r="F6147" s="2" t="s">
        <v>34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3266</v>
      </c>
      <c r="C6148" s="3" t="s">
        <v>26</v>
      </c>
      <c r="D6148" s="4" t="s">
        <v>127</v>
      </c>
      <c r="E6148" s="3" t="s">
        <v>12</v>
      </c>
      <c r="F6148" s="3" t="s">
        <v>127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3267</v>
      </c>
      <c r="C6149" s="2" t="s">
        <v>26</v>
      </c>
      <c r="D6149" s="2">
        <v>2007</v>
      </c>
      <c r="E6149" s="2" t="s">
        <v>7</v>
      </c>
      <c r="F6149" s="2" t="s">
        <v>57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3268</v>
      </c>
      <c r="C6150" s="3" t="s">
        <v>62</v>
      </c>
      <c r="D6150" s="3">
        <v>1996</v>
      </c>
      <c r="E6150" s="3" t="s">
        <v>12</v>
      </c>
      <c r="F6150" s="3" t="s">
        <v>93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2995</v>
      </c>
      <c r="C6151" s="2" t="s">
        <v>24</v>
      </c>
      <c r="D6151" s="2">
        <v>2009</v>
      </c>
      <c r="E6151" s="2" t="s">
        <v>5</v>
      </c>
      <c r="F6151" s="2" t="s">
        <v>338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1282</v>
      </c>
      <c r="C6152" s="3" t="s">
        <v>31</v>
      </c>
      <c r="D6152" s="3">
        <v>2010</v>
      </c>
      <c r="E6152" s="3" t="s">
        <v>9</v>
      </c>
      <c r="F6152" s="3" t="s">
        <v>102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3269</v>
      </c>
      <c r="C6153" s="2" t="s">
        <v>51</v>
      </c>
      <c r="D6153" s="2">
        <v>2015</v>
      </c>
      <c r="E6153" s="2" t="s">
        <v>1</v>
      </c>
      <c r="F6153" s="2" t="s">
        <v>3020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3270</v>
      </c>
      <c r="C6154" s="3" t="s">
        <v>21</v>
      </c>
      <c r="D6154" s="3">
        <v>2003</v>
      </c>
      <c r="E6154" s="3" t="s">
        <v>7</v>
      </c>
      <c r="F6154" s="3" t="s">
        <v>49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3271</v>
      </c>
      <c r="C6155" s="2" t="s">
        <v>29</v>
      </c>
      <c r="D6155" s="2">
        <v>1996</v>
      </c>
      <c r="E6155" s="2" t="s">
        <v>4</v>
      </c>
      <c r="F6155" s="2" t="s">
        <v>166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1290</v>
      </c>
      <c r="C6156" s="3" t="s">
        <v>16</v>
      </c>
      <c r="D6156" s="3">
        <v>2008</v>
      </c>
      <c r="E6156" s="3" t="s">
        <v>6</v>
      </c>
      <c r="F6156" s="3" t="s">
        <v>345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3272</v>
      </c>
      <c r="C6157" s="2" t="s">
        <v>21</v>
      </c>
      <c r="D6157" s="2">
        <v>2003</v>
      </c>
      <c r="E6157" s="2" t="s">
        <v>2</v>
      </c>
      <c r="F6157" s="2" t="s">
        <v>22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3273</v>
      </c>
      <c r="C6158" s="3" t="s">
        <v>51</v>
      </c>
      <c r="D6158" s="3">
        <v>2011</v>
      </c>
      <c r="E6158" s="3" t="s">
        <v>7</v>
      </c>
      <c r="F6158" s="3" t="s">
        <v>44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3274</v>
      </c>
      <c r="C6159" s="2" t="s">
        <v>26</v>
      </c>
      <c r="D6159" s="2">
        <v>2011</v>
      </c>
      <c r="E6159" s="2" t="s">
        <v>9</v>
      </c>
      <c r="F6159" s="2" t="s">
        <v>57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2494</v>
      </c>
      <c r="C6160" s="3" t="s">
        <v>52</v>
      </c>
      <c r="D6160" s="3">
        <v>2010</v>
      </c>
      <c r="E6160" s="3" t="s">
        <v>9</v>
      </c>
      <c r="F6160" s="3" t="s">
        <v>49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3275</v>
      </c>
      <c r="C6161" s="2" t="s">
        <v>31</v>
      </c>
      <c r="D6161" s="2">
        <v>2009</v>
      </c>
      <c r="E6161" s="2" t="s">
        <v>9</v>
      </c>
      <c r="F6161" s="2" t="s">
        <v>57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3276</v>
      </c>
      <c r="C6162" s="3" t="s">
        <v>26</v>
      </c>
      <c r="D6162" s="3">
        <v>2006</v>
      </c>
      <c r="E6162" s="3" t="s">
        <v>11</v>
      </c>
      <c r="F6162" s="3" t="s">
        <v>39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3277</v>
      </c>
      <c r="C6163" s="2" t="s">
        <v>16</v>
      </c>
      <c r="D6163" s="2">
        <v>2008</v>
      </c>
      <c r="E6163" s="2" t="s">
        <v>3</v>
      </c>
      <c r="F6163" s="2" t="s">
        <v>112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3278</v>
      </c>
      <c r="C6164" s="3" t="s">
        <v>62</v>
      </c>
      <c r="D6164" s="3">
        <v>1995</v>
      </c>
      <c r="E6164" s="3" t="s">
        <v>6</v>
      </c>
      <c r="F6164" s="3" t="s">
        <v>28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3279</v>
      </c>
      <c r="C6165" s="2" t="s">
        <v>21</v>
      </c>
      <c r="D6165" s="2">
        <v>2002</v>
      </c>
      <c r="E6165" s="2" t="s">
        <v>3</v>
      </c>
      <c r="F6165" s="2" t="s">
        <v>451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3280</v>
      </c>
      <c r="C6166" s="3" t="s">
        <v>16</v>
      </c>
      <c r="D6166" s="3">
        <v>2004</v>
      </c>
      <c r="E6166" s="3" t="s">
        <v>11</v>
      </c>
      <c r="F6166" s="3" t="s">
        <v>17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3281</v>
      </c>
      <c r="C6167" s="2" t="s">
        <v>51</v>
      </c>
      <c r="D6167" s="2">
        <v>2014</v>
      </c>
      <c r="E6167" s="2" t="s">
        <v>9</v>
      </c>
      <c r="F6167" s="2" t="s">
        <v>57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3282</v>
      </c>
      <c r="C6168" s="3" t="s">
        <v>16</v>
      </c>
      <c r="D6168" s="4" t="s">
        <v>127</v>
      </c>
      <c r="E6168" s="3" t="s">
        <v>2</v>
      </c>
      <c r="F6168" s="3" t="s">
        <v>116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2342</v>
      </c>
      <c r="C6169" s="2" t="s">
        <v>16</v>
      </c>
      <c r="D6169" s="2">
        <v>2006</v>
      </c>
      <c r="E6169" s="2" t="s">
        <v>9</v>
      </c>
      <c r="F6169" s="2" t="s">
        <v>57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3283</v>
      </c>
      <c r="C6170" s="3" t="s">
        <v>70</v>
      </c>
      <c r="D6170" s="3">
        <v>2012</v>
      </c>
      <c r="E6170" s="3" t="s">
        <v>2</v>
      </c>
      <c r="F6170" s="3" t="s">
        <v>28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3284</v>
      </c>
      <c r="C6171" s="2" t="s">
        <v>16</v>
      </c>
      <c r="D6171" s="2">
        <v>2005</v>
      </c>
      <c r="E6171" s="2" t="s">
        <v>11</v>
      </c>
      <c r="F6171" s="2" t="s">
        <v>34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3285</v>
      </c>
      <c r="C6172" s="3" t="s">
        <v>31</v>
      </c>
      <c r="D6172" s="3">
        <v>2007</v>
      </c>
      <c r="E6172" s="3" t="s">
        <v>8</v>
      </c>
      <c r="F6172" s="3" t="s">
        <v>3286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3287</v>
      </c>
      <c r="C6173" s="2" t="s">
        <v>31</v>
      </c>
      <c r="D6173" s="2">
        <v>2010</v>
      </c>
      <c r="E6173" s="2" t="s">
        <v>4</v>
      </c>
      <c r="F6173" s="2" t="s">
        <v>919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3288</v>
      </c>
      <c r="C6174" s="3" t="s">
        <v>24</v>
      </c>
      <c r="D6174" s="3">
        <v>2009</v>
      </c>
      <c r="E6174" s="3" t="s">
        <v>1</v>
      </c>
      <c r="F6174" s="3" t="s">
        <v>25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1369</v>
      </c>
      <c r="C6175" s="2" t="s">
        <v>26</v>
      </c>
      <c r="D6175" s="2">
        <v>2009</v>
      </c>
      <c r="E6175" s="2" t="s">
        <v>9</v>
      </c>
      <c r="F6175" s="2" t="s">
        <v>32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1178</v>
      </c>
      <c r="C6176" s="3" t="s">
        <v>52</v>
      </c>
      <c r="D6176" s="3">
        <v>2008</v>
      </c>
      <c r="E6176" s="3" t="s">
        <v>7</v>
      </c>
      <c r="F6176" s="3" t="s">
        <v>665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1428</v>
      </c>
      <c r="C6177" s="2" t="s">
        <v>52</v>
      </c>
      <c r="D6177" s="2">
        <v>2013</v>
      </c>
      <c r="E6177" s="2" t="s">
        <v>7</v>
      </c>
      <c r="F6177" s="2" t="s">
        <v>73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2692</v>
      </c>
      <c r="C6178" s="3" t="s">
        <v>26</v>
      </c>
      <c r="D6178" s="3">
        <v>2010</v>
      </c>
      <c r="E6178" s="3" t="s">
        <v>12</v>
      </c>
      <c r="F6178" s="3" t="s">
        <v>57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935</v>
      </c>
      <c r="C6179" s="2" t="s">
        <v>70</v>
      </c>
      <c r="D6179" s="2">
        <v>2015</v>
      </c>
      <c r="E6179" s="2" t="s">
        <v>4</v>
      </c>
      <c r="F6179" s="2" t="s">
        <v>477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3289</v>
      </c>
      <c r="C6180" s="3" t="s">
        <v>51</v>
      </c>
      <c r="D6180" s="3">
        <v>2010</v>
      </c>
      <c r="E6180" s="3" t="s">
        <v>9</v>
      </c>
      <c r="F6180" s="3" t="s">
        <v>39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3290</v>
      </c>
      <c r="C6181" s="2" t="s">
        <v>52</v>
      </c>
      <c r="D6181" s="2">
        <v>2010</v>
      </c>
      <c r="E6181" s="2" t="s">
        <v>6</v>
      </c>
      <c r="F6181" s="2" t="s">
        <v>182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2190</v>
      </c>
      <c r="C6182" s="3" t="s">
        <v>31</v>
      </c>
      <c r="D6182" s="3">
        <v>2009</v>
      </c>
      <c r="E6182" s="3" t="s">
        <v>1</v>
      </c>
      <c r="F6182" s="3" t="s">
        <v>100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3291</v>
      </c>
      <c r="C6183" s="2" t="s">
        <v>38</v>
      </c>
      <c r="D6183" s="2">
        <v>2011</v>
      </c>
      <c r="E6183" s="2" t="s">
        <v>10</v>
      </c>
      <c r="F6183" s="2" t="s">
        <v>615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3292</v>
      </c>
      <c r="C6184" s="3" t="s">
        <v>21</v>
      </c>
      <c r="D6184" s="3">
        <v>2001</v>
      </c>
      <c r="E6184" s="3" t="s">
        <v>3</v>
      </c>
      <c r="F6184" s="3" t="s">
        <v>43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3293</v>
      </c>
      <c r="C6185" s="2" t="s">
        <v>26</v>
      </c>
      <c r="D6185" s="2">
        <v>2005</v>
      </c>
      <c r="E6185" s="2" t="s">
        <v>5</v>
      </c>
      <c r="F6185" s="2" t="s">
        <v>39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267</v>
      </c>
      <c r="C6186" s="3" t="s">
        <v>76</v>
      </c>
      <c r="D6186" s="3">
        <v>2011</v>
      </c>
      <c r="E6186" s="3" t="s">
        <v>11</v>
      </c>
      <c r="F6186" s="3" t="s">
        <v>43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702</v>
      </c>
      <c r="C6187" s="2" t="s">
        <v>18</v>
      </c>
      <c r="D6187" s="2">
        <v>2003</v>
      </c>
      <c r="E6187" s="2" t="s">
        <v>1</v>
      </c>
      <c r="F6187" s="2" t="s">
        <v>43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3294</v>
      </c>
      <c r="C6188" s="3" t="s">
        <v>31</v>
      </c>
      <c r="D6188" s="3">
        <v>2008</v>
      </c>
      <c r="E6188" s="3" t="s">
        <v>6</v>
      </c>
      <c r="F6188" s="3" t="s">
        <v>32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745</v>
      </c>
      <c r="C6189" s="2" t="s">
        <v>31</v>
      </c>
      <c r="D6189" s="2">
        <v>2009</v>
      </c>
      <c r="E6189" s="2" t="s">
        <v>3</v>
      </c>
      <c r="F6189" s="2" t="s">
        <v>44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3295</v>
      </c>
      <c r="C6190" s="3" t="s">
        <v>31</v>
      </c>
      <c r="D6190" s="3">
        <v>2007</v>
      </c>
      <c r="E6190" s="3" t="s">
        <v>6</v>
      </c>
      <c r="F6190" s="3" t="s">
        <v>57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1624</v>
      </c>
      <c r="C6191" s="2" t="s">
        <v>24</v>
      </c>
      <c r="D6191" s="2">
        <v>2008</v>
      </c>
      <c r="E6191" s="2" t="s">
        <v>10</v>
      </c>
      <c r="F6191" s="2" t="s">
        <v>27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3296</v>
      </c>
      <c r="C6192" s="3" t="s">
        <v>31</v>
      </c>
      <c r="D6192" s="3">
        <v>2009</v>
      </c>
      <c r="E6192" s="3" t="s">
        <v>4</v>
      </c>
      <c r="F6192" s="3" t="s">
        <v>1229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3297</v>
      </c>
      <c r="C6193" s="2" t="s">
        <v>21</v>
      </c>
      <c r="D6193" s="2">
        <v>2004</v>
      </c>
      <c r="E6193" s="2" t="s">
        <v>11</v>
      </c>
      <c r="F6193" s="2" t="s">
        <v>43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3298</v>
      </c>
      <c r="C6194" s="3" t="s">
        <v>26</v>
      </c>
      <c r="D6194" s="3">
        <v>2006</v>
      </c>
      <c r="E6194" s="3" t="s">
        <v>3</v>
      </c>
      <c r="F6194" s="3" t="s">
        <v>58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3299</v>
      </c>
      <c r="C6195" s="2" t="s">
        <v>1180</v>
      </c>
      <c r="D6195" s="2">
        <v>1992</v>
      </c>
      <c r="E6195" s="2" t="s">
        <v>11</v>
      </c>
      <c r="F6195" s="2" t="s">
        <v>28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2599</v>
      </c>
      <c r="C6196" s="3" t="s">
        <v>51</v>
      </c>
      <c r="D6196" s="3">
        <v>2014</v>
      </c>
      <c r="E6196" s="3" t="s">
        <v>4</v>
      </c>
      <c r="F6196" s="3" t="s">
        <v>156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3300</v>
      </c>
      <c r="C6197" s="2" t="s">
        <v>54</v>
      </c>
      <c r="D6197" s="2">
        <v>2001</v>
      </c>
      <c r="E6197" s="2" t="s">
        <v>2</v>
      </c>
      <c r="F6197" s="2" t="s">
        <v>207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3301</v>
      </c>
      <c r="C6198" s="3" t="s">
        <v>31</v>
      </c>
      <c r="D6198" s="3">
        <v>2010</v>
      </c>
      <c r="E6198" s="3" t="s">
        <v>5</v>
      </c>
      <c r="F6198" s="3" t="s">
        <v>20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3302</v>
      </c>
      <c r="C6199" s="2" t="s">
        <v>108</v>
      </c>
      <c r="D6199" s="2">
        <v>1999</v>
      </c>
      <c r="E6199" s="2" t="s">
        <v>8</v>
      </c>
      <c r="F6199" s="2" t="s">
        <v>32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1352</v>
      </c>
      <c r="C6200" s="3" t="s">
        <v>52</v>
      </c>
      <c r="D6200" s="3">
        <v>2013</v>
      </c>
      <c r="E6200" s="3" t="s">
        <v>9</v>
      </c>
      <c r="F6200" s="3" t="s">
        <v>80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3303</v>
      </c>
      <c r="C6201" s="2" t="s">
        <v>24</v>
      </c>
      <c r="D6201" s="2">
        <v>2010</v>
      </c>
      <c r="E6201" s="2" t="s">
        <v>2</v>
      </c>
      <c r="F6201" s="2" t="s">
        <v>20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3304</v>
      </c>
      <c r="C6202" s="3" t="s">
        <v>31</v>
      </c>
      <c r="D6202" s="3">
        <v>2007</v>
      </c>
      <c r="E6202" s="3" t="s">
        <v>9</v>
      </c>
      <c r="F6202" s="3" t="s">
        <v>41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1584</v>
      </c>
      <c r="C6203" s="2" t="s">
        <v>131</v>
      </c>
      <c r="D6203" s="2">
        <v>2003</v>
      </c>
      <c r="E6203" s="2" t="s">
        <v>2</v>
      </c>
      <c r="F6203" s="2" t="s">
        <v>25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3305</v>
      </c>
      <c r="C6204" s="3" t="s">
        <v>24</v>
      </c>
      <c r="D6204" s="3">
        <v>2011</v>
      </c>
      <c r="E6204" s="3" t="s">
        <v>12</v>
      </c>
      <c r="F6204" s="3" t="s">
        <v>57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3306</v>
      </c>
      <c r="C6205" s="2" t="s">
        <v>54</v>
      </c>
      <c r="D6205" s="2">
        <v>2000</v>
      </c>
      <c r="E6205" s="2" t="s">
        <v>1</v>
      </c>
      <c r="F6205" s="2" t="s">
        <v>93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1021</v>
      </c>
      <c r="C6206" s="3" t="s">
        <v>21</v>
      </c>
      <c r="D6206" s="3">
        <v>2004</v>
      </c>
      <c r="E6206" s="3" t="s">
        <v>10</v>
      </c>
      <c r="F6206" s="3" t="s">
        <v>96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3307</v>
      </c>
      <c r="C6207" s="2" t="s">
        <v>26</v>
      </c>
      <c r="D6207" s="2">
        <v>2011</v>
      </c>
      <c r="E6207" s="2" t="s">
        <v>9</v>
      </c>
      <c r="F6207" s="2" t="s">
        <v>57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2446</v>
      </c>
      <c r="C6208" s="3" t="s">
        <v>26</v>
      </c>
      <c r="D6208" s="3">
        <v>2008</v>
      </c>
      <c r="E6208" s="3" t="s">
        <v>6</v>
      </c>
      <c r="F6208" s="3" t="s">
        <v>32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3308</v>
      </c>
      <c r="C6209" s="2" t="s">
        <v>31</v>
      </c>
      <c r="D6209" s="2">
        <v>2010</v>
      </c>
      <c r="E6209" s="2" t="s">
        <v>8</v>
      </c>
      <c r="F6209" s="2" t="s">
        <v>32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3309</v>
      </c>
      <c r="C6210" s="3" t="s">
        <v>38</v>
      </c>
      <c r="D6210" s="3">
        <v>2016</v>
      </c>
      <c r="E6210" s="3" t="s">
        <v>9</v>
      </c>
      <c r="F6210" s="3" t="s">
        <v>57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3310</v>
      </c>
      <c r="C6211" s="2" t="s">
        <v>31</v>
      </c>
      <c r="D6211" s="2">
        <v>2008</v>
      </c>
      <c r="E6211" s="2" t="s">
        <v>8</v>
      </c>
      <c r="F6211" s="2" t="s">
        <v>100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3311</v>
      </c>
      <c r="C6212" s="3" t="s">
        <v>26</v>
      </c>
      <c r="D6212" s="3">
        <v>2010</v>
      </c>
      <c r="E6212" s="3" t="s">
        <v>9</v>
      </c>
      <c r="F6212" s="3" t="s">
        <v>39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3312</v>
      </c>
      <c r="C6213" s="2" t="s">
        <v>31</v>
      </c>
      <c r="D6213" s="2">
        <v>2008</v>
      </c>
      <c r="E6213" s="2" t="s">
        <v>6</v>
      </c>
      <c r="F6213" s="2" t="s">
        <v>43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1079</v>
      </c>
      <c r="C6214" s="3" t="s">
        <v>131</v>
      </c>
      <c r="D6214" s="4" t="s">
        <v>127</v>
      </c>
      <c r="E6214" s="3" t="s">
        <v>1</v>
      </c>
      <c r="F6214" s="3" t="s">
        <v>116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3313</v>
      </c>
      <c r="C6215" s="2" t="s">
        <v>128</v>
      </c>
      <c r="D6215" s="2">
        <v>2000</v>
      </c>
      <c r="E6215" s="2" t="s">
        <v>1</v>
      </c>
      <c r="F6215" s="2" t="s">
        <v>96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3314</v>
      </c>
      <c r="C6216" s="3" t="s">
        <v>128</v>
      </c>
      <c r="D6216" s="3">
        <v>1999</v>
      </c>
      <c r="E6216" s="3" t="s">
        <v>2</v>
      </c>
      <c r="F6216" s="3" t="s">
        <v>233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3315</v>
      </c>
      <c r="C6217" s="2" t="s">
        <v>128</v>
      </c>
      <c r="D6217" s="2">
        <v>1999</v>
      </c>
      <c r="E6217" s="2" t="s">
        <v>2</v>
      </c>
      <c r="F6217" s="2" t="s">
        <v>32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3316</v>
      </c>
      <c r="C6218" s="3" t="s">
        <v>128</v>
      </c>
      <c r="D6218" s="3">
        <v>1999</v>
      </c>
      <c r="E6218" s="3" t="s">
        <v>8</v>
      </c>
      <c r="F6218" s="3" t="s">
        <v>429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3317</v>
      </c>
      <c r="C6219" s="2" t="s">
        <v>21</v>
      </c>
      <c r="D6219" s="5" t="s">
        <v>127</v>
      </c>
      <c r="E6219" s="2" t="s">
        <v>10</v>
      </c>
      <c r="F6219" s="2" t="s">
        <v>116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3318</v>
      </c>
      <c r="C6220" s="3" t="s">
        <v>31</v>
      </c>
      <c r="D6220" s="4" t="s">
        <v>127</v>
      </c>
      <c r="E6220" s="3" t="s">
        <v>11</v>
      </c>
      <c r="F6220" s="3" t="s">
        <v>116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1818</v>
      </c>
      <c r="C6221" s="2" t="s">
        <v>70</v>
      </c>
      <c r="D6221" s="2">
        <v>2013</v>
      </c>
      <c r="E6221" s="2" t="s">
        <v>4</v>
      </c>
      <c r="F6221" s="2" t="s">
        <v>606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3319</v>
      </c>
      <c r="C6222" s="3" t="s">
        <v>31</v>
      </c>
      <c r="D6222" s="3">
        <v>2007</v>
      </c>
      <c r="E6222" s="3" t="s">
        <v>5</v>
      </c>
      <c r="F6222" s="3" t="s">
        <v>32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3320</v>
      </c>
      <c r="C6223" s="2" t="s">
        <v>16</v>
      </c>
      <c r="D6223" s="2">
        <v>2002</v>
      </c>
      <c r="E6223" s="2" t="s">
        <v>1</v>
      </c>
      <c r="F6223" s="2" t="s">
        <v>28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3321</v>
      </c>
      <c r="C6224" s="3" t="s">
        <v>31</v>
      </c>
      <c r="D6224" s="3">
        <v>2008</v>
      </c>
      <c r="E6224" s="3" t="s">
        <v>5</v>
      </c>
      <c r="F6224" s="3" t="s">
        <v>770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3322</v>
      </c>
      <c r="C6225" s="2" t="s">
        <v>16</v>
      </c>
      <c r="D6225" s="2">
        <v>2008</v>
      </c>
      <c r="E6225" s="2" t="s">
        <v>2</v>
      </c>
      <c r="F6225" s="2" t="s">
        <v>34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3323</v>
      </c>
      <c r="C6226" s="3" t="s">
        <v>52</v>
      </c>
      <c r="D6226" s="3">
        <v>2008</v>
      </c>
      <c r="E6226" s="3" t="s">
        <v>9</v>
      </c>
      <c r="F6226" s="3" t="s">
        <v>34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1889</v>
      </c>
      <c r="C6227" s="2" t="s">
        <v>52</v>
      </c>
      <c r="D6227" s="2">
        <v>2006</v>
      </c>
      <c r="E6227" s="2" t="s">
        <v>4</v>
      </c>
      <c r="F6227" s="2" t="s">
        <v>28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3324</v>
      </c>
      <c r="C6228" s="3" t="s">
        <v>24</v>
      </c>
      <c r="D6228" s="3">
        <v>2008</v>
      </c>
      <c r="E6228" s="3" t="s">
        <v>1</v>
      </c>
      <c r="F6228" s="3" t="s">
        <v>338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1738</v>
      </c>
      <c r="C6229" s="2" t="s">
        <v>52</v>
      </c>
      <c r="D6229" s="2">
        <v>2011</v>
      </c>
      <c r="E6229" s="2" t="s">
        <v>3</v>
      </c>
      <c r="F6229" s="2" t="s">
        <v>25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3325</v>
      </c>
      <c r="C6230" s="3" t="s">
        <v>18</v>
      </c>
      <c r="D6230" s="3">
        <v>2005</v>
      </c>
      <c r="E6230" s="3" t="s">
        <v>3</v>
      </c>
      <c r="F6230" s="3" t="s">
        <v>49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1222</v>
      </c>
      <c r="C6231" s="2" t="s">
        <v>52</v>
      </c>
      <c r="D6231" s="2">
        <v>2006</v>
      </c>
      <c r="E6231" s="2" t="s">
        <v>1</v>
      </c>
      <c r="F6231" s="2" t="s">
        <v>34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3326</v>
      </c>
      <c r="C6232" s="3" t="s">
        <v>26</v>
      </c>
      <c r="D6232" s="3">
        <v>2009</v>
      </c>
      <c r="E6232" s="3" t="s">
        <v>12</v>
      </c>
      <c r="F6232" s="3" t="s">
        <v>80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399</v>
      </c>
      <c r="C6233" s="2" t="s">
        <v>31</v>
      </c>
      <c r="D6233" s="2">
        <v>2007</v>
      </c>
      <c r="E6233" s="2" t="s">
        <v>3</v>
      </c>
      <c r="F6233" s="2" t="s">
        <v>49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1044</v>
      </c>
      <c r="C6234" s="3" t="s">
        <v>26</v>
      </c>
      <c r="D6234" s="3">
        <v>2007</v>
      </c>
      <c r="E6234" s="3" t="s">
        <v>9</v>
      </c>
      <c r="F6234" s="3" t="s">
        <v>32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3327</v>
      </c>
      <c r="C6235" s="2" t="s">
        <v>26</v>
      </c>
      <c r="D6235" s="2">
        <v>2011</v>
      </c>
      <c r="E6235" s="2" t="s">
        <v>10</v>
      </c>
      <c r="F6235" s="2" t="s">
        <v>57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3328</v>
      </c>
      <c r="C6236" s="3" t="s">
        <v>26</v>
      </c>
      <c r="D6236" s="3">
        <v>2011</v>
      </c>
      <c r="E6236" s="3" t="s">
        <v>4</v>
      </c>
      <c r="F6236" s="3" t="s">
        <v>477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3329</v>
      </c>
      <c r="C6237" s="2" t="s">
        <v>24</v>
      </c>
      <c r="D6237" s="2">
        <v>2009</v>
      </c>
      <c r="E6237" s="2" t="s">
        <v>3</v>
      </c>
      <c r="F6237" s="2" t="s">
        <v>797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3330</v>
      </c>
      <c r="C6238" s="3" t="s">
        <v>26</v>
      </c>
      <c r="D6238" s="3">
        <v>2013</v>
      </c>
      <c r="E6238" s="3" t="s">
        <v>9</v>
      </c>
      <c r="F6238" s="3" t="s">
        <v>796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3331</v>
      </c>
      <c r="C6239" s="2" t="s">
        <v>76</v>
      </c>
      <c r="D6239" s="5" t="s">
        <v>127</v>
      </c>
      <c r="E6239" s="2" t="s">
        <v>6</v>
      </c>
      <c r="F6239" s="2" t="s">
        <v>116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3332</v>
      </c>
      <c r="C6240" s="3" t="s">
        <v>54</v>
      </c>
      <c r="D6240" s="3">
        <v>2000</v>
      </c>
      <c r="E6240" s="3" t="s">
        <v>1</v>
      </c>
      <c r="F6240" s="3" t="s">
        <v>49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3333</v>
      </c>
      <c r="C6241" s="2" t="s">
        <v>190</v>
      </c>
      <c r="D6241" s="2">
        <v>2001</v>
      </c>
      <c r="E6241" s="2" t="s">
        <v>2</v>
      </c>
      <c r="F6241" s="2" t="s">
        <v>28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3334</v>
      </c>
      <c r="C6242" s="3" t="s">
        <v>54</v>
      </c>
      <c r="D6242" s="3">
        <v>1996</v>
      </c>
      <c r="E6242" s="3" t="s">
        <v>3</v>
      </c>
      <c r="F6242" s="3" t="s">
        <v>3335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3336</v>
      </c>
      <c r="C6243" s="2" t="s">
        <v>29</v>
      </c>
      <c r="D6243" s="2">
        <v>1994</v>
      </c>
      <c r="E6243" s="2" t="s">
        <v>4</v>
      </c>
      <c r="F6243" s="2" t="s">
        <v>64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3337</v>
      </c>
      <c r="C6244" s="3" t="s">
        <v>31</v>
      </c>
      <c r="D6244" s="3">
        <v>2010</v>
      </c>
      <c r="E6244" s="3" t="s">
        <v>12</v>
      </c>
      <c r="F6244" s="3" t="s">
        <v>57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3338</v>
      </c>
      <c r="C6245" s="2" t="s">
        <v>16</v>
      </c>
      <c r="D6245" s="2">
        <v>2003</v>
      </c>
      <c r="E6245" s="2" t="s">
        <v>3</v>
      </c>
      <c r="F6245" s="2" t="s">
        <v>44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3339</v>
      </c>
      <c r="C6246" s="3" t="s">
        <v>16</v>
      </c>
      <c r="D6246" s="3">
        <v>2008</v>
      </c>
      <c r="E6246" s="3" t="s">
        <v>2</v>
      </c>
      <c r="F6246" s="3" t="s">
        <v>842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3340</v>
      </c>
      <c r="C6247" s="2" t="s">
        <v>18</v>
      </c>
      <c r="D6247" s="2">
        <v>2005</v>
      </c>
      <c r="E6247" s="2" t="s">
        <v>6</v>
      </c>
      <c r="F6247" s="2" t="s">
        <v>17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3341</v>
      </c>
      <c r="C6248" s="3" t="s">
        <v>18</v>
      </c>
      <c r="D6248" s="3">
        <v>2004</v>
      </c>
      <c r="E6248" s="3" t="s">
        <v>7</v>
      </c>
      <c r="F6248" s="3" t="s">
        <v>20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3342</v>
      </c>
      <c r="C6249" s="2" t="s">
        <v>31</v>
      </c>
      <c r="D6249" s="2">
        <v>2005</v>
      </c>
      <c r="E6249" s="2" t="s">
        <v>6</v>
      </c>
      <c r="F6249" s="2" t="s">
        <v>100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3343</v>
      </c>
      <c r="C6250" s="3" t="s">
        <v>16</v>
      </c>
      <c r="D6250" s="3">
        <v>2003</v>
      </c>
      <c r="E6250" s="3" t="s">
        <v>9</v>
      </c>
      <c r="F6250" s="3" t="s">
        <v>96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3344</v>
      </c>
      <c r="C6251" s="2" t="s">
        <v>51</v>
      </c>
      <c r="D6251" s="2">
        <v>2010</v>
      </c>
      <c r="E6251" s="2" t="s">
        <v>3</v>
      </c>
      <c r="F6251" s="2" t="s">
        <v>80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3345</v>
      </c>
      <c r="C6252" s="3" t="s">
        <v>26</v>
      </c>
      <c r="D6252" s="3">
        <v>2010</v>
      </c>
      <c r="E6252" s="3" t="s">
        <v>12</v>
      </c>
      <c r="F6252" s="3" t="s">
        <v>39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3346</v>
      </c>
      <c r="C6253" s="2" t="s">
        <v>26</v>
      </c>
      <c r="D6253" s="2">
        <v>2008</v>
      </c>
      <c r="E6253" s="2" t="s">
        <v>12</v>
      </c>
      <c r="F6253" s="2" t="s">
        <v>32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3347</v>
      </c>
      <c r="C6254" s="3" t="s">
        <v>18</v>
      </c>
      <c r="D6254" s="3">
        <v>2003</v>
      </c>
      <c r="E6254" s="3" t="s">
        <v>6</v>
      </c>
      <c r="F6254" s="3" t="s">
        <v>580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3348</v>
      </c>
      <c r="C6255" s="2" t="s">
        <v>16</v>
      </c>
      <c r="D6255" s="2">
        <v>2001</v>
      </c>
      <c r="E6255" s="2" t="s">
        <v>1</v>
      </c>
      <c r="F6255" s="2" t="s">
        <v>20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2647</v>
      </c>
      <c r="C6256" s="3" t="s">
        <v>31</v>
      </c>
      <c r="D6256" s="3">
        <v>2008</v>
      </c>
      <c r="E6256" s="3" t="s">
        <v>5</v>
      </c>
      <c r="F6256" s="3" t="s">
        <v>770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3349</v>
      </c>
      <c r="C6257" s="2" t="s">
        <v>31</v>
      </c>
      <c r="D6257" s="2">
        <v>2006</v>
      </c>
      <c r="E6257" s="2" t="s">
        <v>4</v>
      </c>
      <c r="F6257" s="2" t="s">
        <v>32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3350</v>
      </c>
      <c r="C6258" s="3" t="s">
        <v>16</v>
      </c>
      <c r="D6258" s="3">
        <v>2005</v>
      </c>
      <c r="E6258" s="3" t="s">
        <v>11</v>
      </c>
      <c r="F6258" s="3" t="s">
        <v>20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2628</v>
      </c>
      <c r="C6259" s="2" t="s">
        <v>70</v>
      </c>
      <c r="D6259" s="2">
        <v>2011</v>
      </c>
      <c r="E6259" s="2" t="s">
        <v>3</v>
      </c>
      <c r="F6259" s="2" t="s">
        <v>25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949</v>
      </c>
      <c r="C6260" s="3" t="s">
        <v>31</v>
      </c>
      <c r="D6260" s="3">
        <v>2010</v>
      </c>
      <c r="E6260" s="3" t="s">
        <v>6</v>
      </c>
      <c r="F6260" s="3" t="s">
        <v>624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1617</v>
      </c>
      <c r="C6261" s="2" t="s">
        <v>18</v>
      </c>
      <c r="D6261" s="2">
        <v>2005</v>
      </c>
      <c r="E6261" s="2" t="s">
        <v>6</v>
      </c>
      <c r="F6261" s="2" t="s">
        <v>248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453</v>
      </c>
      <c r="C6262" s="3" t="s">
        <v>21</v>
      </c>
      <c r="D6262" s="3">
        <v>2006</v>
      </c>
      <c r="E6262" s="3" t="s">
        <v>1</v>
      </c>
      <c r="F6262" s="3" t="s">
        <v>43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344</v>
      </c>
      <c r="C6263" s="2" t="s">
        <v>52</v>
      </c>
      <c r="D6263" s="2">
        <v>2009</v>
      </c>
      <c r="E6263" s="2" t="s">
        <v>6</v>
      </c>
      <c r="F6263" s="2" t="s">
        <v>248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3351</v>
      </c>
      <c r="C6264" s="3" t="s">
        <v>108</v>
      </c>
      <c r="D6264" s="3">
        <v>2001</v>
      </c>
      <c r="E6264" s="3" t="s">
        <v>4</v>
      </c>
      <c r="F6264" s="3" t="s">
        <v>109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2145</v>
      </c>
      <c r="C6265" s="2" t="s">
        <v>52</v>
      </c>
      <c r="D6265" s="2">
        <v>2010</v>
      </c>
      <c r="E6265" s="2" t="s">
        <v>1</v>
      </c>
      <c r="F6265" s="2" t="s">
        <v>100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3352</v>
      </c>
      <c r="C6266" s="3" t="s">
        <v>51</v>
      </c>
      <c r="D6266" s="3">
        <v>2014</v>
      </c>
      <c r="E6266" s="3" t="s">
        <v>4</v>
      </c>
      <c r="F6266" s="3" t="s">
        <v>80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492</v>
      </c>
      <c r="C6267" s="2" t="s">
        <v>26</v>
      </c>
      <c r="D6267" s="5" t="s">
        <v>127</v>
      </c>
      <c r="E6267" s="2" t="s">
        <v>1</v>
      </c>
      <c r="F6267" s="2" t="s">
        <v>116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3353</v>
      </c>
      <c r="C6268" s="3" t="s">
        <v>24</v>
      </c>
      <c r="D6268" s="3">
        <v>2010</v>
      </c>
      <c r="E6268" s="3" t="s">
        <v>6</v>
      </c>
      <c r="F6268" s="3" t="s">
        <v>102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3159</v>
      </c>
      <c r="C6269" s="2" t="s">
        <v>24</v>
      </c>
      <c r="D6269" s="2">
        <v>2011</v>
      </c>
      <c r="E6269" s="2" t="s">
        <v>1</v>
      </c>
      <c r="F6269" s="2" t="s">
        <v>32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3354</v>
      </c>
      <c r="C6270" s="3" t="s">
        <v>26</v>
      </c>
      <c r="D6270" s="3">
        <v>2010</v>
      </c>
      <c r="E6270" s="3" t="s">
        <v>7</v>
      </c>
      <c r="F6270" s="3" t="s">
        <v>57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638</v>
      </c>
      <c r="C6271" s="2" t="s">
        <v>18</v>
      </c>
      <c r="D6271" s="2">
        <v>2005</v>
      </c>
      <c r="E6271" s="2" t="s">
        <v>2</v>
      </c>
      <c r="F6271" s="2" t="s">
        <v>58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3355</v>
      </c>
      <c r="C6272" s="3" t="s">
        <v>16</v>
      </c>
      <c r="D6272" s="3">
        <v>2003</v>
      </c>
      <c r="E6272" s="3" t="s">
        <v>10</v>
      </c>
      <c r="F6272" s="3" t="s">
        <v>73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3356</v>
      </c>
      <c r="C6273" s="2" t="s">
        <v>31</v>
      </c>
      <c r="D6273" s="2">
        <v>2008</v>
      </c>
      <c r="E6273" s="2" t="s">
        <v>1</v>
      </c>
      <c r="F6273" s="2" t="s">
        <v>93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961</v>
      </c>
      <c r="C6274" s="3" t="s">
        <v>131</v>
      </c>
      <c r="D6274" s="3">
        <v>2003</v>
      </c>
      <c r="E6274" s="3" t="s">
        <v>1</v>
      </c>
      <c r="F6274" s="3" t="s">
        <v>25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3357</v>
      </c>
      <c r="C6275" s="2" t="s">
        <v>54</v>
      </c>
      <c r="D6275" s="2">
        <v>1998</v>
      </c>
      <c r="E6275" s="2" t="s">
        <v>2</v>
      </c>
      <c r="F6275" s="2" t="s">
        <v>60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1656</v>
      </c>
      <c r="C6276" s="3" t="s">
        <v>131</v>
      </c>
      <c r="D6276" s="3">
        <v>2002</v>
      </c>
      <c r="E6276" s="3" t="s">
        <v>1</v>
      </c>
      <c r="F6276" s="3" t="s">
        <v>28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3358</v>
      </c>
      <c r="C6277" s="2" t="s">
        <v>84</v>
      </c>
      <c r="D6277" s="2">
        <v>2016</v>
      </c>
      <c r="E6277" s="2" t="s">
        <v>9</v>
      </c>
      <c r="F6277" s="2" t="s">
        <v>443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46</v>
      </c>
      <c r="C6278" s="3" t="s">
        <v>52</v>
      </c>
      <c r="D6278" s="3">
        <v>2010</v>
      </c>
      <c r="E6278" s="3" t="s">
        <v>3</v>
      </c>
      <c r="F6278" s="3" t="s">
        <v>25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3359</v>
      </c>
      <c r="C6279" s="2" t="s">
        <v>51</v>
      </c>
      <c r="D6279" s="2">
        <v>2011</v>
      </c>
      <c r="E6279" s="2" t="s">
        <v>6</v>
      </c>
      <c r="F6279" s="2" t="s">
        <v>39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3360</v>
      </c>
      <c r="C6280" s="3" t="s">
        <v>21</v>
      </c>
      <c r="D6280" s="3">
        <v>2005</v>
      </c>
      <c r="E6280" s="3" t="s">
        <v>2</v>
      </c>
      <c r="F6280" s="3" t="s">
        <v>49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2869</v>
      </c>
      <c r="C6281" s="2" t="s">
        <v>52</v>
      </c>
      <c r="D6281" s="2">
        <v>2010</v>
      </c>
      <c r="E6281" s="2" t="s">
        <v>6</v>
      </c>
      <c r="F6281" s="2" t="s">
        <v>116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3361</v>
      </c>
      <c r="C6282" s="3" t="s">
        <v>165</v>
      </c>
      <c r="D6282" s="3">
        <v>2013</v>
      </c>
      <c r="E6282" s="3" t="s">
        <v>7</v>
      </c>
      <c r="F6282" s="3" t="s">
        <v>119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1315</v>
      </c>
      <c r="C6283" s="2" t="s">
        <v>131</v>
      </c>
      <c r="D6283" s="2">
        <v>2002</v>
      </c>
      <c r="E6283" s="2" t="s">
        <v>3</v>
      </c>
      <c r="F6283" s="2" t="s">
        <v>96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3362</v>
      </c>
      <c r="C6284" s="3" t="s">
        <v>26</v>
      </c>
      <c r="D6284" s="3">
        <v>2013</v>
      </c>
      <c r="E6284" s="3" t="s">
        <v>9</v>
      </c>
      <c r="F6284" s="3" t="s">
        <v>2766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3363</v>
      </c>
      <c r="C6285" s="2" t="s">
        <v>54</v>
      </c>
      <c r="D6285" s="2">
        <v>1996</v>
      </c>
      <c r="E6285" s="2" t="s">
        <v>1</v>
      </c>
      <c r="F6285" s="2" t="s">
        <v>3364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3365</v>
      </c>
      <c r="C6286" s="3" t="s">
        <v>16</v>
      </c>
      <c r="D6286" s="3">
        <v>2005</v>
      </c>
      <c r="E6286" s="3" t="s">
        <v>7</v>
      </c>
      <c r="F6286" s="3" t="s">
        <v>2139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3366</v>
      </c>
      <c r="C6287" s="2" t="s">
        <v>21</v>
      </c>
      <c r="D6287" s="2">
        <v>2003</v>
      </c>
      <c r="E6287" s="2" t="s">
        <v>1</v>
      </c>
      <c r="F6287" s="2" t="s">
        <v>22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3367</v>
      </c>
      <c r="C6288" s="3" t="s">
        <v>76</v>
      </c>
      <c r="D6288" s="3">
        <v>2013</v>
      </c>
      <c r="E6288" s="3" t="s">
        <v>7</v>
      </c>
      <c r="F6288" s="3" t="s">
        <v>3368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1303</v>
      </c>
      <c r="C6289" s="2" t="s">
        <v>52</v>
      </c>
      <c r="D6289" s="2">
        <v>2014</v>
      </c>
      <c r="E6289" s="2" t="s">
        <v>11</v>
      </c>
      <c r="F6289" s="2" t="s">
        <v>443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3369</v>
      </c>
      <c r="C6290" s="3" t="s">
        <v>31</v>
      </c>
      <c r="D6290" s="3">
        <v>2007</v>
      </c>
      <c r="E6290" s="3" t="s">
        <v>6</v>
      </c>
      <c r="F6290" s="3" t="s">
        <v>20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3370</v>
      </c>
      <c r="C6291" s="2" t="s">
        <v>70</v>
      </c>
      <c r="D6291" s="2">
        <v>2014</v>
      </c>
      <c r="E6291" s="2" t="s">
        <v>10</v>
      </c>
      <c r="F6291" s="2" t="s">
        <v>57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3371</v>
      </c>
      <c r="C6292" s="3" t="s">
        <v>31</v>
      </c>
      <c r="D6292" s="3">
        <v>2011</v>
      </c>
      <c r="E6292" s="3" t="s">
        <v>9</v>
      </c>
      <c r="F6292" s="3" t="s">
        <v>49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3372</v>
      </c>
      <c r="C6293" s="2" t="s">
        <v>52</v>
      </c>
      <c r="D6293" s="2">
        <v>2011</v>
      </c>
      <c r="E6293" s="2" t="s">
        <v>1</v>
      </c>
      <c r="F6293" s="2" t="s">
        <v>32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3373</v>
      </c>
      <c r="C6294" s="3" t="s">
        <v>31</v>
      </c>
      <c r="D6294" s="3">
        <v>2005</v>
      </c>
      <c r="E6294" s="3" t="s">
        <v>12</v>
      </c>
      <c r="F6294" s="3" t="s">
        <v>32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3374</v>
      </c>
      <c r="C6295" s="2" t="s">
        <v>70</v>
      </c>
      <c r="D6295" s="2">
        <v>2011</v>
      </c>
      <c r="E6295" s="2" t="s">
        <v>1</v>
      </c>
      <c r="F6295" s="2" t="s">
        <v>166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3375</v>
      </c>
      <c r="C6296" s="3" t="s">
        <v>24</v>
      </c>
      <c r="D6296" s="3">
        <v>2007</v>
      </c>
      <c r="E6296" s="3" t="s">
        <v>3</v>
      </c>
      <c r="F6296" s="3" t="s">
        <v>58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3376</v>
      </c>
      <c r="C6297" s="2" t="s">
        <v>38</v>
      </c>
      <c r="D6297" s="2">
        <v>2016</v>
      </c>
      <c r="E6297" s="2" t="s">
        <v>6</v>
      </c>
      <c r="F6297" s="2" t="s">
        <v>28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3377</v>
      </c>
      <c r="C6298" s="3" t="s">
        <v>62</v>
      </c>
      <c r="D6298" s="3">
        <v>1994</v>
      </c>
      <c r="E6298" s="3" t="s">
        <v>10</v>
      </c>
      <c r="F6298" s="3" t="s">
        <v>28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3378</v>
      </c>
      <c r="C6299" s="2" t="s">
        <v>38</v>
      </c>
      <c r="D6299" s="2">
        <v>2016</v>
      </c>
      <c r="E6299" s="2" t="s">
        <v>9</v>
      </c>
      <c r="F6299" s="2" t="s">
        <v>32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897</v>
      </c>
      <c r="C6300" s="3" t="s">
        <v>131</v>
      </c>
      <c r="D6300" s="3">
        <v>2002</v>
      </c>
      <c r="E6300" s="3" t="s">
        <v>10</v>
      </c>
      <c r="F6300" s="3" t="s">
        <v>96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1018</v>
      </c>
      <c r="C6301" s="2" t="s">
        <v>76</v>
      </c>
      <c r="D6301" s="2">
        <v>2014</v>
      </c>
      <c r="E6301" s="2" t="s">
        <v>8</v>
      </c>
      <c r="F6301" s="2" t="s">
        <v>789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3379</v>
      </c>
      <c r="C6302" s="3" t="s">
        <v>26</v>
      </c>
      <c r="D6302" s="3">
        <v>2011</v>
      </c>
      <c r="E6302" s="3" t="s">
        <v>8</v>
      </c>
      <c r="F6302" s="3" t="s">
        <v>57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1027</v>
      </c>
      <c r="C6303" s="2" t="s">
        <v>51</v>
      </c>
      <c r="D6303" s="2">
        <v>2016</v>
      </c>
      <c r="E6303" s="2" t="s">
        <v>4</v>
      </c>
      <c r="F6303" s="2" t="s">
        <v>119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3380</v>
      </c>
      <c r="C6304" s="3" t="s">
        <v>165</v>
      </c>
      <c r="D6304" s="3">
        <v>2015</v>
      </c>
      <c r="E6304" s="3" t="s">
        <v>9</v>
      </c>
      <c r="F6304" s="3" t="s">
        <v>156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3381</v>
      </c>
      <c r="C6305" s="2" t="s">
        <v>31</v>
      </c>
      <c r="D6305" s="2">
        <v>2009</v>
      </c>
      <c r="E6305" s="2" t="s">
        <v>5</v>
      </c>
      <c r="F6305" s="2" t="s">
        <v>869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516</v>
      </c>
      <c r="C6306" s="3" t="s">
        <v>131</v>
      </c>
      <c r="D6306" s="3">
        <v>2002</v>
      </c>
      <c r="E6306" s="3" t="s">
        <v>1</v>
      </c>
      <c r="F6306" s="3" t="s">
        <v>20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1780</v>
      </c>
      <c r="C6307" s="2" t="s">
        <v>24</v>
      </c>
      <c r="D6307" s="2">
        <v>2010</v>
      </c>
      <c r="E6307" s="2" t="s">
        <v>7</v>
      </c>
      <c r="F6307" s="2" t="s">
        <v>3382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3383</v>
      </c>
      <c r="C6308" s="3" t="s">
        <v>70</v>
      </c>
      <c r="D6308" s="3">
        <v>2016</v>
      </c>
      <c r="E6308" s="3" t="s">
        <v>4</v>
      </c>
      <c r="F6308" s="3" t="s">
        <v>477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2305</v>
      </c>
      <c r="C6309" s="2" t="s">
        <v>38</v>
      </c>
      <c r="D6309" s="2">
        <v>2014</v>
      </c>
      <c r="E6309" s="2" t="s">
        <v>1</v>
      </c>
      <c r="F6309" s="2" t="s">
        <v>20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441</v>
      </c>
      <c r="C6310" s="3" t="s">
        <v>16</v>
      </c>
      <c r="D6310" s="3">
        <v>2007</v>
      </c>
      <c r="E6310" s="3" t="s">
        <v>11</v>
      </c>
      <c r="F6310" s="3" t="s">
        <v>25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3384</v>
      </c>
      <c r="C6311" s="2" t="s">
        <v>54</v>
      </c>
      <c r="D6311" s="2">
        <v>1998</v>
      </c>
      <c r="E6311" s="2" t="s">
        <v>3</v>
      </c>
      <c r="F6311" s="2" t="s">
        <v>233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1178</v>
      </c>
      <c r="C6312" s="3" t="s">
        <v>24</v>
      </c>
      <c r="D6312" s="3">
        <v>2008</v>
      </c>
      <c r="E6312" s="3" t="s">
        <v>7</v>
      </c>
      <c r="F6312" s="3" t="s">
        <v>665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1100</v>
      </c>
      <c r="C6313" s="2" t="s">
        <v>21</v>
      </c>
      <c r="D6313" s="2">
        <v>2004</v>
      </c>
      <c r="E6313" s="2" t="s">
        <v>10</v>
      </c>
      <c r="F6313" s="2" t="s">
        <v>60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3385</v>
      </c>
      <c r="C6314" s="3" t="s">
        <v>31</v>
      </c>
      <c r="D6314" s="3">
        <v>2010</v>
      </c>
      <c r="E6314" s="3" t="s">
        <v>7</v>
      </c>
      <c r="F6314" s="3" t="s">
        <v>912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3386</v>
      </c>
      <c r="C6315" s="2" t="s">
        <v>84</v>
      </c>
      <c r="D6315" s="2">
        <v>2015</v>
      </c>
      <c r="E6315" s="2" t="s">
        <v>1</v>
      </c>
      <c r="F6315" s="2" t="s">
        <v>3387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3388</v>
      </c>
      <c r="C6316" s="3" t="s">
        <v>31</v>
      </c>
      <c r="D6316" s="3">
        <v>2008</v>
      </c>
      <c r="E6316" s="3" t="s">
        <v>5</v>
      </c>
      <c r="F6316" s="3" t="s">
        <v>68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3389</v>
      </c>
      <c r="C6317" s="2" t="s">
        <v>38</v>
      </c>
      <c r="D6317" s="2">
        <v>2015</v>
      </c>
      <c r="E6317" s="2" t="s">
        <v>9</v>
      </c>
      <c r="F6317" s="2" t="s">
        <v>2136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3390</v>
      </c>
      <c r="C6318" s="3" t="s">
        <v>29</v>
      </c>
      <c r="D6318" s="3">
        <v>1994</v>
      </c>
      <c r="E6318" s="3" t="s">
        <v>10</v>
      </c>
      <c r="F6318" s="3" t="s">
        <v>1060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3391</v>
      </c>
      <c r="C6319" s="2" t="s">
        <v>54</v>
      </c>
      <c r="D6319" s="2">
        <v>2001</v>
      </c>
      <c r="E6319" s="2" t="s">
        <v>12</v>
      </c>
      <c r="F6319" s="2" t="s">
        <v>57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3392</v>
      </c>
      <c r="C6320" s="3" t="s">
        <v>70</v>
      </c>
      <c r="D6320" s="3">
        <v>2011</v>
      </c>
      <c r="E6320" s="3" t="s">
        <v>9</v>
      </c>
      <c r="F6320" s="3" t="s">
        <v>448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2465</v>
      </c>
      <c r="C6321" s="2" t="s">
        <v>51</v>
      </c>
      <c r="D6321" s="2">
        <v>2016</v>
      </c>
      <c r="E6321" s="2" t="s">
        <v>11</v>
      </c>
      <c r="F6321" s="2" t="s">
        <v>28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3393</v>
      </c>
      <c r="C6322" s="3" t="s">
        <v>52</v>
      </c>
      <c r="D6322" s="3">
        <v>2008</v>
      </c>
      <c r="E6322" s="3" t="s">
        <v>7</v>
      </c>
      <c r="F6322" s="3" t="s">
        <v>3394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2707</v>
      </c>
      <c r="C6323" s="2" t="s">
        <v>51</v>
      </c>
      <c r="D6323" s="2">
        <v>2014</v>
      </c>
      <c r="E6323" s="2" t="s">
        <v>9</v>
      </c>
      <c r="F6323" s="2" t="s">
        <v>93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186</v>
      </c>
      <c r="C6324" s="3" t="s">
        <v>165</v>
      </c>
      <c r="D6324" s="3">
        <v>2013</v>
      </c>
      <c r="E6324" s="3" t="s">
        <v>7</v>
      </c>
      <c r="F6324" s="3" t="s">
        <v>25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2625</v>
      </c>
      <c r="C6325" s="2" t="s">
        <v>51</v>
      </c>
      <c r="D6325" s="2">
        <v>2009</v>
      </c>
      <c r="E6325" s="2" t="s">
        <v>6</v>
      </c>
      <c r="F6325" s="2" t="s">
        <v>345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3395</v>
      </c>
      <c r="C6326" s="3" t="s">
        <v>31</v>
      </c>
      <c r="D6326" s="3">
        <v>2009</v>
      </c>
      <c r="E6326" s="3" t="s">
        <v>8</v>
      </c>
      <c r="F6326" s="3" t="s">
        <v>43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2628</v>
      </c>
      <c r="C6327" s="2" t="s">
        <v>51</v>
      </c>
      <c r="D6327" s="2">
        <v>2011</v>
      </c>
      <c r="E6327" s="2" t="s">
        <v>3</v>
      </c>
      <c r="F6327" s="2" t="s">
        <v>25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3396</v>
      </c>
      <c r="C6328" s="3" t="s">
        <v>29</v>
      </c>
      <c r="D6328" s="3">
        <v>1993</v>
      </c>
      <c r="E6328" s="3" t="s">
        <v>1</v>
      </c>
      <c r="F6328" s="3" t="s">
        <v>3397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596</v>
      </c>
      <c r="C6329" s="2" t="s">
        <v>21</v>
      </c>
      <c r="D6329" s="2">
        <v>2005</v>
      </c>
      <c r="E6329" s="2" t="s">
        <v>9</v>
      </c>
      <c r="F6329" s="2" t="s">
        <v>20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1228</v>
      </c>
      <c r="C6330" s="3" t="s">
        <v>70</v>
      </c>
      <c r="D6330" s="3">
        <v>2011</v>
      </c>
      <c r="E6330" s="3" t="s">
        <v>9</v>
      </c>
      <c r="F6330" s="3" t="s">
        <v>25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3398</v>
      </c>
      <c r="C6331" s="2" t="s">
        <v>54</v>
      </c>
      <c r="D6331" s="2">
        <v>2000</v>
      </c>
      <c r="E6331" s="2" t="s">
        <v>3</v>
      </c>
      <c r="F6331" s="2" t="s">
        <v>43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3399</v>
      </c>
      <c r="C6332" s="3" t="s">
        <v>16</v>
      </c>
      <c r="D6332" s="3">
        <v>2002</v>
      </c>
      <c r="E6332" s="3" t="s">
        <v>10</v>
      </c>
      <c r="F6332" s="3" t="s">
        <v>493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95</v>
      </c>
      <c r="C6333" s="2" t="s">
        <v>18</v>
      </c>
      <c r="D6333" s="2">
        <v>2002</v>
      </c>
      <c r="E6333" s="2" t="s">
        <v>7</v>
      </c>
      <c r="F6333" s="2" t="s">
        <v>96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3400</v>
      </c>
      <c r="C6334" s="3" t="s">
        <v>31</v>
      </c>
      <c r="D6334" s="3">
        <v>2009</v>
      </c>
      <c r="E6334" s="3" t="s">
        <v>11</v>
      </c>
      <c r="F6334" s="3" t="s">
        <v>102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3401</v>
      </c>
      <c r="C6335" s="2" t="s">
        <v>38</v>
      </c>
      <c r="D6335" s="2">
        <v>2014</v>
      </c>
      <c r="E6335" s="2" t="s">
        <v>6</v>
      </c>
      <c r="F6335" s="2" t="s">
        <v>1855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3402</v>
      </c>
      <c r="C6336" s="3" t="s">
        <v>54</v>
      </c>
      <c r="D6336" s="3">
        <v>2001</v>
      </c>
      <c r="E6336" s="3" t="s">
        <v>11</v>
      </c>
      <c r="F6336" s="3" t="s">
        <v>49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3403</v>
      </c>
      <c r="C6337" s="2" t="s">
        <v>16</v>
      </c>
      <c r="D6337" s="2">
        <v>2003</v>
      </c>
      <c r="E6337" s="2" t="s">
        <v>9</v>
      </c>
      <c r="F6337" s="2" t="s">
        <v>28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3404</v>
      </c>
      <c r="C6338" s="3" t="s">
        <v>51</v>
      </c>
      <c r="D6338" s="3">
        <v>2008</v>
      </c>
      <c r="E6338" s="3" t="s">
        <v>1</v>
      </c>
      <c r="F6338" s="3" t="s">
        <v>43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2050</v>
      </c>
      <c r="C6339" s="2" t="s">
        <v>52</v>
      </c>
      <c r="D6339" s="2">
        <v>2012</v>
      </c>
      <c r="E6339" s="2" t="s">
        <v>3</v>
      </c>
      <c r="F6339" s="2" t="s">
        <v>57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3405</v>
      </c>
      <c r="C6340" s="3" t="s">
        <v>21</v>
      </c>
      <c r="D6340" s="3">
        <v>2004</v>
      </c>
      <c r="E6340" s="3" t="s">
        <v>11</v>
      </c>
      <c r="F6340" s="3" t="s">
        <v>32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1282</v>
      </c>
      <c r="C6341" s="2" t="s">
        <v>26</v>
      </c>
      <c r="D6341" s="2">
        <v>2010</v>
      </c>
      <c r="E6341" s="2" t="s">
        <v>9</v>
      </c>
      <c r="F6341" s="2" t="s">
        <v>102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2775</v>
      </c>
      <c r="C6342" s="3" t="s">
        <v>24</v>
      </c>
      <c r="D6342" s="3">
        <v>2010</v>
      </c>
      <c r="E6342" s="3" t="s">
        <v>9</v>
      </c>
      <c r="F6342" s="3" t="s">
        <v>66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3406</v>
      </c>
      <c r="C6343" s="2" t="s">
        <v>38</v>
      </c>
      <c r="D6343" s="2">
        <v>2014</v>
      </c>
      <c r="E6343" s="2" t="s">
        <v>4</v>
      </c>
      <c r="F6343" s="2" t="s">
        <v>1864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1983</v>
      </c>
      <c r="C6344" s="3" t="s">
        <v>21</v>
      </c>
      <c r="D6344" s="3">
        <v>2003</v>
      </c>
      <c r="E6344" s="3" t="s">
        <v>9</v>
      </c>
      <c r="F6344" s="3" t="s">
        <v>17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3407</v>
      </c>
      <c r="C6345" s="2" t="s">
        <v>76</v>
      </c>
      <c r="D6345" s="2">
        <v>2010</v>
      </c>
      <c r="E6345" s="2" t="s">
        <v>11</v>
      </c>
      <c r="F6345" s="2" t="s">
        <v>80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3408</v>
      </c>
      <c r="C6346" s="3" t="s">
        <v>62</v>
      </c>
      <c r="D6346" s="3">
        <v>1997</v>
      </c>
      <c r="E6346" s="3" t="s">
        <v>5</v>
      </c>
      <c r="F6346" s="3" t="s">
        <v>28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3409</v>
      </c>
      <c r="C6347" s="2" t="s">
        <v>26</v>
      </c>
      <c r="D6347" s="2">
        <v>2007</v>
      </c>
      <c r="E6347" s="2" t="s">
        <v>4</v>
      </c>
      <c r="F6347" s="2" t="s">
        <v>57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1712</v>
      </c>
      <c r="C6348" s="3" t="s">
        <v>131</v>
      </c>
      <c r="D6348" s="3">
        <v>2005</v>
      </c>
      <c r="E6348" s="3" t="s">
        <v>9</v>
      </c>
      <c r="F6348" s="3" t="s">
        <v>20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3410</v>
      </c>
      <c r="C6349" s="2" t="s">
        <v>31</v>
      </c>
      <c r="D6349" s="2">
        <v>2011</v>
      </c>
      <c r="E6349" s="2" t="s">
        <v>1</v>
      </c>
      <c r="F6349" s="2" t="s">
        <v>20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3411</v>
      </c>
      <c r="C6350" s="3" t="s">
        <v>24</v>
      </c>
      <c r="D6350" s="3">
        <v>2011</v>
      </c>
      <c r="E6350" s="3" t="s">
        <v>6</v>
      </c>
      <c r="F6350" s="3" t="s">
        <v>3412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3413</v>
      </c>
      <c r="C6351" s="2" t="s">
        <v>24</v>
      </c>
      <c r="D6351" s="2">
        <v>2008</v>
      </c>
      <c r="E6351" s="2" t="s">
        <v>5</v>
      </c>
      <c r="F6351" s="2" t="s">
        <v>49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1861</v>
      </c>
      <c r="C6352" s="3" t="s">
        <v>31</v>
      </c>
      <c r="D6352" s="3">
        <v>2011</v>
      </c>
      <c r="E6352" s="3" t="s">
        <v>9</v>
      </c>
      <c r="F6352" s="3" t="s">
        <v>43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676</v>
      </c>
      <c r="C6353" s="2" t="s">
        <v>51</v>
      </c>
      <c r="D6353" s="2">
        <v>2009</v>
      </c>
      <c r="E6353" s="2" t="s">
        <v>9</v>
      </c>
      <c r="F6353" s="2" t="s">
        <v>28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3414</v>
      </c>
      <c r="C6354" s="3" t="s">
        <v>31</v>
      </c>
      <c r="D6354" s="3">
        <v>2007</v>
      </c>
      <c r="E6354" s="3" t="s">
        <v>5</v>
      </c>
      <c r="F6354" s="3" t="s">
        <v>580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3415</v>
      </c>
      <c r="C6355" s="2" t="s">
        <v>38</v>
      </c>
      <c r="D6355" s="2">
        <v>2014</v>
      </c>
      <c r="E6355" s="2" t="s">
        <v>4</v>
      </c>
      <c r="F6355" s="2" t="s">
        <v>3416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375</v>
      </c>
      <c r="C6356" s="3" t="s">
        <v>37</v>
      </c>
      <c r="D6356" s="3">
        <v>2015</v>
      </c>
      <c r="E6356" s="3" t="s">
        <v>9</v>
      </c>
      <c r="F6356" s="3" t="s">
        <v>25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3417</v>
      </c>
      <c r="C6357" s="2" t="s">
        <v>29</v>
      </c>
      <c r="D6357" s="2">
        <v>1991</v>
      </c>
      <c r="E6357" s="2" t="s">
        <v>7</v>
      </c>
      <c r="F6357" s="2" t="s">
        <v>73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3418</v>
      </c>
      <c r="C6358" s="3" t="s">
        <v>54</v>
      </c>
      <c r="D6358" s="3">
        <v>1996</v>
      </c>
      <c r="E6358" s="3" t="s">
        <v>1</v>
      </c>
      <c r="F6358" s="3" t="s">
        <v>93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74</v>
      </c>
      <c r="C6359" s="2" t="s">
        <v>26</v>
      </c>
      <c r="D6359" s="2">
        <v>2007</v>
      </c>
      <c r="E6359" s="2" t="s">
        <v>9</v>
      </c>
      <c r="F6359" s="2" t="s">
        <v>32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1258</v>
      </c>
      <c r="C6360" s="3" t="s">
        <v>131</v>
      </c>
      <c r="D6360" s="3">
        <v>2005</v>
      </c>
      <c r="E6360" s="3" t="s">
        <v>11</v>
      </c>
      <c r="F6360" s="3" t="s">
        <v>571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3419</v>
      </c>
      <c r="C6361" s="2" t="s">
        <v>62</v>
      </c>
      <c r="D6361" s="2">
        <v>1998</v>
      </c>
      <c r="E6361" s="2" t="s">
        <v>4</v>
      </c>
      <c r="F6361" s="2" t="s">
        <v>55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3420</v>
      </c>
      <c r="C6362" s="3" t="s">
        <v>54</v>
      </c>
      <c r="D6362" s="3">
        <v>1996</v>
      </c>
      <c r="E6362" s="3" t="s">
        <v>1</v>
      </c>
      <c r="F6362" s="3" t="s">
        <v>426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3421</v>
      </c>
      <c r="C6363" s="2" t="s">
        <v>54</v>
      </c>
      <c r="D6363" s="2">
        <v>1998</v>
      </c>
      <c r="E6363" s="2" t="s">
        <v>4</v>
      </c>
      <c r="F6363" s="2" t="s">
        <v>477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1483</v>
      </c>
      <c r="C6364" s="3" t="s">
        <v>31</v>
      </c>
      <c r="D6364" s="3">
        <v>2011</v>
      </c>
      <c r="E6364" s="3" t="s">
        <v>2</v>
      </c>
      <c r="F6364" s="3" t="s">
        <v>49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820</v>
      </c>
      <c r="C6365" s="2" t="s">
        <v>21</v>
      </c>
      <c r="D6365" s="2">
        <v>2001</v>
      </c>
      <c r="E6365" s="2" t="s">
        <v>3</v>
      </c>
      <c r="F6365" s="2" t="s">
        <v>58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3422</v>
      </c>
      <c r="C6366" s="3" t="s">
        <v>38</v>
      </c>
      <c r="D6366" s="3">
        <v>2014</v>
      </c>
      <c r="E6366" s="3" t="s">
        <v>9</v>
      </c>
      <c r="F6366" s="3" t="s">
        <v>2136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3423</v>
      </c>
      <c r="C6367" s="2" t="s">
        <v>131</v>
      </c>
      <c r="D6367" s="2">
        <v>2006</v>
      </c>
      <c r="E6367" s="2" t="s">
        <v>9</v>
      </c>
      <c r="F6367" s="2" t="s">
        <v>49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3424</v>
      </c>
      <c r="C6368" s="3" t="s">
        <v>54</v>
      </c>
      <c r="D6368" s="3">
        <v>1998</v>
      </c>
      <c r="E6368" s="3" t="s">
        <v>11</v>
      </c>
      <c r="F6368" s="3" t="s">
        <v>39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3425</v>
      </c>
      <c r="C6369" s="2" t="s">
        <v>76</v>
      </c>
      <c r="D6369" s="2">
        <v>2011</v>
      </c>
      <c r="E6369" s="2" t="s">
        <v>4</v>
      </c>
      <c r="F6369" s="2" t="s">
        <v>43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160</v>
      </c>
      <c r="C6370" s="3" t="s">
        <v>52</v>
      </c>
      <c r="D6370" s="3">
        <v>2013</v>
      </c>
      <c r="E6370" s="3" t="s">
        <v>6</v>
      </c>
      <c r="F6370" s="3" t="s">
        <v>32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3426</v>
      </c>
      <c r="C6371" s="2" t="s">
        <v>51</v>
      </c>
      <c r="D6371" s="2">
        <v>2013</v>
      </c>
      <c r="E6371" s="2" t="s">
        <v>8</v>
      </c>
      <c r="F6371" s="2" t="s">
        <v>1120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3427</v>
      </c>
      <c r="C6372" s="3" t="s">
        <v>31</v>
      </c>
      <c r="D6372" s="3">
        <v>2008</v>
      </c>
      <c r="E6372" s="3" t="s">
        <v>9</v>
      </c>
      <c r="F6372" s="3" t="s">
        <v>754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3428</v>
      </c>
      <c r="C6373" s="2" t="s">
        <v>16</v>
      </c>
      <c r="D6373" s="2">
        <v>2008</v>
      </c>
      <c r="E6373" s="2" t="s">
        <v>11</v>
      </c>
      <c r="F6373" s="2" t="s">
        <v>73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889</v>
      </c>
      <c r="C6374" s="3" t="s">
        <v>51</v>
      </c>
      <c r="D6374" s="3">
        <v>2011</v>
      </c>
      <c r="E6374" s="3" t="s">
        <v>6</v>
      </c>
      <c r="F6374" s="3" t="s">
        <v>25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705</v>
      </c>
      <c r="C6375" s="2" t="s">
        <v>31</v>
      </c>
      <c r="D6375" s="2">
        <v>2009</v>
      </c>
      <c r="E6375" s="2" t="s">
        <v>8</v>
      </c>
      <c r="F6375" s="2" t="s">
        <v>32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3429</v>
      </c>
      <c r="C6376" s="3" t="s">
        <v>31</v>
      </c>
      <c r="D6376" s="3">
        <v>2007</v>
      </c>
      <c r="E6376" s="3" t="s">
        <v>11</v>
      </c>
      <c r="F6376" s="3" t="s">
        <v>20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3430</v>
      </c>
      <c r="C6377" s="2" t="s">
        <v>54</v>
      </c>
      <c r="D6377" s="2">
        <v>1995</v>
      </c>
      <c r="E6377" s="2" t="s">
        <v>12</v>
      </c>
      <c r="F6377" s="2" t="s">
        <v>39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3431</v>
      </c>
      <c r="C6378" s="3" t="s">
        <v>16</v>
      </c>
      <c r="D6378" s="3">
        <v>2007</v>
      </c>
      <c r="E6378" s="3" t="s">
        <v>6</v>
      </c>
      <c r="F6378" s="3" t="s">
        <v>66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3432</v>
      </c>
      <c r="C6379" s="2" t="s">
        <v>31</v>
      </c>
      <c r="D6379" s="2">
        <v>2007</v>
      </c>
      <c r="E6379" s="2" t="s">
        <v>4</v>
      </c>
      <c r="F6379" s="2" t="s">
        <v>35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3433</v>
      </c>
      <c r="C6380" s="3" t="s">
        <v>31</v>
      </c>
      <c r="D6380" s="4" t="s">
        <v>127</v>
      </c>
      <c r="E6380" s="3" t="s">
        <v>9</v>
      </c>
      <c r="F6380" s="3" t="s">
        <v>102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483</v>
      </c>
      <c r="C6381" s="2" t="s">
        <v>70</v>
      </c>
      <c r="D6381" s="2">
        <v>2011</v>
      </c>
      <c r="E6381" s="2" t="s">
        <v>1</v>
      </c>
      <c r="F6381" s="2" t="s">
        <v>248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690</v>
      </c>
      <c r="C6382" s="3" t="s">
        <v>52</v>
      </c>
      <c r="D6382" s="3">
        <v>2007</v>
      </c>
      <c r="E6382" s="3" t="s">
        <v>9</v>
      </c>
      <c r="F6382" s="3" t="s">
        <v>34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3434</v>
      </c>
      <c r="C6383" s="2" t="s">
        <v>31</v>
      </c>
      <c r="D6383" s="2">
        <v>2009</v>
      </c>
      <c r="E6383" s="2" t="s">
        <v>1</v>
      </c>
      <c r="F6383" s="2" t="s">
        <v>57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3435</v>
      </c>
      <c r="C6384" s="3" t="s">
        <v>62</v>
      </c>
      <c r="D6384" s="3">
        <v>1994</v>
      </c>
      <c r="E6384" s="3" t="s">
        <v>10</v>
      </c>
      <c r="F6384" s="3" t="s">
        <v>3436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1568</v>
      </c>
      <c r="C6385" s="2" t="s">
        <v>21</v>
      </c>
      <c r="D6385" s="2">
        <v>2002</v>
      </c>
      <c r="E6385" s="2" t="s">
        <v>1</v>
      </c>
      <c r="F6385" s="2" t="s">
        <v>28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3437</v>
      </c>
      <c r="C6386" s="3" t="s">
        <v>31</v>
      </c>
      <c r="D6386" s="3">
        <v>2010</v>
      </c>
      <c r="E6386" s="3" t="s">
        <v>5</v>
      </c>
      <c r="F6386" s="3" t="s">
        <v>32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3438</v>
      </c>
      <c r="C6387" s="2" t="s">
        <v>131</v>
      </c>
      <c r="D6387" s="2">
        <v>2002</v>
      </c>
      <c r="E6387" s="2" t="s">
        <v>7</v>
      </c>
      <c r="F6387" s="2" t="s">
        <v>3439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1022</v>
      </c>
      <c r="C6388" s="3" t="s">
        <v>84</v>
      </c>
      <c r="D6388" s="3">
        <v>2015</v>
      </c>
      <c r="E6388" s="3" t="s">
        <v>4</v>
      </c>
      <c r="F6388" s="3" t="s">
        <v>57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3440</v>
      </c>
      <c r="C6389" s="2" t="s">
        <v>16</v>
      </c>
      <c r="D6389" s="2">
        <v>2002</v>
      </c>
      <c r="E6389" s="2" t="s">
        <v>3</v>
      </c>
      <c r="F6389" s="2" t="s">
        <v>43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3441</v>
      </c>
      <c r="C6390" s="3" t="s">
        <v>24</v>
      </c>
      <c r="D6390" s="3">
        <v>2011</v>
      </c>
      <c r="E6390" s="3" t="s">
        <v>6</v>
      </c>
      <c r="F6390" s="3" t="s">
        <v>43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3442</v>
      </c>
      <c r="C6391" s="2" t="s">
        <v>26</v>
      </c>
      <c r="D6391" s="2">
        <v>2005</v>
      </c>
      <c r="E6391" s="2" t="s">
        <v>1</v>
      </c>
      <c r="F6391" s="2" t="s">
        <v>43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3443</v>
      </c>
      <c r="C6392" s="3" t="s">
        <v>84</v>
      </c>
      <c r="D6392" s="3">
        <v>2016</v>
      </c>
      <c r="E6392" s="3" t="s">
        <v>9</v>
      </c>
      <c r="F6392" s="3" t="s">
        <v>80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471</v>
      </c>
      <c r="C6393" s="2" t="s">
        <v>21</v>
      </c>
      <c r="D6393" s="2">
        <v>2003</v>
      </c>
      <c r="E6393" s="2" t="s">
        <v>9</v>
      </c>
      <c r="F6393" s="2" t="s">
        <v>49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3114</v>
      </c>
      <c r="C6394" s="3" t="s">
        <v>31</v>
      </c>
      <c r="D6394" s="3">
        <v>2008</v>
      </c>
      <c r="E6394" s="3" t="s">
        <v>7</v>
      </c>
      <c r="F6394" s="3" t="s">
        <v>624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3444</v>
      </c>
      <c r="C6395" s="2" t="s">
        <v>18</v>
      </c>
      <c r="D6395" s="2">
        <v>2001</v>
      </c>
      <c r="E6395" s="2" t="s">
        <v>3</v>
      </c>
      <c r="F6395" s="2" t="s">
        <v>49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3445</v>
      </c>
      <c r="C6396" s="3" t="s">
        <v>31</v>
      </c>
      <c r="D6396" s="3">
        <v>2008</v>
      </c>
      <c r="E6396" s="3" t="s">
        <v>11</v>
      </c>
      <c r="F6396" s="3" t="s">
        <v>116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3446</v>
      </c>
      <c r="C6397" s="2" t="s">
        <v>51</v>
      </c>
      <c r="D6397" s="2">
        <v>2012</v>
      </c>
      <c r="E6397" s="2" t="s">
        <v>9</v>
      </c>
      <c r="F6397" s="2" t="s">
        <v>28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3447</v>
      </c>
      <c r="C6398" s="3" t="s">
        <v>16</v>
      </c>
      <c r="D6398" s="3">
        <v>2000</v>
      </c>
      <c r="E6398" s="3" t="s">
        <v>10</v>
      </c>
      <c r="F6398" s="3" t="s">
        <v>93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3448</v>
      </c>
      <c r="C6399" s="2" t="s">
        <v>31</v>
      </c>
      <c r="D6399" s="2">
        <v>2009</v>
      </c>
      <c r="E6399" s="2" t="s">
        <v>4</v>
      </c>
      <c r="F6399" s="2" t="s">
        <v>156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3449</v>
      </c>
      <c r="C6400" s="3" t="s">
        <v>24</v>
      </c>
      <c r="D6400" s="3">
        <v>2010</v>
      </c>
      <c r="E6400" s="3" t="s">
        <v>6</v>
      </c>
      <c r="F6400" s="3" t="s">
        <v>32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762</v>
      </c>
      <c r="C6401" s="2" t="s">
        <v>21</v>
      </c>
      <c r="D6401" s="2">
        <v>2004</v>
      </c>
      <c r="E6401" s="2" t="s">
        <v>1</v>
      </c>
      <c r="F6401" s="2" t="s">
        <v>25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3450</v>
      </c>
      <c r="C6402" s="3" t="s">
        <v>21</v>
      </c>
      <c r="D6402" s="3">
        <v>2002</v>
      </c>
      <c r="E6402" s="3" t="s">
        <v>3</v>
      </c>
      <c r="F6402" s="3" t="s">
        <v>100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2285</v>
      </c>
      <c r="C6403" s="2" t="s">
        <v>62</v>
      </c>
      <c r="D6403" s="2">
        <v>1995</v>
      </c>
      <c r="E6403" s="2" t="s">
        <v>12</v>
      </c>
      <c r="F6403" s="2" t="s">
        <v>93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3451</v>
      </c>
      <c r="C6404" s="3" t="s">
        <v>76</v>
      </c>
      <c r="D6404" s="3">
        <v>2001</v>
      </c>
      <c r="E6404" s="3" t="s">
        <v>12</v>
      </c>
      <c r="F6404" s="3" t="s">
        <v>969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3452</v>
      </c>
      <c r="C6405" s="2" t="s">
        <v>52</v>
      </c>
      <c r="D6405" s="2">
        <v>2008</v>
      </c>
      <c r="E6405" s="2" t="s">
        <v>12</v>
      </c>
      <c r="F6405" s="2" t="s">
        <v>80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3453</v>
      </c>
      <c r="C6406" s="3" t="s">
        <v>54</v>
      </c>
      <c r="D6406" s="3">
        <v>2000</v>
      </c>
      <c r="E6406" s="3" t="s">
        <v>3</v>
      </c>
      <c r="F6406" s="3" t="s">
        <v>1110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3454</v>
      </c>
      <c r="C6407" s="2" t="s">
        <v>21</v>
      </c>
      <c r="D6407" s="2">
        <v>2004</v>
      </c>
      <c r="E6407" s="2" t="s">
        <v>7</v>
      </c>
      <c r="F6407" s="2" t="s">
        <v>100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3455</v>
      </c>
      <c r="C6408" s="3" t="s">
        <v>16</v>
      </c>
      <c r="D6408" s="3">
        <v>2003</v>
      </c>
      <c r="E6408" s="3" t="s">
        <v>3</v>
      </c>
      <c r="F6408" s="3" t="s">
        <v>630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3456</v>
      </c>
      <c r="C6409" s="2" t="s">
        <v>16</v>
      </c>
      <c r="D6409" s="2">
        <v>2006</v>
      </c>
      <c r="E6409" s="2" t="s">
        <v>3</v>
      </c>
      <c r="F6409" s="2" t="s">
        <v>43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925</v>
      </c>
      <c r="C6410" s="3" t="s">
        <v>51</v>
      </c>
      <c r="D6410" s="3">
        <v>2008</v>
      </c>
      <c r="E6410" s="3" t="s">
        <v>6</v>
      </c>
      <c r="F6410" s="3" t="s">
        <v>20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1211</v>
      </c>
      <c r="C6411" s="2" t="s">
        <v>52</v>
      </c>
      <c r="D6411" s="2">
        <v>2011</v>
      </c>
      <c r="E6411" s="2" t="s">
        <v>6</v>
      </c>
      <c r="F6411" s="2" t="s">
        <v>34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3457</v>
      </c>
      <c r="C6412" s="3" t="s">
        <v>31</v>
      </c>
      <c r="D6412" s="3">
        <v>2005</v>
      </c>
      <c r="E6412" s="3" t="s">
        <v>2</v>
      </c>
      <c r="F6412" s="3" t="s">
        <v>57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1592</v>
      </c>
      <c r="C6413" s="2" t="s">
        <v>51</v>
      </c>
      <c r="D6413" s="2">
        <v>2010</v>
      </c>
      <c r="E6413" s="2" t="s">
        <v>1</v>
      </c>
      <c r="F6413" s="2" t="s">
        <v>25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3458</v>
      </c>
      <c r="C6414" s="3" t="s">
        <v>31</v>
      </c>
      <c r="D6414" s="3">
        <v>2008</v>
      </c>
      <c r="E6414" s="3" t="s">
        <v>5</v>
      </c>
      <c r="F6414" s="3" t="s">
        <v>58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3459</v>
      </c>
      <c r="C6415" s="2" t="s">
        <v>16</v>
      </c>
      <c r="D6415" s="2">
        <v>2005</v>
      </c>
      <c r="E6415" s="2" t="s">
        <v>1</v>
      </c>
      <c r="F6415" s="2" t="s">
        <v>20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3460</v>
      </c>
      <c r="C6416" s="3" t="s">
        <v>16</v>
      </c>
      <c r="D6416" s="3">
        <v>2006</v>
      </c>
      <c r="E6416" s="3" t="s">
        <v>10</v>
      </c>
      <c r="F6416" s="3" t="s">
        <v>28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2981</v>
      </c>
      <c r="C6417" s="2" t="s">
        <v>16</v>
      </c>
      <c r="D6417" s="2">
        <v>2007</v>
      </c>
      <c r="E6417" s="2" t="s">
        <v>4</v>
      </c>
      <c r="F6417" s="2" t="s">
        <v>2982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3461</v>
      </c>
      <c r="C6418" s="3" t="s">
        <v>21</v>
      </c>
      <c r="D6418" s="3">
        <v>2002</v>
      </c>
      <c r="E6418" s="3" t="s">
        <v>9</v>
      </c>
      <c r="F6418" s="3" t="s">
        <v>28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3462</v>
      </c>
      <c r="C6419" s="2" t="s">
        <v>18</v>
      </c>
      <c r="D6419" s="2">
        <v>2002</v>
      </c>
      <c r="E6419" s="2" t="s">
        <v>4</v>
      </c>
      <c r="F6419" s="2" t="s">
        <v>100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3463</v>
      </c>
      <c r="C6420" s="3" t="s">
        <v>62</v>
      </c>
      <c r="D6420" s="3">
        <v>1998</v>
      </c>
      <c r="E6420" s="3" t="s">
        <v>11</v>
      </c>
      <c r="F6420" s="3" t="s">
        <v>3464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3465</v>
      </c>
      <c r="C6421" s="2" t="s">
        <v>18</v>
      </c>
      <c r="D6421" s="2">
        <v>2004</v>
      </c>
      <c r="E6421" s="2" t="s">
        <v>9</v>
      </c>
      <c r="F6421" s="2" t="s">
        <v>49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3466</v>
      </c>
      <c r="C6422" s="3" t="s">
        <v>26</v>
      </c>
      <c r="D6422" s="3">
        <v>2012</v>
      </c>
      <c r="E6422" s="3" t="s">
        <v>4</v>
      </c>
      <c r="F6422" s="3" t="s">
        <v>119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1875</v>
      </c>
      <c r="C6423" s="2" t="s">
        <v>51</v>
      </c>
      <c r="D6423" s="2">
        <v>2011</v>
      </c>
      <c r="E6423" s="2" t="s">
        <v>6</v>
      </c>
      <c r="F6423" s="2" t="s">
        <v>43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3467</v>
      </c>
      <c r="C6424" s="3" t="s">
        <v>31</v>
      </c>
      <c r="D6424" s="3">
        <v>2007</v>
      </c>
      <c r="E6424" s="3" t="s">
        <v>9</v>
      </c>
      <c r="F6424" s="3" t="s">
        <v>57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3468</v>
      </c>
      <c r="C6425" s="2" t="s">
        <v>18</v>
      </c>
      <c r="D6425" s="2">
        <v>2002</v>
      </c>
      <c r="E6425" s="2" t="s">
        <v>1</v>
      </c>
      <c r="F6425" s="2" t="s">
        <v>96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3469</v>
      </c>
      <c r="C6426" s="3" t="s">
        <v>26</v>
      </c>
      <c r="D6426" s="3">
        <v>2006</v>
      </c>
      <c r="E6426" s="3" t="s">
        <v>7</v>
      </c>
      <c r="F6426" s="3" t="s">
        <v>41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3470</v>
      </c>
      <c r="C6427" s="2" t="s">
        <v>16</v>
      </c>
      <c r="D6427" s="2">
        <v>2005</v>
      </c>
      <c r="E6427" s="2" t="s">
        <v>4</v>
      </c>
      <c r="F6427" s="2" t="s">
        <v>28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1695</v>
      </c>
      <c r="C6428" s="3" t="s">
        <v>37</v>
      </c>
      <c r="D6428" s="3">
        <v>2015</v>
      </c>
      <c r="E6428" s="3" t="s">
        <v>1</v>
      </c>
      <c r="F6428" s="3" t="s">
        <v>25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3471</v>
      </c>
      <c r="C6429" s="2" t="s">
        <v>31</v>
      </c>
      <c r="D6429" s="2">
        <v>2008</v>
      </c>
      <c r="E6429" s="2" t="s">
        <v>6</v>
      </c>
      <c r="F6429" s="2" t="s">
        <v>43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3010</v>
      </c>
      <c r="C6430" s="3" t="s">
        <v>51</v>
      </c>
      <c r="D6430" s="3">
        <v>2009</v>
      </c>
      <c r="E6430" s="3" t="s">
        <v>6</v>
      </c>
      <c r="F6430" s="3" t="s">
        <v>39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3472</v>
      </c>
      <c r="C6431" s="2" t="s">
        <v>31</v>
      </c>
      <c r="D6431" s="2">
        <v>2009</v>
      </c>
      <c r="E6431" s="2" t="s">
        <v>8</v>
      </c>
      <c r="F6431" s="2" t="s">
        <v>49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2550</v>
      </c>
      <c r="C6432" s="3" t="s">
        <v>21</v>
      </c>
      <c r="D6432" s="3">
        <v>2004</v>
      </c>
      <c r="E6432" s="3" t="s">
        <v>7</v>
      </c>
      <c r="F6432" s="3" t="s">
        <v>571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3473</v>
      </c>
      <c r="C6433" s="2" t="s">
        <v>31</v>
      </c>
      <c r="D6433" s="2">
        <v>2007</v>
      </c>
      <c r="E6433" s="2" t="s">
        <v>10</v>
      </c>
      <c r="F6433" s="2" t="s">
        <v>58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3474</v>
      </c>
      <c r="C6434" s="3" t="s">
        <v>70</v>
      </c>
      <c r="D6434" s="3">
        <v>2012</v>
      </c>
      <c r="E6434" s="3" t="s">
        <v>1</v>
      </c>
      <c r="F6434" s="3" t="s">
        <v>35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3475</v>
      </c>
      <c r="C6435" s="2" t="s">
        <v>54</v>
      </c>
      <c r="D6435" s="2">
        <v>1994</v>
      </c>
      <c r="E6435" s="2" t="s">
        <v>10</v>
      </c>
      <c r="F6435" s="2" t="s">
        <v>3476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768</v>
      </c>
      <c r="C6436" s="3" t="s">
        <v>131</v>
      </c>
      <c r="D6436" s="3">
        <v>2006</v>
      </c>
      <c r="E6436" s="3" t="s">
        <v>1</v>
      </c>
      <c r="F6436" s="3" t="s">
        <v>43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954</v>
      </c>
      <c r="C6437" s="2" t="s">
        <v>37</v>
      </c>
      <c r="D6437" s="2">
        <v>2016</v>
      </c>
      <c r="E6437" s="2" t="s">
        <v>3</v>
      </c>
      <c r="F6437" s="2" t="s">
        <v>44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3477</v>
      </c>
      <c r="C6438" s="3" t="s">
        <v>31</v>
      </c>
      <c r="D6438" s="3">
        <v>2010</v>
      </c>
      <c r="E6438" s="3" t="s">
        <v>9</v>
      </c>
      <c r="F6438" s="3" t="s">
        <v>57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1106</v>
      </c>
      <c r="C6439" s="2" t="s">
        <v>51</v>
      </c>
      <c r="D6439" s="2">
        <v>2016</v>
      </c>
      <c r="E6439" s="2" t="s">
        <v>1</v>
      </c>
      <c r="F6439" s="2" t="s">
        <v>20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3478</v>
      </c>
      <c r="C6440" s="3" t="s">
        <v>16</v>
      </c>
      <c r="D6440" s="3">
        <v>2005</v>
      </c>
      <c r="E6440" s="3" t="s">
        <v>6</v>
      </c>
      <c r="F6440" s="3" t="s">
        <v>142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1322</v>
      </c>
      <c r="C6441" s="2" t="s">
        <v>18</v>
      </c>
      <c r="D6441" s="2">
        <v>2002</v>
      </c>
      <c r="E6441" s="2" t="s">
        <v>7</v>
      </c>
      <c r="F6441" s="2" t="s">
        <v>32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3479</v>
      </c>
      <c r="C6442" s="3" t="s">
        <v>54</v>
      </c>
      <c r="D6442" s="3">
        <v>1999</v>
      </c>
      <c r="E6442" s="3" t="s">
        <v>10</v>
      </c>
      <c r="F6442" s="3" t="s">
        <v>912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3480</v>
      </c>
      <c r="C6443" s="2" t="s">
        <v>52</v>
      </c>
      <c r="D6443" s="2">
        <v>2007</v>
      </c>
      <c r="E6443" s="2" t="s">
        <v>7</v>
      </c>
      <c r="F6443" s="2" t="s">
        <v>912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3220</v>
      </c>
      <c r="C6444" s="3" t="s">
        <v>16</v>
      </c>
      <c r="D6444" s="4" t="s">
        <v>127</v>
      </c>
      <c r="E6444" s="3" t="s">
        <v>12</v>
      </c>
      <c r="F6444" s="3" t="s">
        <v>253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3481</v>
      </c>
      <c r="C6445" s="2" t="s">
        <v>26</v>
      </c>
      <c r="D6445" s="2">
        <v>2005</v>
      </c>
      <c r="E6445" s="2" t="s">
        <v>1</v>
      </c>
      <c r="F6445" s="2" t="s">
        <v>43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758</v>
      </c>
      <c r="C6446" s="3" t="s">
        <v>37</v>
      </c>
      <c r="D6446" s="3">
        <v>2016</v>
      </c>
      <c r="E6446" s="3" t="s">
        <v>11</v>
      </c>
      <c r="F6446" s="3" t="s">
        <v>119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2814</v>
      </c>
      <c r="C6447" s="2" t="s">
        <v>52</v>
      </c>
      <c r="D6447" s="2">
        <v>2008</v>
      </c>
      <c r="E6447" s="2" t="s">
        <v>1</v>
      </c>
      <c r="F6447" s="2" t="s">
        <v>43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3482</v>
      </c>
      <c r="C6448" s="3" t="s">
        <v>16</v>
      </c>
      <c r="D6448" s="3">
        <v>2004</v>
      </c>
      <c r="E6448" s="3" t="s">
        <v>1</v>
      </c>
      <c r="F6448" s="3" t="s">
        <v>96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3483</v>
      </c>
      <c r="C6449" s="2" t="s">
        <v>21</v>
      </c>
      <c r="D6449" s="2">
        <v>2004</v>
      </c>
      <c r="E6449" s="2" t="s">
        <v>9</v>
      </c>
      <c r="F6449" s="2" t="s">
        <v>22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3484</v>
      </c>
      <c r="C6450" s="3" t="s">
        <v>54</v>
      </c>
      <c r="D6450" s="3">
        <v>1998</v>
      </c>
      <c r="E6450" s="3" t="s">
        <v>11</v>
      </c>
      <c r="F6450" s="3" t="s">
        <v>3485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3486</v>
      </c>
      <c r="C6451" s="2" t="s">
        <v>26</v>
      </c>
      <c r="D6451" s="2">
        <v>2010</v>
      </c>
      <c r="E6451" s="2" t="s">
        <v>9</v>
      </c>
      <c r="F6451" s="2" t="s">
        <v>93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3487</v>
      </c>
      <c r="C6452" s="3" t="s">
        <v>165</v>
      </c>
      <c r="D6452" s="3">
        <v>2014</v>
      </c>
      <c r="E6452" s="3" t="s">
        <v>6</v>
      </c>
      <c r="F6452" s="3" t="s">
        <v>57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3488</v>
      </c>
      <c r="C6453" s="2" t="s">
        <v>16</v>
      </c>
      <c r="D6453" s="2">
        <v>2003</v>
      </c>
      <c r="E6453" s="2" t="s">
        <v>4</v>
      </c>
      <c r="F6453" s="2" t="s">
        <v>477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3489</v>
      </c>
      <c r="C6454" s="3" t="s">
        <v>18</v>
      </c>
      <c r="D6454" s="3">
        <v>2003</v>
      </c>
      <c r="E6454" s="3" t="s">
        <v>6</v>
      </c>
      <c r="F6454" s="3" t="s">
        <v>73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3490</v>
      </c>
      <c r="C6455" s="2" t="s">
        <v>31</v>
      </c>
      <c r="D6455" s="2">
        <v>2009</v>
      </c>
      <c r="E6455" s="2" t="s">
        <v>12</v>
      </c>
      <c r="F6455" s="2" t="s">
        <v>49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3491</v>
      </c>
      <c r="C6456" s="3" t="s">
        <v>70</v>
      </c>
      <c r="D6456" s="3">
        <v>2014</v>
      </c>
      <c r="E6456" s="3" t="s">
        <v>5</v>
      </c>
      <c r="F6456" s="3" t="s">
        <v>28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1252</v>
      </c>
      <c r="C6457" s="2" t="s">
        <v>76</v>
      </c>
      <c r="D6457" s="2">
        <v>2013</v>
      </c>
      <c r="E6457" s="2" t="s">
        <v>9</v>
      </c>
      <c r="F6457" s="2" t="s">
        <v>20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1062</v>
      </c>
      <c r="C6458" s="3" t="s">
        <v>24</v>
      </c>
      <c r="D6458" s="3">
        <v>2010</v>
      </c>
      <c r="E6458" s="3" t="s">
        <v>4</v>
      </c>
      <c r="F6458" s="3" t="s">
        <v>882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3492</v>
      </c>
      <c r="C6459" s="2" t="s">
        <v>31</v>
      </c>
      <c r="D6459" s="2">
        <v>2007</v>
      </c>
      <c r="E6459" s="2" t="s">
        <v>9</v>
      </c>
      <c r="F6459" s="2" t="s">
        <v>32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3493</v>
      </c>
      <c r="C6460" s="3" t="s">
        <v>31</v>
      </c>
      <c r="D6460" s="3">
        <v>2010</v>
      </c>
      <c r="E6460" s="3" t="s">
        <v>6</v>
      </c>
      <c r="F6460" s="3" t="s">
        <v>176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3494</v>
      </c>
      <c r="C6461" s="2" t="s">
        <v>31</v>
      </c>
      <c r="D6461" s="2">
        <v>2008</v>
      </c>
      <c r="E6461" s="2" t="s">
        <v>6</v>
      </c>
      <c r="F6461" s="2" t="s">
        <v>32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3495</v>
      </c>
      <c r="C6462" s="3" t="s">
        <v>24</v>
      </c>
      <c r="D6462" s="3">
        <v>2009</v>
      </c>
      <c r="E6462" s="3" t="s">
        <v>1</v>
      </c>
      <c r="F6462" s="3" t="s">
        <v>93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3496</v>
      </c>
      <c r="C6463" s="2" t="s">
        <v>16</v>
      </c>
      <c r="D6463" s="2">
        <v>2000</v>
      </c>
      <c r="E6463" s="2" t="s">
        <v>12</v>
      </c>
      <c r="F6463" s="2" t="s">
        <v>20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3497</v>
      </c>
      <c r="C6464" s="3" t="s">
        <v>16</v>
      </c>
      <c r="D6464" s="3">
        <v>2005</v>
      </c>
      <c r="E6464" s="3" t="s">
        <v>7</v>
      </c>
      <c r="F6464" s="3" t="s">
        <v>17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3498</v>
      </c>
      <c r="C6465" s="2" t="s">
        <v>54</v>
      </c>
      <c r="D6465" s="2">
        <v>1999</v>
      </c>
      <c r="E6465" s="2" t="s">
        <v>1</v>
      </c>
      <c r="F6465" s="2" t="s">
        <v>20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3499</v>
      </c>
      <c r="C6466" s="3" t="s">
        <v>31</v>
      </c>
      <c r="D6466" s="3">
        <v>2009</v>
      </c>
      <c r="E6466" s="3" t="s">
        <v>11</v>
      </c>
      <c r="F6466" s="3" t="s">
        <v>28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3500</v>
      </c>
      <c r="C6467" s="2" t="s">
        <v>51</v>
      </c>
      <c r="D6467" s="2">
        <v>2010</v>
      </c>
      <c r="E6467" s="2" t="s">
        <v>1</v>
      </c>
      <c r="F6467" s="2" t="s">
        <v>3412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3501</v>
      </c>
      <c r="C6468" s="3" t="s">
        <v>21</v>
      </c>
      <c r="D6468" s="3">
        <v>2005</v>
      </c>
      <c r="E6468" s="3" t="s">
        <v>9</v>
      </c>
      <c r="F6468" s="3" t="s">
        <v>49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3502</v>
      </c>
      <c r="C6469" s="2" t="s">
        <v>21</v>
      </c>
      <c r="D6469" s="2">
        <v>2003</v>
      </c>
      <c r="E6469" s="2" t="s">
        <v>9</v>
      </c>
      <c r="F6469" s="2" t="s">
        <v>669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3503</v>
      </c>
      <c r="C6470" s="3" t="s">
        <v>31</v>
      </c>
      <c r="D6470" s="3">
        <v>2004</v>
      </c>
      <c r="E6470" s="3" t="s">
        <v>6</v>
      </c>
      <c r="F6470" s="3" t="s">
        <v>49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3504</v>
      </c>
      <c r="C6471" s="2" t="s">
        <v>165</v>
      </c>
      <c r="D6471" s="2">
        <v>2014</v>
      </c>
      <c r="E6471" s="2" t="s">
        <v>9</v>
      </c>
      <c r="F6471" s="2" t="s">
        <v>35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917</v>
      </c>
      <c r="C6472" s="3" t="s">
        <v>51</v>
      </c>
      <c r="D6472" s="3">
        <v>2010</v>
      </c>
      <c r="E6472" s="3" t="s">
        <v>9</v>
      </c>
      <c r="F6472" s="3" t="s">
        <v>43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3505</v>
      </c>
      <c r="C6473" s="2" t="s">
        <v>52</v>
      </c>
      <c r="D6473" s="2">
        <v>2010</v>
      </c>
      <c r="E6473" s="2" t="s">
        <v>3</v>
      </c>
      <c r="F6473" s="2" t="s">
        <v>25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671</v>
      </c>
      <c r="C6474" s="3" t="s">
        <v>131</v>
      </c>
      <c r="D6474" s="3">
        <v>2002</v>
      </c>
      <c r="E6474" s="3" t="s">
        <v>3</v>
      </c>
      <c r="F6474" s="3" t="s">
        <v>96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3506</v>
      </c>
      <c r="C6475" s="2" t="s">
        <v>31</v>
      </c>
      <c r="D6475" s="2">
        <v>2007</v>
      </c>
      <c r="E6475" s="2" t="s">
        <v>11</v>
      </c>
      <c r="F6475" s="2" t="s">
        <v>615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3507</v>
      </c>
      <c r="C6476" s="3" t="s">
        <v>51</v>
      </c>
      <c r="D6476" s="3">
        <v>2011</v>
      </c>
      <c r="E6476" s="3" t="s">
        <v>6</v>
      </c>
      <c r="F6476" s="3" t="s">
        <v>39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2397</v>
      </c>
      <c r="C6477" s="2" t="s">
        <v>52</v>
      </c>
      <c r="D6477" s="2">
        <v>2009</v>
      </c>
      <c r="E6477" s="2" t="s">
        <v>10</v>
      </c>
      <c r="F6477" s="2" t="s">
        <v>27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3508</v>
      </c>
      <c r="C6478" s="3" t="s">
        <v>31</v>
      </c>
      <c r="D6478" s="3">
        <v>2006</v>
      </c>
      <c r="E6478" s="3" t="s">
        <v>4</v>
      </c>
      <c r="F6478" s="3" t="s">
        <v>57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3509</v>
      </c>
      <c r="C6479" s="2" t="s">
        <v>16</v>
      </c>
      <c r="D6479" s="2">
        <v>2008</v>
      </c>
      <c r="E6479" s="2" t="s">
        <v>6</v>
      </c>
      <c r="F6479" s="2" t="s">
        <v>57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3510</v>
      </c>
      <c r="C6480" s="3" t="s">
        <v>54</v>
      </c>
      <c r="D6480" s="3">
        <v>2000</v>
      </c>
      <c r="E6480" s="3" t="s">
        <v>10</v>
      </c>
      <c r="F6480" s="3" t="s">
        <v>1233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3511</v>
      </c>
      <c r="C6481" s="2" t="s">
        <v>54</v>
      </c>
      <c r="D6481" s="2">
        <v>1997</v>
      </c>
      <c r="E6481" s="2" t="s">
        <v>7</v>
      </c>
      <c r="F6481" s="2" t="s">
        <v>1455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3273</v>
      </c>
      <c r="C6482" s="3" t="s">
        <v>52</v>
      </c>
      <c r="D6482" s="3">
        <v>2011</v>
      </c>
      <c r="E6482" s="3" t="s">
        <v>7</v>
      </c>
      <c r="F6482" s="3" t="s">
        <v>44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827</v>
      </c>
      <c r="C6483" s="2" t="s">
        <v>21</v>
      </c>
      <c r="D6483" s="2">
        <v>2003</v>
      </c>
      <c r="E6483" s="2" t="s">
        <v>9</v>
      </c>
      <c r="F6483" s="2" t="s">
        <v>32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3484</v>
      </c>
      <c r="C6484" s="3" t="s">
        <v>62</v>
      </c>
      <c r="D6484" s="3">
        <v>1998</v>
      </c>
      <c r="E6484" s="3" t="s">
        <v>11</v>
      </c>
      <c r="F6484" s="3" t="s">
        <v>28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352</v>
      </c>
      <c r="C6485" s="2" t="s">
        <v>70</v>
      </c>
      <c r="D6485" s="2">
        <v>2015</v>
      </c>
      <c r="E6485" s="2" t="s">
        <v>9</v>
      </c>
      <c r="F6485" s="2" t="s">
        <v>25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3512</v>
      </c>
      <c r="C6486" s="3" t="s">
        <v>24</v>
      </c>
      <c r="D6486" s="3">
        <v>2007</v>
      </c>
      <c r="E6486" s="3" t="s">
        <v>1</v>
      </c>
      <c r="F6486" s="3" t="s">
        <v>45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3513</v>
      </c>
      <c r="C6487" s="2" t="s">
        <v>26</v>
      </c>
      <c r="D6487" s="2">
        <v>2009</v>
      </c>
      <c r="E6487" s="2" t="s">
        <v>4</v>
      </c>
      <c r="F6487" s="2" t="s">
        <v>57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3514</v>
      </c>
      <c r="C6488" s="3" t="s">
        <v>54</v>
      </c>
      <c r="D6488" s="3">
        <v>1994</v>
      </c>
      <c r="E6488" s="3" t="s">
        <v>1</v>
      </c>
      <c r="F6488" s="3" t="s">
        <v>20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3515</v>
      </c>
      <c r="C6489" s="2" t="s">
        <v>21</v>
      </c>
      <c r="D6489" s="2">
        <v>2005</v>
      </c>
      <c r="E6489" s="2" t="s">
        <v>9</v>
      </c>
      <c r="F6489" s="2" t="s">
        <v>571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3516</v>
      </c>
      <c r="C6490" s="3" t="s">
        <v>16</v>
      </c>
      <c r="D6490" s="3">
        <v>2009</v>
      </c>
      <c r="E6490" s="3" t="s">
        <v>9</v>
      </c>
      <c r="F6490" s="3" t="s">
        <v>66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3156</v>
      </c>
      <c r="C6491" s="2" t="s">
        <v>52</v>
      </c>
      <c r="D6491" s="2">
        <v>2011</v>
      </c>
      <c r="E6491" s="2" t="s">
        <v>6</v>
      </c>
      <c r="F6491" s="2" t="s">
        <v>32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3517</v>
      </c>
      <c r="C6492" s="3" t="s">
        <v>62</v>
      </c>
      <c r="D6492" s="3">
        <v>1996</v>
      </c>
      <c r="E6492" s="3" t="s">
        <v>3</v>
      </c>
      <c r="F6492" s="3" t="s">
        <v>28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305</v>
      </c>
      <c r="C6493" s="2" t="s">
        <v>31</v>
      </c>
      <c r="D6493" s="2">
        <v>2005</v>
      </c>
      <c r="E6493" s="2" t="s">
        <v>7</v>
      </c>
      <c r="F6493" s="2" t="s">
        <v>43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3518</v>
      </c>
      <c r="C6494" s="3" t="s">
        <v>51</v>
      </c>
      <c r="D6494" s="3">
        <v>2011</v>
      </c>
      <c r="E6494" s="3" t="s">
        <v>8</v>
      </c>
      <c r="F6494" s="3" t="s">
        <v>80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3519</v>
      </c>
      <c r="C6495" s="2" t="s">
        <v>31</v>
      </c>
      <c r="D6495" s="2">
        <v>2007</v>
      </c>
      <c r="E6495" s="2" t="s">
        <v>5</v>
      </c>
      <c r="F6495" s="2" t="s">
        <v>448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3520</v>
      </c>
      <c r="C6496" s="3" t="s">
        <v>16</v>
      </c>
      <c r="D6496" s="3">
        <v>2005</v>
      </c>
      <c r="E6496" s="3" t="s">
        <v>9</v>
      </c>
      <c r="F6496" s="3" t="s">
        <v>32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1467</v>
      </c>
      <c r="C6497" s="2" t="s">
        <v>84</v>
      </c>
      <c r="D6497" s="2">
        <v>2014</v>
      </c>
      <c r="E6497" s="2" t="s">
        <v>9</v>
      </c>
      <c r="F6497" s="2" t="s">
        <v>2774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3521</v>
      </c>
      <c r="C6498" s="3" t="s">
        <v>24</v>
      </c>
      <c r="D6498" s="3">
        <v>2010</v>
      </c>
      <c r="E6498" s="3" t="s">
        <v>9</v>
      </c>
      <c r="F6498" s="3" t="s">
        <v>35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3522</v>
      </c>
      <c r="C6499" s="2" t="s">
        <v>76</v>
      </c>
      <c r="D6499" s="2">
        <v>2011</v>
      </c>
      <c r="E6499" s="2" t="s">
        <v>12</v>
      </c>
      <c r="F6499" s="2" t="s">
        <v>1143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3523</v>
      </c>
      <c r="C6500" s="3" t="s">
        <v>31</v>
      </c>
      <c r="D6500" s="3">
        <v>2009</v>
      </c>
      <c r="E6500" s="3" t="s">
        <v>5</v>
      </c>
      <c r="F6500" s="3" t="s">
        <v>1285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3524</v>
      </c>
      <c r="C6501" s="2" t="s">
        <v>24</v>
      </c>
      <c r="D6501" s="2">
        <v>2009</v>
      </c>
      <c r="E6501" s="2" t="s">
        <v>1</v>
      </c>
      <c r="F6501" s="2" t="s">
        <v>32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3525</v>
      </c>
      <c r="C6502" s="3" t="s">
        <v>16</v>
      </c>
      <c r="D6502" s="3">
        <v>2006</v>
      </c>
      <c r="E6502" s="3" t="s">
        <v>6</v>
      </c>
      <c r="F6502" s="3" t="s">
        <v>3526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3500</v>
      </c>
      <c r="C6503" s="2" t="s">
        <v>24</v>
      </c>
      <c r="D6503" s="2">
        <v>2010</v>
      </c>
      <c r="E6503" s="2" t="s">
        <v>1</v>
      </c>
      <c r="F6503" s="2" t="s">
        <v>3412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3527</v>
      </c>
      <c r="C6504" s="3" t="s">
        <v>24</v>
      </c>
      <c r="D6504" s="3">
        <v>2008</v>
      </c>
      <c r="E6504" s="3" t="s">
        <v>3</v>
      </c>
      <c r="F6504" s="3" t="s">
        <v>25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1065</v>
      </c>
      <c r="C6505" s="2" t="s">
        <v>26</v>
      </c>
      <c r="D6505" s="2">
        <v>2007</v>
      </c>
      <c r="E6505" s="2" t="s">
        <v>1</v>
      </c>
      <c r="F6505" s="2" t="s">
        <v>32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3528</v>
      </c>
      <c r="C6506" s="3" t="s">
        <v>26</v>
      </c>
      <c r="D6506" s="3">
        <v>2011</v>
      </c>
      <c r="E6506" s="3" t="s">
        <v>9</v>
      </c>
      <c r="F6506" s="3" t="s">
        <v>39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3529</v>
      </c>
      <c r="C6507" s="2" t="s">
        <v>31</v>
      </c>
      <c r="D6507" s="2">
        <v>2010</v>
      </c>
      <c r="E6507" s="2" t="s">
        <v>8</v>
      </c>
      <c r="F6507" s="2" t="s">
        <v>80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1107</v>
      </c>
      <c r="C6508" s="3" t="s">
        <v>21</v>
      </c>
      <c r="D6508" s="3">
        <v>2002</v>
      </c>
      <c r="E6508" s="3" t="s">
        <v>1</v>
      </c>
      <c r="F6508" s="3" t="s">
        <v>58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3530</v>
      </c>
      <c r="C6509" s="2" t="s">
        <v>21</v>
      </c>
      <c r="D6509" s="2">
        <v>2002</v>
      </c>
      <c r="E6509" s="2" t="s">
        <v>7</v>
      </c>
      <c r="F6509" s="2" t="s">
        <v>1120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2070</v>
      </c>
      <c r="C6510" s="3" t="s">
        <v>24</v>
      </c>
      <c r="D6510" s="3">
        <v>2011</v>
      </c>
      <c r="E6510" s="3" t="s">
        <v>7</v>
      </c>
      <c r="F6510" s="3" t="s">
        <v>519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3531</v>
      </c>
      <c r="C6511" s="2" t="s">
        <v>84</v>
      </c>
      <c r="D6511" s="2">
        <v>2015</v>
      </c>
      <c r="E6511" s="2" t="s">
        <v>9</v>
      </c>
      <c r="F6511" s="2" t="s">
        <v>93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2142</v>
      </c>
      <c r="C6512" s="3" t="s">
        <v>52</v>
      </c>
      <c r="D6512" s="3">
        <v>2006</v>
      </c>
      <c r="E6512" s="3" t="s">
        <v>2</v>
      </c>
      <c r="F6512" s="3" t="s">
        <v>32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3532</v>
      </c>
      <c r="C6513" s="2" t="s">
        <v>31</v>
      </c>
      <c r="D6513" s="2">
        <v>2009</v>
      </c>
      <c r="E6513" s="2" t="s">
        <v>11</v>
      </c>
      <c r="F6513" s="2" t="s">
        <v>20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3533</v>
      </c>
      <c r="C6514" s="3" t="s">
        <v>21</v>
      </c>
      <c r="D6514" s="3">
        <v>2002</v>
      </c>
      <c r="E6514" s="3" t="s">
        <v>7</v>
      </c>
      <c r="F6514" s="3" t="s">
        <v>2617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3534</v>
      </c>
      <c r="C6515" s="2" t="s">
        <v>31</v>
      </c>
      <c r="D6515" s="2">
        <v>2009</v>
      </c>
      <c r="E6515" s="2" t="s">
        <v>6</v>
      </c>
      <c r="F6515" s="2" t="s">
        <v>49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3535</v>
      </c>
      <c r="C6516" s="3" t="s">
        <v>51</v>
      </c>
      <c r="D6516" s="3">
        <v>2010</v>
      </c>
      <c r="E6516" s="3" t="s">
        <v>1</v>
      </c>
      <c r="F6516" s="3" t="s">
        <v>3412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2113</v>
      </c>
      <c r="C6517" s="2" t="s">
        <v>51</v>
      </c>
      <c r="D6517" s="2">
        <v>2008</v>
      </c>
      <c r="E6517" s="2" t="s">
        <v>1</v>
      </c>
      <c r="F6517" s="2" t="s">
        <v>20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3531</v>
      </c>
      <c r="C6518" s="3" t="s">
        <v>51</v>
      </c>
      <c r="D6518" s="3">
        <v>2015</v>
      </c>
      <c r="E6518" s="3" t="s">
        <v>9</v>
      </c>
      <c r="F6518" s="3" t="s">
        <v>93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595</v>
      </c>
      <c r="C6519" s="2" t="s">
        <v>131</v>
      </c>
      <c r="D6519" s="2">
        <v>2002</v>
      </c>
      <c r="E6519" s="2" t="s">
        <v>7</v>
      </c>
      <c r="F6519" s="2" t="s">
        <v>19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3536</v>
      </c>
      <c r="C6520" s="3" t="s">
        <v>24</v>
      </c>
      <c r="D6520" s="3">
        <v>2009</v>
      </c>
      <c r="E6520" s="3" t="s">
        <v>11</v>
      </c>
      <c r="F6520" s="3" t="s">
        <v>2689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3537</v>
      </c>
      <c r="C6521" s="2" t="s">
        <v>16</v>
      </c>
      <c r="D6521" s="2">
        <v>2005</v>
      </c>
      <c r="E6521" s="2" t="s">
        <v>7</v>
      </c>
      <c r="F6521" s="2" t="s">
        <v>1084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3538</v>
      </c>
      <c r="C6522" s="3" t="s">
        <v>52</v>
      </c>
      <c r="D6522" s="3">
        <v>2014</v>
      </c>
      <c r="E6522" s="3" t="s">
        <v>11</v>
      </c>
      <c r="F6522" s="3" t="s">
        <v>57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3539</v>
      </c>
      <c r="C6523" s="2" t="s">
        <v>54</v>
      </c>
      <c r="D6523" s="2">
        <v>1999</v>
      </c>
      <c r="E6523" s="2" t="s">
        <v>10</v>
      </c>
      <c r="F6523" s="2" t="s">
        <v>96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3540</v>
      </c>
      <c r="C6524" s="3" t="s">
        <v>54</v>
      </c>
      <c r="D6524" s="3">
        <v>2002</v>
      </c>
      <c r="E6524" s="3" t="s">
        <v>10</v>
      </c>
      <c r="F6524" s="3" t="s">
        <v>57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3541</v>
      </c>
      <c r="C6525" s="2" t="s">
        <v>31</v>
      </c>
      <c r="D6525" s="2">
        <v>2011</v>
      </c>
      <c r="E6525" s="2" t="s">
        <v>5</v>
      </c>
      <c r="F6525" s="2" t="s">
        <v>3542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3543</v>
      </c>
      <c r="C6526" s="3" t="s">
        <v>70</v>
      </c>
      <c r="D6526" s="3">
        <v>2012</v>
      </c>
      <c r="E6526" s="3" t="s">
        <v>8</v>
      </c>
      <c r="F6526" s="3" t="s">
        <v>32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3544</v>
      </c>
      <c r="C6527" s="2" t="s">
        <v>16</v>
      </c>
      <c r="D6527" s="2">
        <v>2005</v>
      </c>
      <c r="E6527" s="2" t="s">
        <v>1</v>
      </c>
      <c r="F6527" s="2" t="s">
        <v>20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3545</v>
      </c>
      <c r="C6528" s="3" t="s">
        <v>18</v>
      </c>
      <c r="D6528" s="3">
        <v>2002</v>
      </c>
      <c r="E6528" s="3" t="s">
        <v>9</v>
      </c>
      <c r="F6528" s="3" t="s">
        <v>32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3546</v>
      </c>
      <c r="C6529" s="2" t="s">
        <v>18</v>
      </c>
      <c r="D6529" s="2">
        <v>2005</v>
      </c>
      <c r="E6529" s="2" t="s">
        <v>6</v>
      </c>
      <c r="F6529" s="2" t="s">
        <v>338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3547</v>
      </c>
      <c r="C6530" s="3" t="s">
        <v>31</v>
      </c>
      <c r="D6530" s="3">
        <v>2007</v>
      </c>
      <c r="E6530" s="3" t="s">
        <v>8</v>
      </c>
      <c r="F6530" s="3" t="s">
        <v>3548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3549</v>
      </c>
      <c r="C6531" s="2" t="s">
        <v>18</v>
      </c>
      <c r="D6531" s="2">
        <v>2004</v>
      </c>
      <c r="E6531" s="2" t="s">
        <v>12</v>
      </c>
      <c r="F6531" s="2" t="s">
        <v>100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3550</v>
      </c>
      <c r="C6532" s="3" t="s">
        <v>131</v>
      </c>
      <c r="D6532" s="3">
        <v>2002</v>
      </c>
      <c r="E6532" s="3" t="s">
        <v>1</v>
      </c>
      <c r="F6532" s="3" t="s">
        <v>28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2717</v>
      </c>
      <c r="C6533" s="2" t="s">
        <v>31</v>
      </c>
      <c r="D6533" s="2">
        <v>2007</v>
      </c>
      <c r="E6533" s="2" t="s">
        <v>9</v>
      </c>
      <c r="F6533" s="2" t="s">
        <v>41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3551</v>
      </c>
      <c r="C6534" s="3" t="s">
        <v>26</v>
      </c>
      <c r="D6534" s="3">
        <v>2011</v>
      </c>
      <c r="E6534" s="3" t="s">
        <v>11</v>
      </c>
      <c r="F6534" s="3" t="s">
        <v>2885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2711</v>
      </c>
      <c r="C6535" s="2" t="s">
        <v>52</v>
      </c>
      <c r="D6535" s="2">
        <v>2009</v>
      </c>
      <c r="E6535" s="2" t="s">
        <v>2</v>
      </c>
      <c r="F6535" s="2" t="s">
        <v>102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3552</v>
      </c>
      <c r="C6536" s="3" t="s">
        <v>31</v>
      </c>
      <c r="D6536" s="3">
        <v>2005</v>
      </c>
      <c r="E6536" s="3" t="s">
        <v>11</v>
      </c>
      <c r="F6536" s="3" t="s">
        <v>20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3553</v>
      </c>
      <c r="C6537" s="2" t="s">
        <v>38</v>
      </c>
      <c r="D6537" s="2">
        <v>2013</v>
      </c>
      <c r="E6537" s="2" t="s">
        <v>4</v>
      </c>
      <c r="F6537" s="2" t="s">
        <v>156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601</v>
      </c>
      <c r="C6538" s="3" t="s">
        <v>16</v>
      </c>
      <c r="D6538" s="3">
        <v>2011</v>
      </c>
      <c r="E6538" s="3" t="s">
        <v>10</v>
      </c>
      <c r="F6538" s="3" t="s">
        <v>49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1042</v>
      </c>
      <c r="C6539" s="2" t="s">
        <v>16</v>
      </c>
      <c r="D6539" s="2">
        <v>2007</v>
      </c>
      <c r="E6539" s="2" t="s">
        <v>1</v>
      </c>
      <c r="F6539" s="2" t="s">
        <v>20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3554</v>
      </c>
      <c r="C6540" s="3" t="s">
        <v>52</v>
      </c>
      <c r="D6540" s="3">
        <v>2010</v>
      </c>
      <c r="E6540" s="3" t="s">
        <v>6</v>
      </c>
      <c r="F6540" s="3" t="s">
        <v>49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3555</v>
      </c>
      <c r="C6541" s="2" t="s">
        <v>62</v>
      </c>
      <c r="D6541" s="2">
        <v>1995</v>
      </c>
      <c r="E6541" s="2" t="s">
        <v>6</v>
      </c>
      <c r="F6541" s="2" t="s">
        <v>28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3556</v>
      </c>
      <c r="C6542" s="3" t="s">
        <v>31</v>
      </c>
      <c r="D6542" s="3">
        <v>2007</v>
      </c>
      <c r="E6542" s="3" t="s">
        <v>12</v>
      </c>
      <c r="F6542" s="3" t="s">
        <v>35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3557</v>
      </c>
      <c r="C6543" s="2" t="s">
        <v>16</v>
      </c>
      <c r="D6543" s="2">
        <v>2004</v>
      </c>
      <c r="E6543" s="2" t="s">
        <v>8</v>
      </c>
      <c r="F6543" s="2" t="s">
        <v>20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3558</v>
      </c>
      <c r="C6544" s="3" t="s">
        <v>24</v>
      </c>
      <c r="D6544" s="3">
        <v>2010</v>
      </c>
      <c r="E6544" s="3" t="s">
        <v>6</v>
      </c>
      <c r="F6544" s="3" t="s">
        <v>34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3559</v>
      </c>
      <c r="C6545" s="2" t="s">
        <v>31</v>
      </c>
      <c r="D6545" s="2">
        <v>2008</v>
      </c>
      <c r="E6545" s="2" t="s">
        <v>11</v>
      </c>
      <c r="F6545" s="2" t="s">
        <v>20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3560</v>
      </c>
      <c r="C6546" s="3" t="s">
        <v>18</v>
      </c>
      <c r="D6546" s="3">
        <v>2002</v>
      </c>
      <c r="E6546" s="3" t="s">
        <v>2</v>
      </c>
      <c r="F6546" s="3" t="s">
        <v>32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3561</v>
      </c>
      <c r="C6547" s="2" t="s">
        <v>21</v>
      </c>
      <c r="D6547" s="2">
        <v>2003</v>
      </c>
      <c r="E6547" s="2" t="s">
        <v>2</v>
      </c>
      <c r="F6547" s="2" t="s">
        <v>49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2129</v>
      </c>
      <c r="C6548" s="3" t="s">
        <v>51</v>
      </c>
      <c r="D6548" s="3">
        <v>2011</v>
      </c>
      <c r="E6548" s="3" t="s">
        <v>11</v>
      </c>
      <c r="F6548" s="3" t="s">
        <v>25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3562</v>
      </c>
      <c r="C6549" s="2" t="s">
        <v>131</v>
      </c>
      <c r="D6549" s="2">
        <v>2002</v>
      </c>
      <c r="E6549" s="2" t="s">
        <v>10</v>
      </c>
      <c r="F6549" s="2" t="s">
        <v>73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380</v>
      </c>
      <c r="C6550" s="3" t="s">
        <v>131</v>
      </c>
      <c r="D6550" s="3">
        <v>2002</v>
      </c>
      <c r="E6550" s="3" t="s">
        <v>3</v>
      </c>
      <c r="F6550" s="3" t="s">
        <v>49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3563</v>
      </c>
      <c r="C6551" s="2" t="s">
        <v>70</v>
      </c>
      <c r="D6551" s="2">
        <v>2015</v>
      </c>
      <c r="E6551" s="2" t="s">
        <v>9</v>
      </c>
      <c r="F6551" s="2" t="s">
        <v>57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3564</v>
      </c>
      <c r="C6552" s="3" t="s">
        <v>24</v>
      </c>
      <c r="D6552" s="3">
        <v>2009</v>
      </c>
      <c r="E6552" s="3" t="s">
        <v>9</v>
      </c>
      <c r="F6552" s="3" t="s">
        <v>73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3565</v>
      </c>
      <c r="C6553" s="2" t="s">
        <v>31</v>
      </c>
      <c r="D6553" s="2">
        <v>2007</v>
      </c>
      <c r="E6553" s="2" t="s">
        <v>11</v>
      </c>
      <c r="F6553" s="2" t="s">
        <v>49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3566</v>
      </c>
      <c r="C6554" s="3" t="s">
        <v>18</v>
      </c>
      <c r="D6554" s="3">
        <v>2002</v>
      </c>
      <c r="E6554" s="3" t="s">
        <v>7</v>
      </c>
      <c r="F6554" s="3" t="s">
        <v>20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2133</v>
      </c>
      <c r="C6555" s="2" t="s">
        <v>51</v>
      </c>
      <c r="D6555" s="2">
        <v>2016</v>
      </c>
      <c r="E6555" s="2" t="s">
        <v>1</v>
      </c>
      <c r="F6555" s="2" t="s">
        <v>20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3567</v>
      </c>
      <c r="C6556" s="3" t="s">
        <v>24</v>
      </c>
      <c r="D6556" s="3">
        <v>2007</v>
      </c>
      <c r="E6556" s="3" t="s">
        <v>7</v>
      </c>
      <c r="F6556" s="3" t="s">
        <v>25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3568</v>
      </c>
      <c r="C6557" s="2" t="s">
        <v>76</v>
      </c>
      <c r="D6557" s="2">
        <v>2011</v>
      </c>
      <c r="E6557" s="2" t="s">
        <v>3</v>
      </c>
      <c r="F6557" s="2" t="s">
        <v>152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3433</v>
      </c>
      <c r="C6558" s="3" t="s">
        <v>70</v>
      </c>
      <c r="D6558" s="3">
        <v>2011</v>
      </c>
      <c r="E6558" s="3" t="s">
        <v>9</v>
      </c>
      <c r="F6558" s="3" t="s">
        <v>102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3569</v>
      </c>
      <c r="C6559" s="2" t="s">
        <v>16</v>
      </c>
      <c r="D6559" s="2">
        <v>2002</v>
      </c>
      <c r="E6559" s="2" t="s">
        <v>12</v>
      </c>
      <c r="F6559" s="2" t="s">
        <v>82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3570</v>
      </c>
      <c r="C6560" s="3" t="s">
        <v>24</v>
      </c>
      <c r="D6560" s="3">
        <v>2007</v>
      </c>
      <c r="E6560" s="3" t="s">
        <v>8</v>
      </c>
      <c r="F6560" s="3" t="s">
        <v>57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344</v>
      </c>
      <c r="C6561" s="2" t="s">
        <v>26</v>
      </c>
      <c r="D6561" s="2">
        <v>2008</v>
      </c>
      <c r="E6561" s="2" t="s">
        <v>6</v>
      </c>
      <c r="F6561" s="2" t="s">
        <v>112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3339</v>
      </c>
      <c r="C6562" s="3" t="s">
        <v>52</v>
      </c>
      <c r="D6562" s="3">
        <v>2008</v>
      </c>
      <c r="E6562" s="3" t="s">
        <v>2</v>
      </c>
      <c r="F6562" s="3" t="s">
        <v>842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1787</v>
      </c>
      <c r="C6563" s="2" t="s">
        <v>52</v>
      </c>
      <c r="D6563" s="2">
        <v>2008</v>
      </c>
      <c r="E6563" s="2" t="s">
        <v>9</v>
      </c>
      <c r="F6563" s="2" t="s">
        <v>17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1325</v>
      </c>
      <c r="C6564" s="3" t="s">
        <v>76</v>
      </c>
      <c r="D6564" s="3">
        <v>2015</v>
      </c>
      <c r="E6564" s="3" t="s">
        <v>3</v>
      </c>
      <c r="F6564" s="3" t="s">
        <v>1326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2128</v>
      </c>
      <c r="C6565" s="2" t="s">
        <v>31</v>
      </c>
      <c r="D6565" s="2">
        <v>2011</v>
      </c>
      <c r="E6565" s="2" t="s">
        <v>9</v>
      </c>
      <c r="F6565" s="2" t="s">
        <v>102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2386</v>
      </c>
      <c r="C6566" s="3" t="s">
        <v>26</v>
      </c>
      <c r="D6566" s="3">
        <v>2006</v>
      </c>
      <c r="E6566" s="3" t="s">
        <v>9</v>
      </c>
      <c r="F6566" s="3" t="s">
        <v>17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3571</v>
      </c>
      <c r="C6567" s="2" t="s">
        <v>51</v>
      </c>
      <c r="D6567" s="2">
        <v>2011</v>
      </c>
      <c r="E6567" s="2" t="s">
        <v>11</v>
      </c>
      <c r="F6567" s="2" t="s">
        <v>49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3572</v>
      </c>
      <c r="C6568" s="3" t="s">
        <v>31</v>
      </c>
      <c r="D6568" s="3">
        <v>2007</v>
      </c>
      <c r="E6568" s="3" t="s">
        <v>6</v>
      </c>
      <c r="F6568" s="3" t="s">
        <v>3573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3574</v>
      </c>
      <c r="C6569" s="2" t="s">
        <v>131</v>
      </c>
      <c r="D6569" s="2">
        <v>2005</v>
      </c>
      <c r="E6569" s="2" t="s">
        <v>10</v>
      </c>
      <c r="F6569" s="2" t="s">
        <v>58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1320</v>
      </c>
      <c r="C6570" s="3" t="s">
        <v>21</v>
      </c>
      <c r="D6570" s="3">
        <v>2003</v>
      </c>
      <c r="E6570" s="3" t="s">
        <v>1</v>
      </c>
      <c r="F6570" s="3" t="s">
        <v>28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965</v>
      </c>
      <c r="C6571" s="2" t="s">
        <v>16</v>
      </c>
      <c r="D6571" s="2">
        <v>2008</v>
      </c>
      <c r="E6571" s="2" t="s">
        <v>4</v>
      </c>
      <c r="F6571" s="2" t="s">
        <v>60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3575</v>
      </c>
      <c r="C6572" s="3" t="s">
        <v>18</v>
      </c>
      <c r="D6572" s="3">
        <v>2002</v>
      </c>
      <c r="E6572" s="3" t="s">
        <v>9</v>
      </c>
      <c r="F6572" s="3" t="s">
        <v>25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3576</v>
      </c>
      <c r="C6573" s="2" t="s">
        <v>76</v>
      </c>
      <c r="D6573" s="2">
        <v>2009</v>
      </c>
      <c r="E6573" s="2" t="s">
        <v>11</v>
      </c>
      <c r="F6573" s="2" t="s">
        <v>2528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1307</v>
      </c>
      <c r="C6574" s="3" t="s">
        <v>51</v>
      </c>
      <c r="D6574" s="3">
        <v>2013</v>
      </c>
      <c r="E6574" s="3" t="s">
        <v>2</v>
      </c>
      <c r="F6574" s="3" t="s">
        <v>32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3577</v>
      </c>
      <c r="C6575" s="2" t="s">
        <v>54</v>
      </c>
      <c r="D6575" s="2">
        <v>1997</v>
      </c>
      <c r="E6575" s="2" t="s">
        <v>7</v>
      </c>
      <c r="F6575" s="2" t="s">
        <v>473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3578</v>
      </c>
      <c r="C6576" s="3" t="s">
        <v>70</v>
      </c>
      <c r="D6576" s="3">
        <v>2011</v>
      </c>
      <c r="E6576" s="3" t="s">
        <v>11</v>
      </c>
      <c r="F6576" s="3" t="s">
        <v>32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3579</v>
      </c>
      <c r="C6577" s="2" t="s">
        <v>16</v>
      </c>
      <c r="D6577" s="2">
        <v>2004</v>
      </c>
      <c r="E6577" s="2" t="s">
        <v>12</v>
      </c>
      <c r="F6577" s="2" t="s">
        <v>96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3580</v>
      </c>
      <c r="C6578" s="3" t="s">
        <v>31</v>
      </c>
      <c r="D6578" s="3">
        <v>2011</v>
      </c>
      <c r="E6578" s="3" t="s">
        <v>6</v>
      </c>
      <c r="F6578" s="3" t="s">
        <v>176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3581</v>
      </c>
      <c r="C6579" s="2" t="s">
        <v>24</v>
      </c>
      <c r="D6579" s="2">
        <v>2008</v>
      </c>
      <c r="E6579" s="2" t="s">
        <v>6</v>
      </c>
      <c r="F6579" s="2" t="s">
        <v>32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3582</v>
      </c>
      <c r="C6580" s="3" t="s">
        <v>52</v>
      </c>
      <c r="D6580" s="3">
        <v>2007</v>
      </c>
      <c r="E6580" s="3" t="s">
        <v>1</v>
      </c>
      <c r="F6580" s="3" t="s">
        <v>100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1386</v>
      </c>
      <c r="C6581" s="2" t="s">
        <v>31</v>
      </c>
      <c r="D6581" s="2">
        <v>2010</v>
      </c>
      <c r="E6581" s="2" t="s">
        <v>3</v>
      </c>
      <c r="F6581" s="2" t="s">
        <v>988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3583</v>
      </c>
      <c r="C6582" s="3" t="s">
        <v>31</v>
      </c>
      <c r="D6582" s="3">
        <v>2008</v>
      </c>
      <c r="E6582" s="3" t="s">
        <v>9</v>
      </c>
      <c r="F6582" s="3" t="s">
        <v>754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3584</v>
      </c>
      <c r="C6583" s="2" t="s">
        <v>70</v>
      </c>
      <c r="D6583" s="2">
        <v>2011</v>
      </c>
      <c r="E6583" s="2" t="s">
        <v>1</v>
      </c>
      <c r="F6583" s="2" t="s">
        <v>57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1552</v>
      </c>
      <c r="C6584" s="3" t="s">
        <v>21</v>
      </c>
      <c r="D6584" s="3">
        <v>2005</v>
      </c>
      <c r="E6584" s="3" t="s">
        <v>9</v>
      </c>
      <c r="F6584" s="3" t="s">
        <v>60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3585</v>
      </c>
      <c r="C6585" s="2" t="s">
        <v>16</v>
      </c>
      <c r="D6585" s="2">
        <v>2009</v>
      </c>
      <c r="E6585" s="2" t="s">
        <v>9</v>
      </c>
      <c r="F6585" s="2" t="s">
        <v>66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3586</v>
      </c>
      <c r="C6586" s="3" t="s">
        <v>31</v>
      </c>
      <c r="D6586" s="3">
        <v>2011</v>
      </c>
      <c r="E6586" s="3" t="s">
        <v>2</v>
      </c>
      <c r="F6586" s="3" t="s">
        <v>176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3587</v>
      </c>
      <c r="C6587" s="2" t="s">
        <v>26</v>
      </c>
      <c r="D6587" s="2">
        <v>2006</v>
      </c>
      <c r="E6587" s="2" t="s">
        <v>4</v>
      </c>
      <c r="F6587" s="2" t="s">
        <v>39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961</v>
      </c>
      <c r="C6588" s="3" t="s">
        <v>21</v>
      </c>
      <c r="D6588" s="3">
        <v>2003</v>
      </c>
      <c r="E6588" s="3" t="s">
        <v>1</v>
      </c>
      <c r="F6588" s="3" t="s">
        <v>25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3588</v>
      </c>
      <c r="C6589" s="2" t="s">
        <v>26</v>
      </c>
      <c r="D6589" s="2">
        <v>2006</v>
      </c>
      <c r="E6589" s="2" t="s">
        <v>4</v>
      </c>
      <c r="F6589" s="2" t="s">
        <v>57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3589</v>
      </c>
      <c r="C6590" s="3" t="s">
        <v>31</v>
      </c>
      <c r="D6590" s="3">
        <v>2007</v>
      </c>
      <c r="E6590" s="3" t="s">
        <v>9</v>
      </c>
      <c r="F6590" s="3" t="s">
        <v>28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583</v>
      </c>
      <c r="C6591" s="2" t="s">
        <v>131</v>
      </c>
      <c r="D6591" s="2">
        <v>2003</v>
      </c>
      <c r="E6591" s="2" t="s">
        <v>9</v>
      </c>
      <c r="F6591" s="2" t="s">
        <v>49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324</v>
      </c>
      <c r="C6592" s="3" t="s">
        <v>18</v>
      </c>
      <c r="D6592" s="3">
        <v>2005</v>
      </c>
      <c r="E6592" s="3" t="s">
        <v>9</v>
      </c>
      <c r="F6592" s="3" t="s">
        <v>338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1402</v>
      </c>
      <c r="C6593" s="2" t="s">
        <v>51</v>
      </c>
      <c r="D6593" s="2">
        <v>2011</v>
      </c>
      <c r="E6593" s="2" t="s">
        <v>6</v>
      </c>
      <c r="F6593" s="2" t="s">
        <v>116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273</v>
      </c>
      <c r="C6594" s="3" t="s">
        <v>26</v>
      </c>
      <c r="D6594" s="3">
        <v>2006</v>
      </c>
      <c r="E6594" s="3" t="s">
        <v>11</v>
      </c>
      <c r="F6594" s="3" t="s">
        <v>49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3590</v>
      </c>
      <c r="C6595" s="2" t="s">
        <v>131</v>
      </c>
      <c r="D6595" s="2">
        <v>2006</v>
      </c>
      <c r="E6595" s="2" t="s">
        <v>6</v>
      </c>
      <c r="F6595" s="2" t="s">
        <v>35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455</v>
      </c>
      <c r="C6596" s="3" t="s">
        <v>52</v>
      </c>
      <c r="D6596" s="3">
        <v>2008</v>
      </c>
      <c r="E6596" s="3" t="s">
        <v>6</v>
      </c>
      <c r="F6596" s="3" t="s">
        <v>20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3591</v>
      </c>
      <c r="C6597" s="2" t="s">
        <v>52</v>
      </c>
      <c r="D6597" s="2">
        <v>2007</v>
      </c>
      <c r="E6597" s="2" t="s">
        <v>3</v>
      </c>
      <c r="F6597" s="2" t="s">
        <v>142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3592</v>
      </c>
      <c r="C6598" s="3" t="s">
        <v>16</v>
      </c>
      <c r="D6598" s="3">
        <v>2002</v>
      </c>
      <c r="E6598" s="3" t="s">
        <v>7</v>
      </c>
      <c r="F6598" s="3" t="s">
        <v>429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3593</v>
      </c>
      <c r="C6599" s="2" t="s">
        <v>16</v>
      </c>
      <c r="D6599" s="2">
        <v>2003</v>
      </c>
      <c r="E6599" s="2" t="s">
        <v>8</v>
      </c>
      <c r="F6599" s="2" t="s">
        <v>93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3594</v>
      </c>
      <c r="C6600" s="3" t="s">
        <v>31</v>
      </c>
      <c r="D6600" s="3">
        <v>2008</v>
      </c>
      <c r="E6600" s="3" t="s">
        <v>4</v>
      </c>
      <c r="F6600" s="3" t="s">
        <v>35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3595</v>
      </c>
      <c r="C6601" s="2" t="s">
        <v>24</v>
      </c>
      <c r="D6601" s="2">
        <v>2011</v>
      </c>
      <c r="E6601" s="2" t="s">
        <v>6</v>
      </c>
      <c r="F6601" s="2" t="s">
        <v>102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3596</v>
      </c>
      <c r="C6602" s="3" t="s">
        <v>26</v>
      </c>
      <c r="D6602" s="3">
        <v>2011</v>
      </c>
      <c r="E6602" s="3" t="s">
        <v>9</v>
      </c>
      <c r="F6602" s="3" t="s">
        <v>93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3371</v>
      </c>
      <c r="C6603" s="2" t="s">
        <v>52</v>
      </c>
      <c r="D6603" s="2">
        <v>2011</v>
      </c>
      <c r="E6603" s="2" t="s">
        <v>9</v>
      </c>
      <c r="F6603" s="2" t="s">
        <v>49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3597</v>
      </c>
      <c r="C6604" s="3" t="s">
        <v>26</v>
      </c>
      <c r="D6604" s="3">
        <v>2005</v>
      </c>
      <c r="E6604" s="3" t="s">
        <v>5</v>
      </c>
      <c r="F6604" s="3" t="s">
        <v>39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3598</v>
      </c>
      <c r="C6605" s="2" t="s">
        <v>26</v>
      </c>
      <c r="D6605" s="2">
        <v>2006</v>
      </c>
      <c r="E6605" s="2" t="s">
        <v>9</v>
      </c>
      <c r="F6605" s="2" t="s">
        <v>43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3599</v>
      </c>
      <c r="C6606" s="3" t="s">
        <v>31</v>
      </c>
      <c r="D6606" s="3">
        <v>2009</v>
      </c>
      <c r="E6606" s="3" t="s">
        <v>8</v>
      </c>
      <c r="F6606" s="3" t="s">
        <v>49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3600</v>
      </c>
      <c r="C6607" s="2" t="s">
        <v>131</v>
      </c>
      <c r="D6607" s="2">
        <v>2006</v>
      </c>
      <c r="E6607" s="2" t="s">
        <v>7</v>
      </c>
      <c r="F6607" s="2" t="s">
        <v>60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3601</v>
      </c>
      <c r="C6608" s="3" t="s">
        <v>31</v>
      </c>
      <c r="D6608" s="3">
        <v>2008</v>
      </c>
      <c r="E6608" s="3" t="s">
        <v>8</v>
      </c>
      <c r="F6608" s="3" t="s">
        <v>477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1330</v>
      </c>
      <c r="C6609" s="2" t="s">
        <v>31</v>
      </c>
      <c r="D6609" s="2">
        <v>2011</v>
      </c>
      <c r="E6609" s="2" t="s">
        <v>9</v>
      </c>
      <c r="F6609" s="2" t="s">
        <v>49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3602</v>
      </c>
      <c r="C6610" s="3" t="s">
        <v>26</v>
      </c>
      <c r="D6610" s="3">
        <v>2010</v>
      </c>
      <c r="E6610" s="3" t="s">
        <v>3</v>
      </c>
      <c r="F6610" s="3" t="s">
        <v>41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3603</v>
      </c>
      <c r="C6611" s="2" t="s">
        <v>24</v>
      </c>
      <c r="D6611" s="2">
        <v>2013</v>
      </c>
      <c r="E6611" s="2" t="s">
        <v>6</v>
      </c>
      <c r="F6611" s="2" t="s">
        <v>66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3604</v>
      </c>
      <c r="C6612" s="3" t="s">
        <v>16</v>
      </c>
      <c r="D6612" s="3">
        <v>2003</v>
      </c>
      <c r="E6612" s="3" t="s">
        <v>10</v>
      </c>
      <c r="F6612" s="3" t="s">
        <v>27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3605</v>
      </c>
      <c r="C6613" s="2" t="s">
        <v>62</v>
      </c>
      <c r="D6613" s="2">
        <v>1996</v>
      </c>
      <c r="E6613" s="2" t="s">
        <v>11</v>
      </c>
      <c r="F6613" s="2" t="s">
        <v>28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3606</v>
      </c>
      <c r="C6614" s="3" t="s">
        <v>54</v>
      </c>
      <c r="D6614" s="3">
        <v>1998</v>
      </c>
      <c r="E6614" s="3" t="s">
        <v>9</v>
      </c>
      <c r="F6614" s="3" t="s">
        <v>96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3607</v>
      </c>
      <c r="C6615" s="2" t="s">
        <v>128</v>
      </c>
      <c r="D6615" s="2">
        <v>1999</v>
      </c>
      <c r="E6615" s="2" t="s">
        <v>1</v>
      </c>
      <c r="F6615" s="2" t="s">
        <v>477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3608</v>
      </c>
      <c r="C6616" s="3" t="s">
        <v>128</v>
      </c>
      <c r="D6616" s="3">
        <v>1999</v>
      </c>
      <c r="E6616" s="3" t="s">
        <v>2</v>
      </c>
      <c r="F6616" s="3" t="s">
        <v>32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3609</v>
      </c>
      <c r="C6617" s="2" t="s">
        <v>128</v>
      </c>
      <c r="D6617" s="2">
        <v>1999</v>
      </c>
      <c r="E6617" s="2" t="s">
        <v>8</v>
      </c>
      <c r="F6617" s="2" t="s">
        <v>49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3610</v>
      </c>
      <c r="C6618" s="3" t="s">
        <v>128</v>
      </c>
      <c r="D6618" s="3">
        <v>1997</v>
      </c>
      <c r="E6618" s="3" t="s">
        <v>2</v>
      </c>
      <c r="F6618" s="3" t="s">
        <v>1221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3611</v>
      </c>
      <c r="C6619" s="2" t="s">
        <v>128</v>
      </c>
      <c r="D6619" s="2">
        <v>1999</v>
      </c>
      <c r="E6619" s="2" t="s">
        <v>3</v>
      </c>
      <c r="F6619" s="2" t="s">
        <v>669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3612</v>
      </c>
      <c r="C6620" s="3" t="s">
        <v>128</v>
      </c>
      <c r="D6620" s="3">
        <v>1997</v>
      </c>
      <c r="E6620" s="3" t="s">
        <v>9</v>
      </c>
      <c r="F6620" s="3" t="s">
        <v>473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350</v>
      </c>
      <c r="C6621" s="2" t="s">
        <v>128</v>
      </c>
      <c r="D6621" s="2">
        <v>2000</v>
      </c>
      <c r="E6621" s="2" t="s">
        <v>3</v>
      </c>
      <c r="F6621" s="2" t="s">
        <v>25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3613</v>
      </c>
      <c r="C6622" s="3" t="s">
        <v>128</v>
      </c>
      <c r="D6622" s="3">
        <v>1999</v>
      </c>
      <c r="E6622" s="3" t="s">
        <v>9</v>
      </c>
      <c r="F6622" s="3" t="s">
        <v>248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438</v>
      </c>
      <c r="C6623" s="2" t="s">
        <v>76</v>
      </c>
      <c r="D6623" s="2">
        <v>2014</v>
      </c>
      <c r="E6623" s="2" t="s">
        <v>9</v>
      </c>
      <c r="F6623" s="2" t="s">
        <v>119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2625</v>
      </c>
      <c r="C6624" s="3" t="s">
        <v>24</v>
      </c>
      <c r="D6624" s="3">
        <v>2009</v>
      </c>
      <c r="E6624" s="3" t="s">
        <v>6</v>
      </c>
      <c r="F6624" s="3" t="s">
        <v>345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3538</v>
      </c>
      <c r="C6625" s="2" t="s">
        <v>51</v>
      </c>
      <c r="D6625" s="2">
        <v>2014</v>
      </c>
      <c r="E6625" s="2" t="s">
        <v>11</v>
      </c>
      <c r="F6625" s="2" t="s">
        <v>57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3614</v>
      </c>
      <c r="C6626" s="3" t="s">
        <v>26</v>
      </c>
      <c r="D6626" s="3">
        <v>2010</v>
      </c>
      <c r="E6626" s="3" t="s">
        <v>10</v>
      </c>
      <c r="F6626" s="3" t="s">
        <v>615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879</v>
      </c>
      <c r="C6627" s="2" t="s">
        <v>52</v>
      </c>
      <c r="D6627" s="2">
        <v>2009</v>
      </c>
      <c r="E6627" s="2" t="s">
        <v>9</v>
      </c>
      <c r="F6627" s="2" t="s">
        <v>448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3615</v>
      </c>
      <c r="C6628" s="3" t="s">
        <v>62</v>
      </c>
      <c r="D6628" s="3">
        <v>1996</v>
      </c>
      <c r="E6628" s="3" t="s">
        <v>10</v>
      </c>
      <c r="F6628" s="3" t="s">
        <v>73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3616</v>
      </c>
      <c r="C6629" s="2" t="s">
        <v>16</v>
      </c>
      <c r="D6629" s="2">
        <v>2002</v>
      </c>
      <c r="E6629" s="2" t="s">
        <v>7</v>
      </c>
      <c r="F6629" s="2" t="s">
        <v>57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1395</v>
      </c>
      <c r="C6630" s="3" t="s">
        <v>51</v>
      </c>
      <c r="D6630" s="3">
        <v>2016</v>
      </c>
      <c r="E6630" s="3" t="s">
        <v>4</v>
      </c>
      <c r="F6630" s="3" t="s">
        <v>57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1201</v>
      </c>
      <c r="C6631" s="2" t="s">
        <v>38</v>
      </c>
      <c r="D6631" s="2">
        <v>2014</v>
      </c>
      <c r="E6631" s="2" t="s">
        <v>9</v>
      </c>
      <c r="F6631" s="2" t="s">
        <v>93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3617</v>
      </c>
      <c r="C6632" s="3" t="s">
        <v>16</v>
      </c>
      <c r="D6632" s="3">
        <v>2000</v>
      </c>
      <c r="E6632" s="3" t="s">
        <v>8</v>
      </c>
      <c r="F6632" s="3" t="s">
        <v>2861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3618</v>
      </c>
      <c r="C6633" s="2" t="s">
        <v>16</v>
      </c>
      <c r="D6633" s="2">
        <v>2007</v>
      </c>
      <c r="E6633" s="2" t="s">
        <v>11</v>
      </c>
      <c r="F6633" s="2" t="s">
        <v>3619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3620</v>
      </c>
      <c r="C6634" s="3" t="s">
        <v>26</v>
      </c>
      <c r="D6634" s="3">
        <v>2011</v>
      </c>
      <c r="E6634" s="3" t="s">
        <v>4</v>
      </c>
      <c r="F6634" s="3" t="s">
        <v>20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1403</v>
      </c>
      <c r="C6635" s="2" t="s">
        <v>51</v>
      </c>
      <c r="D6635" s="2">
        <v>2015</v>
      </c>
      <c r="E6635" s="2" t="s">
        <v>9</v>
      </c>
      <c r="F6635" s="2" t="s">
        <v>25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3621</v>
      </c>
      <c r="C6636" s="3" t="s">
        <v>16</v>
      </c>
      <c r="D6636" s="3">
        <v>2002</v>
      </c>
      <c r="E6636" s="3" t="s">
        <v>1</v>
      </c>
      <c r="F6636" s="3" t="s">
        <v>3622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3623</v>
      </c>
      <c r="C6637" s="2" t="s">
        <v>70</v>
      </c>
      <c r="D6637" s="2">
        <v>2011</v>
      </c>
      <c r="E6637" s="2" t="s">
        <v>11</v>
      </c>
      <c r="F6637" s="2" t="s">
        <v>3624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3625</v>
      </c>
      <c r="C6638" s="3" t="s">
        <v>52</v>
      </c>
      <c r="D6638" s="3">
        <v>2011</v>
      </c>
      <c r="E6638" s="3" t="s">
        <v>1</v>
      </c>
      <c r="F6638" s="3" t="s">
        <v>176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3626</v>
      </c>
      <c r="C6639" s="2" t="s">
        <v>54</v>
      </c>
      <c r="D6639" s="2">
        <v>1999</v>
      </c>
      <c r="E6639" s="2" t="s">
        <v>5</v>
      </c>
      <c r="F6639" s="2" t="s">
        <v>612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3627</v>
      </c>
      <c r="C6640" s="3" t="s">
        <v>26</v>
      </c>
      <c r="D6640" s="3">
        <v>2005</v>
      </c>
      <c r="E6640" s="3" t="s">
        <v>2</v>
      </c>
      <c r="F6640" s="3" t="s">
        <v>20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3628</v>
      </c>
      <c r="C6641" s="2" t="s">
        <v>70</v>
      </c>
      <c r="D6641" s="2">
        <v>2012</v>
      </c>
      <c r="E6641" s="2" t="s">
        <v>9</v>
      </c>
      <c r="F6641" s="2" t="s">
        <v>116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3629</v>
      </c>
      <c r="C6642" s="3" t="s">
        <v>31</v>
      </c>
      <c r="D6642" s="3">
        <v>2007</v>
      </c>
      <c r="E6642" s="3" t="s">
        <v>11</v>
      </c>
      <c r="F6642" s="3" t="s">
        <v>176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3630</v>
      </c>
      <c r="C6643" s="2" t="s">
        <v>16</v>
      </c>
      <c r="D6643" s="2">
        <v>2004</v>
      </c>
      <c r="E6643" s="2" t="s">
        <v>9</v>
      </c>
      <c r="F6643" s="2" t="s">
        <v>96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676</v>
      </c>
      <c r="C6644" s="3" t="s">
        <v>52</v>
      </c>
      <c r="D6644" s="3">
        <v>2009</v>
      </c>
      <c r="E6644" s="3" t="s">
        <v>9</v>
      </c>
      <c r="F6644" s="3" t="s">
        <v>28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1024</v>
      </c>
      <c r="C6645" s="2" t="s">
        <v>76</v>
      </c>
      <c r="D6645" s="2">
        <v>2011</v>
      </c>
      <c r="E6645" s="2" t="s">
        <v>7</v>
      </c>
      <c r="F6645" s="2" t="s">
        <v>32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3631</v>
      </c>
      <c r="C6646" s="3" t="s">
        <v>62</v>
      </c>
      <c r="D6646" s="3">
        <v>1997</v>
      </c>
      <c r="E6646" s="3" t="s">
        <v>6</v>
      </c>
      <c r="F6646" s="3" t="s">
        <v>28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3632</v>
      </c>
      <c r="C6647" s="2" t="s">
        <v>18</v>
      </c>
      <c r="D6647" s="2">
        <v>2004</v>
      </c>
      <c r="E6647" s="2" t="s">
        <v>11</v>
      </c>
      <c r="F6647" s="2" t="s">
        <v>35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3633</v>
      </c>
      <c r="C6648" s="3" t="s">
        <v>24</v>
      </c>
      <c r="D6648" s="3">
        <v>2009</v>
      </c>
      <c r="E6648" s="3" t="s">
        <v>9</v>
      </c>
      <c r="F6648" s="3" t="s">
        <v>20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3527</v>
      </c>
      <c r="C6649" s="2" t="s">
        <v>52</v>
      </c>
      <c r="D6649" s="2">
        <v>2006</v>
      </c>
      <c r="E6649" s="2" t="s">
        <v>3</v>
      </c>
      <c r="F6649" s="2" t="s">
        <v>25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118</v>
      </c>
      <c r="C6650" s="3" t="s">
        <v>38</v>
      </c>
      <c r="D6650" s="3">
        <v>2011</v>
      </c>
      <c r="E6650" s="3" t="s">
        <v>6</v>
      </c>
      <c r="F6650" s="3" t="s">
        <v>32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3585</v>
      </c>
      <c r="C6651" s="2" t="s">
        <v>24</v>
      </c>
      <c r="D6651" s="2">
        <v>2009</v>
      </c>
      <c r="E6651" s="2" t="s">
        <v>9</v>
      </c>
      <c r="F6651" s="2" t="s">
        <v>66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3634</v>
      </c>
      <c r="C6652" s="3" t="s">
        <v>21</v>
      </c>
      <c r="D6652" s="3">
        <v>2002</v>
      </c>
      <c r="E6652" s="3" t="s">
        <v>1</v>
      </c>
      <c r="F6652" s="3" t="s">
        <v>3635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3636</v>
      </c>
      <c r="C6653" s="2" t="s">
        <v>21</v>
      </c>
      <c r="D6653" s="2">
        <v>2003</v>
      </c>
      <c r="E6653" s="2" t="s">
        <v>1</v>
      </c>
      <c r="F6653" s="2" t="s">
        <v>22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369</v>
      </c>
      <c r="C6654" s="3" t="s">
        <v>21</v>
      </c>
      <c r="D6654" s="3">
        <v>2002</v>
      </c>
      <c r="E6654" s="3" t="s">
        <v>10</v>
      </c>
      <c r="F6654" s="3" t="s">
        <v>25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3637</v>
      </c>
      <c r="C6655" s="2" t="s">
        <v>54</v>
      </c>
      <c r="D6655" s="2">
        <v>1999</v>
      </c>
      <c r="E6655" s="2" t="s">
        <v>3</v>
      </c>
      <c r="F6655" s="2" t="s">
        <v>2467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3638</v>
      </c>
      <c r="C6656" s="3" t="s">
        <v>54</v>
      </c>
      <c r="D6656" s="3">
        <v>1997</v>
      </c>
      <c r="E6656" s="3" t="s">
        <v>3</v>
      </c>
      <c r="F6656" s="3" t="s">
        <v>153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315</v>
      </c>
      <c r="C6657" s="2" t="s">
        <v>38</v>
      </c>
      <c r="D6657" s="2">
        <v>2013</v>
      </c>
      <c r="E6657" s="2" t="s">
        <v>9</v>
      </c>
      <c r="F6657" s="2" t="s">
        <v>606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3639</v>
      </c>
      <c r="C6658" s="3" t="s">
        <v>29</v>
      </c>
      <c r="D6658" s="3">
        <v>1993</v>
      </c>
      <c r="E6658" s="3" t="s">
        <v>1</v>
      </c>
      <c r="F6658" s="3" t="s">
        <v>1321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3640</v>
      </c>
      <c r="C6659" s="2" t="s">
        <v>31</v>
      </c>
      <c r="D6659" s="2">
        <v>2005</v>
      </c>
      <c r="E6659" s="2" t="s">
        <v>5</v>
      </c>
      <c r="F6659" s="2" t="s">
        <v>176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617</v>
      </c>
      <c r="C6660" s="3" t="s">
        <v>31</v>
      </c>
      <c r="D6660" s="3">
        <v>2006</v>
      </c>
      <c r="E6660" s="3" t="s">
        <v>11</v>
      </c>
      <c r="F6660" s="3" t="s">
        <v>49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3161</v>
      </c>
      <c r="C6661" s="2" t="s">
        <v>31</v>
      </c>
      <c r="D6661" s="2">
        <v>2009</v>
      </c>
      <c r="E6661" s="2" t="s">
        <v>8</v>
      </c>
      <c r="F6661" s="2" t="s">
        <v>43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3641</v>
      </c>
      <c r="C6662" s="3" t="s">
        <v>24</v>
      </c>
      <c r="D6662" s="3">
        <v>2008</v>
      </c>
      <c r="E6662" s="3" t="s">
        <v>2</v>
      </c>
      <c r="F6662" s="3" t="s">
        <v>60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1078</v>
      </c>
      <c r="C6663" s="2" t="s">
        <v>38</v>
      </c>
      <c r="D6663" s="2">
        <v>2016</v>
      </c>
      <c r="E6663" s="2" t="s">
        <v>10</v>
      </c>
      <c r="F6663" s="2" t="s">
        <v>57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3642</v>
      </c>
      <c r="C6664" s="3" t="s">
        <v>62</v>
      </c>
      <c r="D6664" s="3">
        <v>1997</v>
      </c>
      <c r="E6664" s="3" t="s">
        <v>4</v>
      </c>
      <c r="F6664" s="3" t="s">
        <v>28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3643</v>
      </c>
      <c r="C6665" s="2" t="s">
        <v>76</v>
      </c>
      <c r="D6665" s="2">
        <v>2011</v>
      </c>
      <c r="E6665" s="2" t="s">
        <v>2</v>
      </c>
      <c r="F6665" s="2" t="s">
        <v>28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3644</v>
      </c>
      <c r="C6666" s="3" t="s">
        <v>31</v>
      </c>
      <c r="D6666" s="3">
        <v>2008</v>
      </c>
      <c r="E6666" s="3" t="s">
        <v>9</v>
      </c>
      <c r="F6666" s="3" t="s">
        <v>912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3645</v>
      </c>
      <c r="C6667" s="2" t="s">
        <v>26</v>
      </c>
      <c r="D6667" s="2">
        <v>2013</v>
      </c>
      <c r="E6667" s="2" t="s">
        <v>4</v>
      </c>
      <c r="F6667" s="2" t="s">
        <v>28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1318</v>
      </c>
      <c r="C6668" s="3" t="s">
        <v>131</v>
      </c>
      <c r="D6668" s="3">
        <v>2002</v>
      </c>
      <c r="E6668" s="3" t="s">
        <v>9</v>
      </c>
      <c r="F6668" s="3" t="s">
        <v>19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2190</v>
      </c>
      <c r="C6669" s="2" t="s">
        <v>24</v>
      </c>
      <c r="D6669" s="2">
        <v>2009</v>
      </c>
      <c r="E6669" s="2" t="s">
        <v>1</v>
      </c>
      <c r="F6669" s="2" t="s">
        <v>100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3646</v>
      </c>
      <c r="C6670" s="3" t="s">
        <v>54</v>
      </c>
      <c r="D6670" s="3">
        <v>2000</v>
      </c>
      <c r="E6670" s="3" t="s">
        <v>10</v>
      </c>
      <c r="F6670" s="3" t="s">
        <v>451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3647</v>
      </c>
      <c r="C6671" s="2" t="s">
        <v>131</v>
      </c>
      <c r="D6671" s="5" t="s">
        <v>127</v>
      </c>
      <c r="E6671" s="2" t="s">
        <v>4</v>
      </c>
      <c r="F6671" s="2" t="s">
        <v>116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3648</v>
      </c>
      <c r="C6672" s="3" t="s">
        <v>31</v>
      </c>
      <c r="D6672" s="3">
        <v>2009</v>
      </c>
      <c r="E6672" s="3" t="s">
        <v>8</v>
      </c>
      <c r="F6672" s="3" t="s">
        <v>25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3649</v>
      </c>
      <c r="C6673" s="2" t="s">
        <v>26</v>
      </c>
      <c r="D6673" s="2">
        <v>2012</v>
      </c>
      <c r="E6673" s="2" t="s">
        <v>9</v>
      </c>
      <c r="F6673" s="2" t="s">
        <v>57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3650</v>
      </c>
      <c r="C6674" s="3" t="s">
        <v>31</v>
      </c>
      <c r="D6674" s="3">
        <v>2010</v>
      </c>
      <c r="E6674" s="3" t="s">
        <v>5</v>
      </c>
      <c r="F6674" s="3" t="s">
        <v>80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851</v>
      </c>
      <c r="C6675" s="2" t="s">
        <v>21</v>
      </c>
      <c r="D6675" s="2">
        <v>2005</v>
      </c>
      <c r="E6675" s="2" t="s">
        <v>11</v>
      </c>
      <c r="F6675" s="2" t="s">
        <v>571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3651</v>
      </c>
      <c r="C6676" s="3" t="s">
        <v>16</v>
      </c>
      <c r="D6676" s="3">
        <v>2005</v>
      </c>
      <c r="E6676" s="3" t="s">
        <v>9</v>
      </c>
      <c r="F6676" s="3" t="s">
        <v>159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2711</v>
      </c>
      <c r="C6677" s="2" t="s">
        <v>51</v>
      </c>
      <c r="D6677" s="2">
        <v>2009</v>
      </c>
      <c r="E6677" s="2" t="s">
        <v>2</v>
      </c>
      <c r="F6677" s="2" t="s">
        <v>102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3652</v>
      </c>
      <c r="C6678" s="3" t="s">
        <v>16</v>
      </c>
      <c r="D6678" s="3">
        <v>2003</v>
      </c>
      <c r="E6678" s="3" t="s">
        <v>12</v>
      </c>
      <c r="F6678" s="3" t="s">
        <v>93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3653</v>
      </c>
      <c r="C6679" s="2" t="s">
        <v>16</v>
      </c>
      <c r="D6679" s="2">
        <v>2005</v>
      </c>
      <c r="E6679" s="2" t="s">
        <v>1</v>
      </c>
      <c r="F6679" s="2" t="s">
        <v>3654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3655</v>
      </c>
      <c r="C6680" s="3" t="s">
        <v>62</v>
      </c>
      <c r="D6680" s="3">
        <v>1996</v>
      </c>
      <c r="E6680" s="3" t="s">
        <v>1</v>
      </c>
      <c r="F6680" s="3" t="s">
        <v>28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172</v>
      </c>
      <c r="C6681" s="2" t="s">
        <v>21</v>
      </c>
      <c r="D6681" s="2">
        <v>2004</v>
      </c>
      <c r="E6681" s="2" t="s">
        <v>2</v>
      </c>
      <c r="F6681" s="2" t="s">
        <v>43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2261</v>
      </c>
      <c r="C6682" s="3" t="s">
        <v>84</v>
      </c>
      <c r="D6682" s="3">
        <v>2016</v>
      </c>
      <c r="E6682" s="3" t="s">
        <v>4</v>
      </c>
      <c r="F6682" s="3" t="s">
        <v>57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3656</v>
      </c>
      <c r="C6683" s="2" t="s">
        <v>24</v>
      </c>
      <c r="D6683" s="2">
        <v>2009</v>
      </c>
      <c r="E6683" s="2" t="s">
        <v>9</v>
      </c>
      <c r="F6683" s="2" t="s">
        <v>45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655</v>
      </c>
      <c r="C6684" s="3" t="s">
        <v>131</v>
      </c>
      <c r="D6684" s="3">
        <v>2002</v>
      </c>
      <c r="E6684" s="3" t="s">
        <v>6</v>
      </c>
      <c r="F6684" s="3" t="s">
        <v>58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3657</v>
      </c>
      <c r="C6685" s="2" t="s">
        <v>31</v>
      </c>
      <c r="D6685" s="2">
        <v>2009</v>
      </c>
      <c r="E6685" s="2" t="s">
        <v>1</v>
      </c>
      <c r="F6685" s="2" t="s">
        <v>166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1345</v>
      </c>
      <c r="C6686" s="3" t="s">
        <v>131</v>
      </c>
      <c r="D6686" s="3">
        <v>2004</v>
      </c>
      <c r="E6686" s="3" t="s">
        <v>11</v>
      </c>
      <c r="F6686" s="3" t="s">
        <v>49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2687</v>
      </c>
      <c r="C6687" s="2" t="s">
        <v>21</v>
      </c>
      <c r="D6687" s="2">
        <v>2002</v>
      </c>
      <c r="E6687" s="2" t="s">
        <v>1</v>
      </c>
      <c r="F6687" s="2" t="s">
        <v>96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3658</v>
      </c>
      <c r="C6688" s="3" t="s">
        <v>31</v>
      </c>
      <c r="D6688" s="3">
        <v>2005</v>
      </c>
      <c r="E6688" s="3" t="s">
        <v>3</v>
      </c>
      <c r="F6688" s="3" t="s">
        <v>448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1467</v>
      </c>
      <c r="C6689" s="2" t="s">
        <v>51</v>
      </c>
      <c r="D6689" s="2">
        <v>2013</v>
      </c>
      <c r="E6689" s="2" t="s">
        <v>9</v>
      </c>
      <c r="F6689" s="2" t="s">
        <v>156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2205</v>
      </c>
      <c r="C6690" s="3" t="s">
        <v>52</v>
      </c>
      <c r="D6690" s="3">
        <v>2009</v>
      </c>
      <c r="E6690" s="3" t="s">
        <v>1</v>
      </c>
      <c r="F6690" s="3" t="s">
        <v>100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3659</v>
      </c>
      <c r="C6691" s="2" t="s">
        <v>26</v>
      </c>
      <c r="D6691" s="2">
        <v>2006</v>
      </c>
      <c r="E6691" s="2" t="s">
        <v>9</v>
      </c>
      <c r="F6691" s="2" t="s">
        <v>43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3660</v>
      </c>
      <c r="C6692" s="3" t="s">
        <v>18</v>
      </c>
      <c r="D6692" s="3">
        <v>2001</v>
      </c>
      <c r="E6692" s="3" t="s">
        <v>2</v>
      </c>
      <c r="F6692" s="3" t="s">
        <v>821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2625</v>
      </c>
      <c r="C6693" s="2" t="s">
        <v>16</v>
      </c>
      <c r="D6693" s="2">
        <v>2009</v>
      </c>
      <c r="E6693" s="2" t="s">
        <v>6</v>
      </c>
      <c r="F6693" s="2" t="s">
        <v>345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3661</v>
      </c>
      <c r="C6694" s="3" t="s">
        <v>26</v>
      </c>
      <c r="D6694" s="3">
        <v>2007</v>
      </c>
      <c r="E6694" s="3" t="s">
        <v>1</v>
      </c>
      <c r="F6694" s="3" t="s">
        <v>32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3662</v>
      </c>
      <c r="C6695" s="2" t="s">
        <v>31</v>
      </c>
      <c r="D6695" s="2">
        <v>2009</v>
      </c>
      <c r="E6695" s="2" t="s">
        <v>9</v>
      </c>
      <c r="F6695" s="2" t="s">
        <v>43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3663</v>
      </c>
      <c r="C6696" s="3" t="s">
        <v>70</v>
      </c>
      <c r="D6696" s="3">
        <v>2015</v>
      </c>
      <c r="E6696" s="3" t="s">
        <v>6</v>
      </c>
      <c r="F6696" s="3" t="s">
        <v>754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3664</v>
      </c>
      <c r="C6697" s="2" t="s">
        <v>24</v>
      </c>
      <c r="D6697" s="2">
        <v>2011</v>
      </c>
      <c r="E6697" s="2" t="s">
        <v>6</v>
      </c>
      <c r="F6697" s="2" t="s">
        <v>733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3665</v>
      </c>
      <c r="C6698" s="3" t="s">
        <v>16</v>
      </c>
      <c r="D6698" s="3">
        <v>2004</v>
      </c>
      <c r="E6698" s="3" t="s">
        <v>7</v>
      </c>
      <c r="F6698" s="3" t="s">
        <v>571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3666</v>
      </c>
      <c r="C6699" s="2" t="s">
        <v>52</v>
      </c>
      <c r="D6699" s="2">
        <v>2011</v>
      </c>
      <c r="E6699" s="2" t="s">
        <v>6</v>
      </c>
      <c r="F6699" s="2" t="s">
        <v>32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15</v>
      </c>
      <c r="C6700" s="3" t="s">
        <v>21</v>
      </c>
      <c r="D6700" s="3">
        <v>2003</v>
      </c>
      <c r="E6700" s="3" t="s">
        <v>6</v>
      </c>
      <c r="F6700" s="3" t="s">
        <v>17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2921</v>
      </c>
      <c r="C6701" s="2" t="s">
        <v>52</v>
      </c>
      <c r="D6701" s="2">
        <v>2009</v>
      </c>
      <c r="E6701" s="2" t="s">
        <v>7</v>
      </c>
      <c r="F6701" s="2" t="s">
        <v>253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3667</v>
      </c>
      <c r="C6702" s="3" t="s">
        <v>31</v>
      </c>
      <c r="D6702" s="3">
        <v>2009</v>
      </c>
      <c r="E6702" s="3" t="s">
        <v>11</v>
      </c>
      <c r="F6702" s="3" t="s">
        <v>35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3668</v>
      </c>
      <c r="C6703" s="2" t="s">
        <v>31</v>
      </c>
      <c r="D6703" s="2">
        <v>2007</v>
      </c>
      <c r="E6703" s="2" t="s">
        <v>4</v>
      </c>
      <c r="F6703" s="2" t="s">
        <v>45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2276</v>
      </c>
      <c r="C6704" s="3" t="s">
        <v>52</v>
      </c>
      <c r="D6704" s="3">
        <v>2008</v>
      </c>
      <c r="E6704" s="3" t="s">
        <v>9</v>
      </c>
      <c r="F6704" s="3" t="s">
        <v>20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945</v>
      </c>
      <c r="C6705" s="2" t="s">
        <v>52</v>
      </c>
      <c r="D6705" s="2">
        <v>2014</v>
      </c>
      <c r="E6705" s="2" t="s">
        <v>9</v>
      </c>
      <c r="F6705" s="2" t="s">
        <v>119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1247</v>
      </c>
      <c r="C6706" s="3" t="s">
        <v>24</v>
      </c>
      <c r="D6706" s="3">
        <v>2011</v>
      </c>
      <c r="E6706" s="3" t="s">
        <v>9</v>
      </c>
      <c r="F6706" s="3" t="s">
        <v>25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1313</v>
      </c>
      <c r="C6707" s="2" t="s">
        <v>131</v>
      </c>
      <c r="D6707" s="2">
        <v>2003</v>
      </c>
      <c r="E6707" s="2" t="s">
        <v>3</v>
      </c>
      <c r="F6707" s="2" t="s">
        <v>451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3669</v>
      </c>
      <c r="C6708" s="3" t="s">
        <v>205</v>
      </c>
      <c r="D6708" s="3">
        <v>1994</v>
      </c>
      <c r="E6708" s="3" t="s">
        <v>4</v>
      </c>
      <c r="F6708" s="3" t="s">
        <v>195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3019</v>
      </c>
      <c r="C6709" s="2" t="s">
        <v>84</v>
      </c>
      <c r="D6709" s="2">
        <v>2015</v>
      </c>
      <c r="E6709" s="2" t="s">
        <v>1</v>
      </c>
      <c r="F6709" s="2" t="s">
        <v>3020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3670</v>
      </c>
      <c r="C6710" s="3" t="s">
        <v>62</v>
      </c>
      <c r="D6710" s="3">
        <v>1997</v>
      </c>
      <c r="E6710" s="3" t="s">
        <v>12</v>
      </c>
      <c r="F6710" s="3" t="s">
        <v>1633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3671</v>
      </c>
      <c r="C6711" s="2" t="s">
        <v>54</v>
      </c>
      <c r="D6711" s="2">
        <v>2000</v>
      </c>
      <c r="E6711" s="2" t="s">
        <v>3</v>
      </c>
      <c r="F6711" s="2" t="s">
        <v>44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3672</v>
      </c>
      <c r="C6712" s="3" t="s">
        <v>31</v>
      </c>
      <c r="D6712" s="3">
        <v>2010</v>
      </c>
      <c r="E6712" s="3" t="s">
        <v>9</v>
      </c>
      <c r="F6712" s="3" t="s">
        <v>176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3673</v>
      </c>
      <c r="C6713" s="2" t="s">
        <v>54</v>
      </c>
      <c r="D6713" s="2">
        <v>1997</v>
      </c>
      <c r="E6713" s="2" t="s">
        <v>7</v>
      </c>
      <c r="F6713" s="2" t="s">
        <v>473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3674</v>
      </c>
      <c r="C6714" s="3" t="s">
        <v>54</v>
      </c>
      <c r="D6714" s="3">
        <v>1999</v>
      </c>
      <c r="E6714" s="3" t="s">
        <v>6</v>
      </c>
      <c r="F6714" s="3" t="s">
        <v>58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3675</v>
      </c>
      <c r="C6715" s="2" t="s">
        <v>26</v>
      </c>
      <c r="D6715" s="2">
        <v>2004</v>
      </c>
      <c r="E6715" s="2" t="s">
        <v>5</v>
      </c>
      <c r="F6715" s="2" t="s">
        <v>57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3676</v>
      </c>
      <c r="C6716" s="3" t="s">
        <v>31</v>
      </c>
      <c r="D6716" s="3">
        <v>2009</v>
      </c>
      <c r="E6716" s="3" t="s">
        <v>3</v>
      </c>
      <c r="F6716" s="3" t="s">
        <v>338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3677</v>
      </c>
      <c r="C6717" s="2" t="s">
        <v>70</v>
      </c>
      <c r="D6717" s="2">
        <v>2015</v>
      </c>
      <c r="E6717" s="2" t="s">
        <v>5</v>
      </c>
      <c r="F6717" s="2" t="s">
        <v>35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3678</v>
      </c>
      <c r="C6718" s="3" t="s">
        <v>16</v>
      </c>
      <c r="D6718" s="3">
        <v>2007</v>
      </c>
      <c r="E6718" s="3" t="s">
        <v>9</v>
      </c>
      <c r="F6718" s="3" t="s">
        <v>60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3679</v>
      </c>
      <c r="C6719" s="2" t="s">
        <v>26</v>
      </c>
      <c r="D6719" s="2">
        <v>2006</v>
      </c>
      <c r="E6719" s="2" t="s">
        <v>6</v>
      </c>
      <c r="F6719" s="2" t="s">
        <v>119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3680</v>
      </c>
      <c r="C6720" s="3" t="s">
        <v>52</v>
      </c>
      <c r="D6720" s="3">
        <v>2007</v>
      </c>
      <c r="E6720" s="3" t="s">
        <v>5</v>
      </c>
      <c r="F6720" s="3" t="s">
        <v>49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3681</v>
      </c>
      <c r="C6721" s="2" t="s">
        <v>26</v>
      </c>
      <c r="D6721" s="2">
        <v>2008</v>
      </c>
      <c r="E6721" s="2" t="s">
        <v>6</v>
      </c>
      <c r="F6721" s="2" t="s">
        <v>39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2017</v>
      </c>
      <c r="C6722" s="3" t="s">
        <v>51</v>
      </c>
      <c r="D6722" s="3">
        <v>2011</v>
      </c>
      <c r="E6722" s="3" t="s">
        <v>6</v>
      </c>
      <c r="F6722" s="3" t="s">
        <v>25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3682</v>
      </c>
      <c r="C6723" s="2" t="s">
        <v>24</v>
      </c>
      <c r="D6723" s="2">
        <v>2010</v>
      </c>
      <c r="E6723" s="2" t="s">
        <v>7</v>
      </c>
      <c r="F6723" s="2" t="s">
        <v>448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3683</v>
      </c>
      <c r="C6724" s="3" t="s">
        <v>54</v>
      </c>
      <c r="D6724" s="3">
        <v>1999</v>
      </c>
      <c r="E6724" s="3" t="s">
        <v>12</v>
      </c>
      <c r="F6724" s="3" t="s">
        <v>3684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832</v>
      </c>
      <c r="C6725" s="2" t="s">
        <v>165</v>
      </c>
      <c r="D6725" s="2">
        <v>2013</v>
      </c>
      <c r="E6725" s="2" t="s">
        <v>12</v>
      </c>
      <c r="F6725" s="2" t="s">
        <v>25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3685</v>
      </c>
      <c r="C6726" s="3" t="s">
        <v>31</v>
      </c>
      <c r="D6726" s="3">
        <v>2009</v>
      </c>
      <c r="E6726" s="3" t="s">
        <v>9</v>
      </c>
      <c r="F6726" s="3" t="s">
        <v>881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3686</v>
      </c>
      <c r="C6727" s="2" t="s">
        <v>31</v>
      </c>
      <c r="D6727" s="2">
        <v>2007</v>
      </c>
      <c r="E6727" s="2" t="s">
        <v>6</v>
      </c>
      <c r="F6727" s="2" t="s">
        <v>41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1503</v>
      </c>
      <c r="C6728" s="3" t="s">
        <v>37</v>
      </c>
      <c r="D6728" s="3">
        <v>2014</v>
      </c>
      <c r="E6728" s="3" t="s">
        <v>9</v>
      </c>
      <c r="F6728" s="3" t="s">
        <v>25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3687</v>
      </c>
      <c r="C6729" s="2" t="s">
        <v>31</v>
      </c>
      <c r="D6729" s="2">
        <v>2006</v>
      </c>
      <c r="E6729" s="2" t="s">
        <v>8</v>
      </c>
      <c r="F6729" s="2" t="s">
        <v>20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3688</v>
      </c>
      <c r="C6730" s="3" t="s">
        <v>29</v>
      </c>
      <c r="D6730" s="3">
        <v>1993</v>
      </c>
      <c r="E6730" s="3" t="s">
        <v>4</v>
      </c>
      <c r="F6730" s="3" t="s">
        <v>3689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249</v>
      </c>
      <c r="C6731" s="2" t="s">
        <v>26</v>
      </c>
      <c r="D6731" s="2">
        <v>2007</v>
      </c>
      <c r="E6731" s="2" t="s">
        <v>1</v>
      </c>
      <c r="F6731" s="2" t="s">
        <v>34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3690</v>
      </c>
      <c r="C6732" s="3" t="s">
        <v>52</v>
      </c>
      <c r="D6732" s="3">
        <v>2012</v>
      </c>
      <c r="E6732" s="3" t="s">
        <v>9</v>
      </c>
      <c r="F6732" s="3" t="s">
        <v>20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3691</v>
      </c>
      <c r="C6733" s="2" t="s">
        <v>31</v>
      </c>
      <c r="D6733" s="2">
        <v>2008</v>
      </c>
      <c r="E6733" s="2" t="s">
        <v>8</v>
      </c>
      <c r="F6733" s="2" t="s">
        <v>1143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3692</v>
      </c>
      <c r="C6734" s="3" t="s">
        <v>165</v>
      </c>
      <c r="D6734" s="3">
        <v>2013</v>
      </c>
      <c r="E6734" s="3" t="s">
        <v>5</v>
      </c>
      <c r="F6734" s="3" t="s">
        <v>102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3693</v>
      </c>
      <c r="C6735" s="2" t="s">
        <v>54</v>
      </c>
      <c r="D6735" s="2">
        <v>1995</v>
      </c>
      <c r="E6735" s="2" t="s">
        <v>6</v>
      </c>
      <c r="F6735" s="2" t="s">
        <v>39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3694</v>
      </c>
      <c r="C6736" s="3" t="s">
        <v>26</v>
      </c>
      <c r="D6736" s="3">
        <v>2005</v>
      </c>
      <c r="E6736" s="3" t="s">
        <v>9</v>
      </c>
      <c r="F6736" s="3" t="s">
        <v>20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3695</v>
      </c>
      <c r="C6737" s="2" t="s">
        <v>54</v>
      </c>
      <c r="D6737" s="2">
        <v>1996</v>
      </c>
      <c r="E6737" s="2" t="s">
        <v>1</v>
      </c>
      <c r="F6737" s="2" t="s">
        <v>20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1283</v>
      </c>
      <c r="C6738" s="3" t="s">
        <v>24</v>
      </c>
      <c r="D6738" s="3">
        <v>2009</v>
      </c>
      <c r="E6738" s="3" t="s">
        <v>8</v>
      </c>
      <c r="F6738" s="3" t="s">
        <v>49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3696</v>
      </c>
      <c r="C6739" s="2" t="s">
        <v>18</v>
      </c>
      <c r="D6739" s="2">
        <v>2005</v>
      </c>
      <c r="E6739" s="2" t="s">
        <v>9</v>
      </c>
      <c r="F6739" s="2" t="s">
        <v>35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3697</v>
      </c>
      <c r="C6740" s="3" t="s">
        <v>54</v>
      </c>
      <c r="D6740" s="3">
        <v>2000</v>
      </c>
      <c r="E6740" s="3" t="s">
        <v>6</v>
      </c>
      <c r="F6740" s="3" t="s">
        <v>133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2891</v>
      </c>
      <c r="C6741" s="2" t="s">
        <v>31</v>
      </c>
      <c r="D6741" s="2">
        <v>2009</v>
      </c>
      <c r="E6741" s="2" t="s">
        <v>6</v>
      </c>
      <c r="F6741" s="2" t="s">
        <v>25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3698</v>
      </c>
      <c r="C6742" s="3" t="s">
        <v>24</v>
      </c>
      <c r="D6742" s="3">
        <v>2009</v>
      </c>
      <c r="E6742" s="3" t="s">
        <v>1</v>
      </c>
      <c r="F6742" s="3" t="s">
        <v>68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1592</v>
      </c>
      <c r="C6743" s="2" t="s">
        <v>52</v>
      </c>
      <c r="D6743" s="2">
        <v>2010</v>
      </c>
      <c r="E6743" s="2" t="s">
        <v>1</v>
      </c>
      <c r="F6743" s="2" t="s">
        <v>25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3699</v>
      </c>
      <c r="C6744" s="3" t="s">
        <v>16</v>
      </c>
      <c r="D6744" s="3">
        <v>2000</v>
      </c>
      <c r="E6744" s="3" t="s">
        <v>5</v>
      </c>
      <c r="F6744" s="3" t="s">
        <v>82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3700</v>
      </c>
      <c r="C6745" s="2" t="s">
        <v>31</v>
      </c>
      <c r="D6745" s="2">
        <v>2005</v>
      </c>
      <c r="E6745" s="2" t="s">
        <v>9</v>
      </c>
      <c r="F6745" s="2" t="s">
        <v>73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3701</v>
      </c>
      <c r="C6746" s="3" t="s">
        <v>76</v>
      </c>
      <c r="D6746" s="3">
        <v>2010</v>
      </c>
      <c r="E6746" s="3" t="s">
        <v>9</v>
      </c>
      <c r="F6746" s="3" t="s">
        <v>32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3702</v>
      </c>
      <c r="C6747" s="2" t="s">
        <v>18</v>
      </c>
      <c r="D6747" s="2">
        <v>2005</v>
      </c>
      <c r="E6747" s="2" t="s">
        <v>2</v>
      </c>
      <c r="F6747" s="2" t="s">
        <v>73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3703</v>
      </c>
      <c r="C6748" s="3" t="s">
        <v>54</v>
      </c>
      <c r="D6748" s="3">
        <v>1999</v>
      </c>
      <c r="E6748" s="3" t="s">
        <v>1</v>
      </c>
      <c r="F6748" s="3" t="s">
        <v>792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3704</v>
      </c>
      <c r="C6749" s="2" t="s">
        <v>31</v>
      </c>
      <c r="D6749" s="2">
        <v>2005</v>
      </c>
      <c r="E6749" s="2" t="s">
        <v>4</v>
      </c>
      <c r="F6749" s="2" t="s">
        <v>35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3705</v>
      </c>
      <c r="C6750" s="3" t="s">
        <v>16</v>
      </c>
      <c r="D6750" s="3">
        <v>2006</v>
      </c>
      <c r="E6750" s="3" t="s">
        <v>11</v>
      </c>
      <c r="F6750" s="3" t="s">
        <v>2885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3706</v>
      </c>
      <c r="C6751" s="2" t="s">
        <v>54</v>
      </c>
      <c r="D6751" s="2">
        <v>1995</v>
      </c>
      <c r="E6751" s="2" t="s">
        <v>1</v>
      </c>
      <c r="F6751" s="2" t="s">
        <v>709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360</v>
      </c>
      <c r="C6752" s="3" t="s">
        <v>131</v>
      </c>
      <c r="D6752" s="3">
        <v>2005</v>
      </c>
      <c r="E6752" s="3" t="s">
        <v>1</v>
      </c>
      <c r="F6752" s="3" t="s">
        <v>43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3707</v>
      </c>
      <c r="C6753" s="2" t="s">
        <v>54</v>
      </c>
      <c r="D6753" s="2">
        <v>1994</v>
      </c>
      <c r="E6753" s="2" t="s">
        <v>7</v>
      </c>
      <c r="F6753" s="2" t="s">
        <v>96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3708</v>
      </c>
      <c r="C6754" s="3" t="s">
        <v>31</v>
      </c>
      <c r="D6754" s="3">
        <v>2007</v>
      </c>
      <c r="E6754" s="3" t="s">
        <v>5</v>
      </c>
      <c r="F6754" s="3" t="s">
        <v>248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3104</v>
      </c>
      <c r="C6755" s="2" t="s">
        <v>70</v>
      </c>
      <c r="D6755" s="2">
        <v>2011</v>
      </c>
      <c r="E6755" s="2" t="s">
        <v>10</v>
      </c>
      <c r="F6755" s="2" t="s">
        <v>615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3709</v>
      </c>
      <c r="C6756" s="3" t="s">
        <v>26</v>
      </c>
      <c r="D6756" s="3">
        <v>2011</v>
      </c>
      <c r="E6756" s="3" t="s">
        <v>4</v>
      </c>
      <c r="F6756" s="3" t="s">
        <v>116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3710</v>
      </c>
      <c r="C6757" s="2" t="s">
        <v>76</v>
      </c>
      <c r="D6757" s="2">
        <v>2009</v>
      </c>
      <c r="E6757" s="2" t="s">
        <v>11</v>
      </c>
      <c r="F6757" s="2" t="s">
        <v>3711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3712</v>
      </c>
      <c r="C6758" s="3" t="s">
        <v>54</v>
      </c>
      <c r="D6758" s="3">
        <v>1999</v>
      </c>
      <c r="E6758" s="3" t="s">
        <v>11</v>
      </c>
      <c r="F6758" s="3" t="s">
        <v>20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3713</v>
      </c>
      <c r="C6759" s="2" t="s">
        <v>70</v>
      </c>
      <c r="D6759" s="2">
        <v>2011</v>
      </c>
      <c r="E6759" s="2" t="s">
        <v>9</v>
      </c>
      <c r="F6759" s="2" t="s">
        <v>176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361</v>
      </c>
      <c r="C6760" s="3" t="s">
        <v>26</v>
      </c>
      <c r="D6760" s="3">
        <v>2006</v>
      </c>
      <c r="E6760" s="3" t="s">
        <v>1</v>
      </c>
      <c r="F6760" s="3" t="s">
        <v>43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3714</v>
      </c>
      <c r="C6761" s="2" t="s">
        <v>24</v>
      </c>
      <c r="D6761" s="5" t="s">
        <v>127</v>
      </c>
      <c r="E6761" s="2" t="s">
        <v>7</v>
      </c>
      <c r="F6761" s="2" t="s">
        <v>41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144</v>
      </c>
      <c r="C6762" s="3" t="s">
        <v>52</v>
      </c>
      <c r="D6762" s="3">
        <v>2016</v>
      </c>
      <c r="E6762" s="3" t="s">
        <v>9</v>
      </c>
      <c r="F6762" s="3" t="s">
        <v>102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1152</v>
      </c>
      <c r="C6763" s="2" t="s">
        <v>131</v>
      </c>
      <c r="D6763" s="2">
        <v>2002</v>
      </c>
      <c r="E6763" s="2" t="s">
        <v>7</v>
      </c>
      <c r="F6763" s="2" t="s">
        <v>451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1317</v>
      </c>
      <c r="C6764" s="3" t="s">
        <v>51</v>
      </c>
      <c r="D6764" s="3">
        <v>2009</v>
      </c>
      <c r="E6764" s="3" t="s">
        <v>6</v>
      </c>
      <c r="F6764" s="3" t="s">
        <v>345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1144</v>
      </c>
      <c r="C6765" s="2" t="s">
        <v>31</v>
      </c>
      <c r="D6765" s="2">
        <v>2008</v>
      </c>
      <c r="E6765" s="2" t="s">
        <v>6</v>
      </c>
      <c r="F6765" s="2" t="s">
        <v>20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3715</v>
      </c>
      <c r="C6766" s="3" t="s">
        <v>31</v>
      </c>
      <c r="D6766" s="3">
        <v>2009</v>
      </c>
      <c r="E6766" s="3" t="s">
        <v>1</v>
      </c>
      <c r="F6766" s="3" t="s">
        <v>25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597</v>
      </c>
      <c r="C6767" s="2" t="s">
        <v>24</v>
      </c>
      <c r="D6767" s="2">
        <v>2010</v>
      </c>
      <c r="E6767" s="2" t="s">
        <v>9</v>
      </c>
      <c r="F6767" s="2" t="s">
        <v>32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69</v>
      </c>
      <c r="C6768" s="3" t="s">
        <v>190</v>
      </c>
      <c r="D6768" s="3">
        <v>2000</v>
      </c>
      <c r="E6768" s="3" t="s">
        <v>11</v>
      </c>
      <c r="F6768" s="3" t="s">
        <v>28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3716</v>
      </c>
      <c r="C6769" s="2" t="s">
        <v>16</v>
      </c>
      <c r="D6769" s="2">
        <v>2006</v>
      </c>
      <c r="E6769" s="2" t="s">
        <v>6</v>
      </c>
      <c r="F6769" s="2" t="s">
        <v>39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1332</v>
      </c>
      <c r="C6770" s="3" t="s">
        <v>31</v>
      </c>
      <c r="D6770" s="3">
        <v>2009</v>
      </c>
      <c r="E6770" s="3" t="s">
        <v>1</v>
      </c>
      <c r="F6770" s="3" t="s">
        <v>28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1826</v>
      </c>
      <c r="C6771" s="2" t="s">
        <v>21</v>
      </c>
      <c r="D6771" s="2">
        <v>2003</v>
      </c>
      <c r="E6771" s="2" t="s">
        <v>7</v>
      </c>
      <c r="F6771" s="2" t="s">
        <v>43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3717</v>
      </c>
      <c r="C6772" s="3" t="s">
        <v>54</v>
      </c>
      <c r="D6772" s="3">
        <v>2001</v>
      </c>
      <c r="E6772" s="3" t="s">
        <v>11</v>
      </c>
      <c r="F6772" s="3" t="s">
        <v>34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3718</v>
      </c>
      <c r="C6773" s="2" t="s">
        <v>54</v>
      </c>
      <c r="D6773" s="2">
        <v>1999</v>
      </c>
      <c r="E6773" s="2" t="s">
        <v>3</v>
      </c>
      <c r="F6773" s="2" t="s">
        <v>20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3719</v>
      </c>
      <c r="C6774" s="3" t="s">
        <v>16</v>
      </c>
      <c r="D6774" s="3">
        <v>2007</v>
      </c>
      <c r="E6774" s="3" t="s">
        <v>4</v>
      </c>
      <c r="F6774" s="3" t="s">
        <v>119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3720</v>
      </c>
      <c r="C6775" s="2" t="s">
        <v>31</v>
      </c>
      <c r="D6775" s="2">
        <v>2007</v>
      </c>
      <c r="E6775" s="2" t="s">
        <v>11</v>
      </c>
      <c r="F6775" s="2" t="s">
        <v>25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1972</v>
      </c>
      <c r="C6776" s="3" t="s">
        <v>21</v>
      </c>
      <c r="D6776" s="3">
        <v>2004</v>
      </c>
      <c r="E6776" s="3" t="s">
        <v>10</v>
      </c>
      <c r="F6776" s="3" t="s">
        <v>17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3721</v>
      </c>
      <c r="C6777" s="2" t="s">
        <v>54</v>
      </c>
      <c r="D6777" s="2">
        <v>1995</v>
      </c>
      <c r="E6777" s="2" t="s">
        <v>12</v>
      </c>
      <c r="F6777" s="2" t="s">
        <v>39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3722</v>
      </c>
      <c r="C6778" s="3" t="s">
        <v>54</v>
      </c>
      <c r="D6778" s="3">
        <v>1998</v>
      </c>
      <c r="E6778" s="3" t="s">
        <v>11</v>
      </c>
      <c r="F6778" s="3" t="s">
        <v>34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3723</v>
      </c>
      <c r="C6779" s="2" t="s">
        <v>16</v>
      </c>
      <c r="D6779" s="2">
        <v>2009</v>
      </c>
      <c r="E6779" s="2" t="s">
        <v>10</v>
      </c>
      <c r="F6779" s="2" t="s">
        <v>57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3724</v>
      </c>
      <c r="C6780" s="3" t="s">
        <v>51</v>
      </c>
      <c r="D6780" s="3">
        <v>2012</v>
      </c>
      <c r="E6780" s="3" t="s">
        <v>11</v>
      </c>
      <c r="F6780" s="3" t="s">
        <v>3725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3726</v>
      </c>
      <c r="C6781" s="2" t="s">
        <v>18</v>
      </c>
      <c r="D6781" s="2">
        <v>2004</v>
      </c>
      <c r="E6781" s="2" t="s">
        <v>6</v>
      </c>
      <c r="F6781" s="2" t="s">
        <v>127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3727</v>
      </c>
      <c r="C6782" s="3" t="s">
        <v>16</v>
      </c>
      <c r="D6782" s="3">
        <v>2002</v>
      </c>
      <c r="E6782" s="3" t="s">
        <v>3</v>
      </c>
      <c r="F6782" s="3" t="s">
        <v>142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3728</v>
      </c>
      <c r="C6783" s="2" t="s">
        <v>62</v>
      </c>
      <c r="D6783" s="2">
        <v>1995</v>
      </c>
      <c r="E6783" s="2" t="s">
        <v>4</v>
      </c>
      <c r="F6783" s="2" t="s">
        <v>28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2391</v>
      </c>
      <c r="C6784" s="3" t="s">
        <v>26</v>
      </c>
      <c r="D6784" s="3">
        <v>2006</v>
      </c>
      <c r="E6784" s="3" t="s">
        <v>6</v>
      </c>
      <c r="F6784" s="3" t="s">
        <v>25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3729</v>
      </c>
      <c r="C6785" s="2" t="s">
        <v>70</v>
      </c>
      <c r="D6785" s="2">
        <v>2014</v>
      </c>
      <c r="E6785" s="2" t="s">
        <v>4</v>
      </c>
      <c r="F6785" s="2" t="s">
        <v>57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489</v>
      </c>
      <c r="C6786" s="3" t="s">
        <v>51</v>
      </c>
      <c r="D6786" s="3">
        <v>2009</v>
      </c>
      <c r="E6786" s="3" t="s">
        <v>6</v>
      </c>
      <c r="F6786" s="3" t="s">
        <v>20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2354</v>
      </c>
      <c r="C6787" s="2" t="s">
        <v>26</v>
      </c>
      <c r="D6787" s="2">
        <v>2012</v>
      </c>
      <c r="E6787" s="2" t="s">
        <v>9</v>
      </c>
      <c r="F6787" s="2" t="s">
        <v>439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3730</v>
      </c>
      <c r="C6788" s="3" t="s">
        <v>24</v>
      </c>
      <c r="D6788" s="3">
        <v>2010</v>
      </c>
      <c r="E6788" s="3" t="s">
        <v>6</v>
      </c>
      <c r="F6788" s="3" t="s">
        <v>102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428</v>
      </c>
      <c r="C6789" s="2" t="s">
        <v>18</v>
      </c>
      <c r="D6789" s="2">
        <v>2002</v>
      </c>
      <c r="E6789" s="2" t="s">
        <v>7</v>
      </c>
      <c r="F6789" s="2" t="s">
        <v>25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1066</v>
      </c>
      <c r="C6790" s="3" t="s">
        <v>38</v>
      </c>
      <c r="D6790" s="3">
        <v>2014</v>
      </c>
      <c r="E6790" s="3" t="s">
        <v>10</v>
      </c>
      <c r="F6790" s="3" t="s">
        <v>1067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3731</v>
      </c>
      <c r="C6791" s="2" t="s">
        <v>54</v>
      </c>
      <c r="D6791" s="2">
        <v>1999</v>
      </c>
      <c r="E6791" s="2" t="s">
        <v>12</v>
      </c>
      <c r="F6791" s="2" t="s">
        <v>57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3732</v>
      </c>
      <c r="C6792" s="3" t="s">
        <v>38</v>
      </c>
      <c r="D6792" s="3">
        <v>2016</v>
      </c>
      <c r="E6792" s="3" t="s">
        <v>9</v>
      </c>
      <c r="F6792" s="3" t="s">
        <v>93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2847</v>
      </c>
      <c r="C6793" s="2" t="s">
        <v>38</v>
      </c>
      <c r="D6793" s="2">
        <v>2014</v>
      </c>
      <c r="E6793" s="2" t="s">
        <v>9</v>
      </c>
      <c r="F6793" s="2" t="s">
        <v>90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3733</v>
      </c>
      <c r="C6794" s="3" t="s">
        <v>26</v>
      </c>
      <c r="D6794" s="3">
        <v>2012</v>
      </c>
      <c r="E6794" s="3" t="s">
        <v>1</v>
      </c>
      <c r="F6794" s="3" t="s">
        <v>57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3734</v>
      </c>
      <c r="C6795" s="2" t="s">
        <v>31</v>
      </c>
      <c r="D6795" s="2">
        <v>2009</v>
      </c>
      <c r="E6795" s="2" t="s">
        <v>8</v>
      </c>
      <c r="F6795" s="2" t="s">
        <v>2938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3735</v>
      </c>
      <c r="C6796" s="3" t="s">
        <v>16</v>
      </c>
      <c r="D6796" s="3">
        <v>2006</v>
      </c>
      <c r="E6796" s="3" t="s">
        <v>1</v>
      </c>
      <c r="F6796" s="3" t="s">
        <v>20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2996</v>
      </c>
      <c r="C6797" s="2" t="s">
        <v>165</v>
      </c>
      <c r="D6797" s="2">
        <v>2015</v>
      </c>
      <c r="E6797" s="2" t="s">
        <v>2</v>
      </c>
      <c r="F6797" s="2" t="s">
        <v>2997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3736</v>
      </c>
      <c r="C6798" s="3" t="s">
        <v>26</v>
      </c>
      <c r="D6798" s="3">
        <v>2010</v>
      </c>
      <c r="E6798" s="3" t="s">
        <v>12</v>
      </c>
      <c r="F6798" s="3" t="s">
        <v>39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3737</v>
      </c>
      <c r="C6799" s="2" t="s">
        <v>52</v>
      </c>
      <c r="D6799" s="2">
        <v>2011</v>
      </c>
      <c r="E6799" s="2" t="s">
        <v>9</v>
      </c>
      <c r="F6799" s="2" t="s">
        <v>789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616</v>
      </c>
      <c r="C6800" s="3" t="s">
        <v>31</v>
      </c>
      <c r="D6800" s="3">
        <v>2006</v>
      </c>
      <c r="E6800" s="3" t="s">
        <v>9</v>
      </c>
      <c r="F6800" s="3" t="s">
        <v>25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1661</v>
      </c>
      <c r="C6801" s="2" t="s">
        <v>21</v>
      </c>
      <c r="D6801" s="2">
        <v>2005</v>
      </c>
      <c r="E6801" s="2" t="s">
        <v>7</v>
      </c>
      <c r="F6801" s="2" t="s">
        <v>43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3738</v>
      </c>
      <c r="C6802" s="3" t="s">
        <v>31</v>
      </c>
      <c r="D6802" s="3">
        <v>2009</v>
      </c>
      <c r="E6802" s="3" t="s">
        <v>8</v>
      </c>
      <c r="F6802" s="3" t="s">
        <v>32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3739</v>
      </c>
      <c r="C6803" s="2" t="s">
        <v>54</v>
      </c>
      <c r="D6803" s="2">
        <v>1995</v>
      </c>
      <c r="E6803" s="2" t="s">
        <v>7</v>
      </c>
      <c r="F6803" s="2" t="s">
        <v>39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3740</v>
      </c>
      <c r="C6804" s="3" t="s">
        <v>26</v>
      </c>
      <c r="D6804" s="3">
        <v>2012</v>
      </c>
      <c r="E6804" s="3" t="s">
        <v>9</v>
      </c>
      <c r="F6804" s="3" t="s">
        <v>57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3741</v>
      </c>
      <c r="C6805" s="2" t="s">
        <v>38</v>
      </c>
      <c r="D6805" s="2">
        <v>2014</v>
      </c>
      <c r="E6805" s="2" t="s">
        <v>4</v>
      </c>
      <c r="F6805" s="2" t="s">
        <v>32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3742</v>
      </c>
      <c r="C6806" s="3" t="s">
        <v>51</v>
      </c>
      <c r="D6806" s="3">
        <v>2010</v>
      </c>
      <c r="E6806" s="3" t="s">
        <v>6</v>
      </c>
      <c r="F6806" s="3" t="s">
        <v>39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3743</v>
      </c>
      <c r="C6807" s="2" t="s">
        <v>29</v>
      </c>
      <c r="D6807" s="2">
        <v>1995</v>
      </c>
      <c r="E6807" s="2" t="s">
        <v>4</v>
      </c>
      <c r="F6807" s="2" t="s">
        <v>57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3744</v>
      </c>
      <c r="C6808" s="3" t="s">
        <v>24</v>
      </c>
      <c r="D6808" s="3">
        <v>2008</v>
      </c>
      <c r="E6808" s="3" t="s">
        <v>8</v>
      </c>
      <c r="F6808" s="3" t="s">
        <v>166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3745</v>
      </c>
      <c r="C6809" s="2" t="s">
        <v>26</v>
      </c>
      <c r="D6809" s="2">
        <v>2011</v>
      </c>
      <c r="E6809" s="2" t="s">
        <v>9</v>
      </c>
      <c r="F6809" s="2" t="s">
        <v>20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710</v>
      </c>
      <c r="C6810" s="3" t="s">
        <v>21</v>
      </c>
      <c r="D6810" s="3">
        <v>2005</v>
      </c>
      <c r="E6810" s="3" t="s">
        <v>1</v>
      </c>
      <c r="F6810" s="3" t="s">
        <v>25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3746</v>
      </c>
      <c r="C6811" s="2" t="s">
        <v>26</v>
      </c>
      <c r="D6811" s="2">
        <v>2010</v>
      </c>
      <c r="E6811" s="2" t="s">
        <v>10</v>
      </c>
      <c r="F6811" s="2" t="s">
        <v>20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1506</v>
      </c>
      <c r="C6812" s="3" t="s">
        <v>24</v>
      </c>
      <c r="D6812" s="3">
        <v>2011</v>
      </c>
      <c r="E6812" s="3" t="s">
        <v>1</v>
      </c>
      <c r="F6812" s="3" t="s">
        <v>93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328</v>
      </c>
      <c r="C6813" s="2" t="s">
        <v>18</v>
      </c>
      <c r="D6813" s="2">
        <v>2003</v>
      </c>
      <c r="E6813" s="2" t="s">
        <v>8</v>
      </c>
      <c r="F6813" s="2" t="s">
        <v>338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3747</v>
      </c>
      <c r="C6814" s="3" t="s">
        <v>54</v>
      </c>
      <c r="D6814" s="3">
        <v>2000</v>
      </c>
      <c r="E6814" s="3" t="s">
        <v>1</v>
      </c>
      <c r="F6814" s="3" t="s">
        <v>49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3748</v>
      </c>
      <c r="C6815" s="2" t="s">
        <v>54</v>
      </c>
      <c r="D6815" s="2">
        <v>1995</v>
      </c>
      <c r="E6815" s="2" t="s">
        <v>11</v>
      </c>
      <c r="F6815" s="2" t="s">
        <v>96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2127</v>
      </c>
      <c r="C6816" s="3" t="s">
        <v>52</v>
      </c>
      <c r="D6816" s="3">
        <v>2006</v>
      </c>
      <c r="E6816" s="3" t="s">
        <v>1</v>
      </c>
      <c r="F6816" s="3" t="s">
        <v>20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3749</v>
      </c>
      <c r="C6817" s="2" t="s">
        <v>24</v>
      </c>
      <c r="D6817" s="2">
        <v>2006</v>
      </c>
      <c r="E6817" s="2" t="s">
        <v>6</v>
      </c>
      <c r="F6817" s="2" t="s">
        <v>57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3750</v>
      </c>
      <c r="C6818" s="3" t="s">
        <v>31</v>
      </c>
      <c r="D6818" s="3">
        <v>2011</v>
      </c>
      <c r="E6818" s="3" t="s">
        <v>2</v>
      </c>
      <c r="F6818" s="3" t="s">
        <v>25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3751</v>
      </c>
      <c r="C6819" s="2" t="s">
        <v>29</v>
      </c>
      <c r="D6819" s="2">
        <v>1995</v>
      </c>
      <c r="E6819" s="2" t="s">
        <v>4</v>
      </c>
      <c r="F6819" s="2" t="s">
        <v>153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3752</v>
      </c>
      <c r="C6820" s="3" t="s">
        <v>31</v>
      </c>
      <c r="D6820" s="3">
        <v>2005</v>
      </c>
      <c r="E6820" s="3" t="s">
        <v>1</v>
      </c>
      <c r="F6820" s="3" t="s">
        <v>20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3753</v>
      </c>
      <c r="C6821" s="2" t="s">
        <v>16</v>
      </c>
      <c r="D6821" s="2">
        <v>2002</v>
      </c>
      <c r="E6821" s="2" t="s">
        <v>1</v>
      </c>
      <c r="F6821" s="2" t="s">
        <v>58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3754</v>
      </c>
      <c r="C6822" s="3" t="s">
        <v>31</v>
      </c>
      <c r="D6822" s="3">
        <v>2006</v>
      </c>
      <c r="E6822" s="3" t="s">
        <v>4</v>
      </c>
      <c r="F6822" s="3" t="s">
        <v>45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1279</v>
      </c>
      <c r="C6823" s="2" t="s">
        <v>16</v>
      </c>
      <c r="D6823" s="2">
        <v>2010</v>
      </c>
      <c r="E6823" s="2" t="s">
        <v>1</v>
      </c>
      <c r="F6823" s="2" t="s">
        <v>20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3755</v>
      </c>
      <c r="C6824" s="3" t="s">
        <v>31</v>
      </c>
      <c r="D6824" s="3">
        <v>2008</v>
      </c>
      <c r="E6824" s="3" t="s">
        <v>6</v>
      </c>
      <c r="F6824" s="3" t="s">
        <v>3756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3757</v>
      </c>
      <c r="C6825" s="2" t="s">
        <v>31</v>
      </c>
      <c r="D6825" s="2">
        <v>2010</v>
      </c>
      <c r="E6825" s="2" t="s">
        <v>6</v>
      </c>
      <c r="F6825" s="2" t="s">
        <v>176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1357</v>
      </c>
      <c r="C6826" s="3" t="s">
        <v>51</v>
      </c>
      <c r="D6826" s="3">
        <v>2009</v>
      </c>
      <c r="E6826" s="3" t="s">
        <v>2</v>
      </c>
      <c r="F6826" s="3" t="s">
        <v>32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3758</v>
      </c>
      <c r="C6827" s="2" t="s">
        <v>24</v>
      </c>
      <c r="D6827" s="2">
        <v>2008</v>
      </c>
      <c r="E6827" s="2" t="s">
        <v>6</v>
      </c>
      <c r="F6827" s="2" t="s">
        <v>66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433</v>
      </c>
      <c r="C6828" s="3" t="s">
        <v>16</v>
      </c>
      <c r="D6828" s="3">
        <v>2005</v>
      </c>
      <c r="E6828" s="3" t="s">
        <v>1</v>
      </c>
      <c r="F6828" s="3" t="s">
        <v>34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3759</v>
      </c>
      <c r="C6829" s="2" t="s">
        <v>26</v>
      </c>
      <c r="D6829" s="2">
        <v>2006</v>
      </c>
      <c r="E6829" s="2" t="s">
        <v>1</v>
      </c>
      <c r="F6829" s="2" t="s">
        <v>77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3760</v>
      </c>
      <c r="C6830" s="3" t="s">
        <v>26</v>
      </c>
      <c r="D6830" s="3">
        <v>2012</v>
      </c>
      <c r="E6830" s="3" t="s">
        <v>9</v>
      </c>
      <c r="F6830" s="3" t="s">
        <v>493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3761</v>
      </c>
      <c r="C6831" s="2" t="s">
        <v>21</v>
      </c>
      <c r="D6831" s="2">
        <v>2003</v>
      </c>
      <c r="E6831" s="2" t="s">
        <v>10</v>
      </c>
      <c r="F6831" s="2" t="s">
        <v>73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3762</v>
      </c>
      <c r="C6832" s="3" t="s">
        <v>51</v>
      </c>
      <c r="D6832" s="3">
        <v>2015</v>
      </c>
      <c r="E6832" s="3" t="s">
        <v>9</v>
      </c>
      <c r="F6832" s="3" t="s">
        <v>1124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3763</v>
      </c>
      <c r="C6833" s="2" t="s">
        <v>51</v>
      </c>
      <c r="D6833" s="2">
        <v>2014</v>
      </c>
      <c r="E6833" s="2" t="s">
        <v>9</v>
      </c>
      <c r="F6833" s="2" t="s">
        <v>57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3764</v>
      </c>
      <c r="C6834" s="3" t="s">
        <v>31</v>
      </c>
      <c r="D6834" s="3">
        <v>2007</v>
      </c>
      <c r="E6834" s="3" t="s">
        <v>8</v>
      </c>
      <c r="F6834" s="3" t="s">
        <v>20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463</v>
      </c>
      <c r="C6835" s="2" t="s">
        <v>26</v>
      </c>
      <c r="D6835" s="2">
        <v>2007</v>
      </c>
      <c r="E6835" s="2" t="s">
        <v>12</v>
      </c>
      <c r="F6835" s="2" t="s">
        <v>86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3765</v>
      </c>
      <c r="C6836" s="3" t="s">
        <v>31</v>
      </c>
      <c r="D6836" s="3">
        <v>2009</v>
      </c>
      <c r="E6836" s="3" t="s">
        <v>1</v>
      </c>
      <c r="F6836" s="3" t="s">
        <v>32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232</v>
      </c>
      <c r="C6837" s="2" t="s">
        <v>131</v>
      </c>
      <c r="D6837" s="2">
        <v>2003</v>
      </c>
      <c r="E6837" s="2" t="s">
        <v>1</v>
      </c>
      <c r="F6837" s="2" t="s">
        <v>20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1265</v>
      </c>
      <c r="C6838" s="3" t="s">
        <v>21</v>
      </c>
      <c r="D6838" s="3">
        <v>2003</v>
      </c>
      <c r="E6838" s="3" t="s">
        <v>2</v>
      </c>
      <c r="F6838" s="3" t="s">
        <v>96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3766</v>
      </c>
      <c r="C6839" s="2" t="s">
        <v>16</v>
      </c>
      <c r="D6839" s="2">
        <v>2003</v>
      </c>
      <c r="E6839" s="2" t="s">
        <v>3</v>
      </c>
      <c r="F6839" s="2" t="s">
        <v>43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3767</v>
      </c>
      <c r="C6840" s="3" t="s">
        <v>38</v>
      </c>
      <c r="D6840" s="3">
        <v>2015</v>
      </c>
      <c r="E6840" s="3" t="s">
        <v>9</v>
      </c>
      <c r="F6840" s="3" t="s">
        <v>57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3768</v>
      </c>
      <c r="C6841" s="2" t="s">
        <v>21</v>
      </c>
      <c r="D6841" s="2">
        <v>2005</v>
      </c>
      <c r="E6841" s="2" t="s">
        <v>9</v>
      </c>
      <c r="F6841" s="2" t="s">
        <v>2923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3769</v>
      </c>
      <c r="C6842" s="3" t="s">
        <v>21</v>
      </c>
      <c r="D6842" s="3">
        <v>2005</v>
      </c>
      <c r="E6842" s="3" t="s">
        <v>1</v>
      </c>
      <c r="F6842" s="3" t="s">
        <v>338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3770</v>
      </c>
      <c r="C6843" s="2" t="s">
        <v>31</v>
      </c>
      <c r="D6843" s="2">
        <v>2009</v>
      </c>
      <c r="E6843" s="2" t="s">
        <v>11</v>
      </c>
      <c r="F6843" s="2" t="s">
        <v>1509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3771</v>
      </c>
      <c r="C6844" s="3" t="s">
        <v>21</v>
      </c>
      <c r="D6844" s="3">
        <v>2004</v>
      </c>
      <c r="E6844" s="3" t="s">
        <v>7</v>
      </c>
      <c r="F6844" s="3" t="s">
        <v>27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1307</v>
      </c>
      <c r="C6845" s="2" t="s">
        <v>24</v>
      </c>
      <c r="D6845" s="2">
        <v>2013</v>
      </c>
      <c r="E6845" s="2" t="s">
        <v>2</v>
      </c>
      <c r="F6845" s="2" t="s">
        <v>32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3772</v>
      </c>
      <c r="C6846" s="3" t="s">
        <v>16</v>
      </c>
      <c r="D6846" s="3">
        <v>2004</v>
      </c>
      <c r="E6846" s="3" t="s">
        <v>3</v>
      </c>
      <c r="F6846" s="3" t="s">
        <v>34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3773</v>
      </c>
      <c r="C6847" s="2" t="s">
        <v>24</v>
      </c>
      <c r="D6847" s="2">
        <v>2012</v>
      </c>
      <c r="E6847" s="2" t="s">
        <v>9</v>
      </c>
      <c r="F6847" s="2" t="s">
        <v>35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3774</v>
      </c>
      <c r="C6848" s="3" t="s">
        <v>24</v>
      </c>
      <c r="D6848" s="3">
        <v>2010</v>
      </c>
      <c r="E6848" s="3" t="s">
        <v>1</v>
      </c>
      <c r="F6848" s="3" t="s">
        <v>724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3775</v>
      </c>
      <c r="C6849" s="2" t="s">
        <v>31</v>
      </c>
      <c r="D6849" s="2">
        <v>2009</v>
      </c>
      <c r="E6849" s="2" t="s">
        <v>1</v>
      </c>
      <c r="F6849" s="2" t="s">
        <v>57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3776</v>
      </c>
      <c r="C6850" s="3" t="s">
        <v>18</v>
      </c>
      <c r="D6850" s="3">
        <v>2005</v>
      </c>
      <c r="E6850" s="3" t="s">
        <v>3</v>
      </c>
      <c r="F6850" s="3" t="s">
        <v>49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1718</v>
      </c>
      <c r="C6851" s="2" t="s">
        <v>52</v>
      </c>
      <c r="D6851" s="2">
        <v>2011</v>
      </c>
      <c r="E6851" s="2" t="s">
        <v>6</v>
      </c>
      <c r="F6851" s="2" t="s">
        <v>32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3777</v>
      </c>
      <c r="C6852" s="3" t="s">
        <v>16</v>
      </c>
      <c r="D6852" s="3">
        <v>2005</v>
      </c>
      <c r="E6852" s="3" t="s">
        <v>1</v>
      </c>
      <c r="F6852" s="3" t="s">
        <v>93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3778</v>
      </c>
      <c r="C6853" s="2" t="s">
        <v>38</v>
      </c>
      <c r="D6853" s="2">
        <v>2011</v>
      </c>
      <c r="E6853" s="2" t="s">
        <v>9</v>
      </c>
      <c r="F6853" s="2" t="s">
        <v>119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3779</v>
      </c>
      <c r="C6854" s="3" t="s">
        <v>16</v>
      </c>
      <c r="D6854" s="3">
        <v>2005</v>
      </c>
      <c r="E6854" s="3" t="s">
        <v>2</v>
      </c>
      <c r="F6854" s="3" t="s">
        <v>20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3780</v>
      </c>
      <c r="C6855" s="2" t="s">
        <v>31</v>
      </c>
      <c r="D6855" s="2">
        <v>2010</v>
      </c>
      <c r="E6855" s="2" t="s">
        <v>4</v>
      </c>
      <c r="F6855" s="2" t="s">
        <v>57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3781</v>
      </c>
      <c r="C6856" s="3" t="s">
        <v>31</v>
      </c>
      <c r="D6856" s="3">
        <v>2008</v>
      </c>
      <c r="E6856" s="3" t="s">
        <v>5</v>
      </c>
      <c r="F6856" s="3" t="s">
        <v>119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3782</v>
      </c>
      <c r="C6857" s="2" t="s">
        <v>51</v>
      </c>
      <c r="D6857" s="2">
        <v>2009</v>
      </c>
      <c r="E6857" s="2" t="s">
        <v>3</v>
      </c>
      <c r="F6857" s="2" t="s">
        <v>615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3783</v>
      </c>
      <c r="C6858" s="3" t="s">
        <v>52</v>
      </c>
      <c r="D6858" s="3">
        <v>2008</v>
      </c>
      <c r="E6858" s="3" t="s">
        <v>9</v>
      </c>
      <c r="F6858" s="3" t="s">
        <v>28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916</v>
      </c>
      <c r="C6859" s="2" t="s">
        <v>16</v>
      </c>
      <c r="D6859" s="2">
        <v>2010</v>
      </c>
      <c r="E6859" s="2" t="s">
        <v>2</v>
      </c>
      <c r="F6859" s="2" t="s">
        <v>66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846</v>
      </c>
      <c r="C6860" s="3" t="s">
        <v>131</v>
      </c>
      <c r="D6860" s="3">
        <v>2003</v>
      </c>
      <c r="E6860" s="3" t="s">
        <v>7</v>
      </c>
      <c r="F6860" s="3" t="s">
        <v>17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3784</v>
      </c>
      <c r="C6861" s="2" t="s">
        <v>76</v>
      </c>
      <c r="D6861" s="2">
        <v>2009</v>
      </c>
      <c r="E6861" s="2" t="s">
        <v>11</v>
      </c>
      <c r="F6861" s="2" t="s">
        <v>80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3785</v>
      </c>
      <c r="C6862" s="3" t="s">
        <v>131</v>
      </c>
      <c r="D6862" s="3">
        <v>2005</v>
      </c>
      <c r="E6862" s="3" t="s">
        <v>9</v>
      </c>
      <c r="F6862" s="3" t="s">
        <v>32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3786</v>
      </c>
      <c r="C6863" s="2" t="s">
        <v>31</v>
      </c>
      <c r="D6863" s="2">
        <v>2009</v>
      </c>
      <c r="E6863" s="2" t="s">
        <v>6</v>
      </c>
      <c r="F6863" s="2" t="s">
        <v>2938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3433</v>
      </c>
      <c r="C6864" s="3" t="s">
        <v>51</v>
      </c>
      <c r="D6864" s="4" t="s">
        <v>127</v>
      </c>
      <c r="E6864" s="3" t="s">
        <v>9</v>
      </c>
      <c r="F6864" s="3" t="s">
        <v>102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3787</v>
      </c>
      <c r="C6865" s="2" t="s">
        <v>16</v>
      </c>
      <c r="D6865" s="2">
        <v>2001</v>
      </c>
      <c r="E6865" s="2" t="s">
        <v>11</v>
      </c>
      <c r="F6865" s="2" t="s">
        <v>86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2325</v>
      </c>
      <c r="C6866" s="3" t="s">
        <v>51</v>
      </c>
      <c r="D6866" s="3">
        <v>2009</v>
      </c>
      <c r="E6866" s="3" t="s">
        <v>11</v>
      </c>
      <c r="F6866" s="3" t="s">
        <v>44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1586</v>
      </c>
      <c r="C6867" s="2" t="s">
        <v>51</v>
      </c>
      <c r="D6867" s="2">
        <v>2014</v>
      </c>
      <c r="E6867" s="2" t="s">
        <v>11</v>
      </c>
      <c r="F6867" s="2" t="s">
        <v>443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3788</v>
      </c>
      <c r="C6868" s="3" t="s">
        <v>128</v>
      </c>
      <c r="D6868" s="3">
        <v>2000</v>
      </c>
      <c r="E6868" s="3" t="s">
        <v>3</v>
      </c>
      <c r="F6868" s="3" t="s">
        <v>35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3789</v>
      </c>
      <c r="C6869" s="2" t="s">
        <v>24</v>
      </c>
      <c r="D6869" s="2">
        <v>2010</v>
      </c>
      <c r="E6869" s="2" t="s">
        <v>6</v>
      </c>
      <c r="F6869" s="2" t="s">
        <v>32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3790</v>
      </c>
      <c r="C6870" s="3" t="s">
        <v>26</v>
      </c>
      <c r="D6870" s="3">
        <v>2006</v>
      </c>
      <c r="E6870" s="3" t="s">
        <v>11</v>
      </c>
      <c r="F6870" s="3" t="s">
        <v>39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3791</v>
      </c>
      <c r="C6871" s="2" t="s">
        <v>31</v>
      </c>
      <c r="D6871" s="2">
        <v>2009</v>
      </c>
      <c r="E6871" s="2" t="s">
        <v>11</v>
      </c>
      <c r="F6871" s="2" t="s">
        <v>20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3792</v>
      </c>
      <c r="C6872" s="3" t="s">
        <v>51</v>
      </c>
      <c r="D6872" s="3">
        <v>2013</v>
      </c>
      <c r="E6872" s="3" t="s">
        <v>7</v>
      </c>
      <c r="F6872" s="3" t="s">
        <v>57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3793</v>
      </c>
      <c r="C6873" s="2" t="s">
        <v>51</v>
      </c>
      <c r="D6873" s="2">
        <v>2012</v>
      </c>
      <c r="E6873" s="2" t="s">
        <v>9</v>
      </c>
      <c r="F6873" s="2" t="s">
        <v>57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3794</v>
      </c>
      <c r="C6874" s="3" t="s">
        <v>24</v>
      </c>
      <c r="D6874" s="3">
        <v>2009</v>
      </c>
      <c r="E6874" s="3" t="s">
        <v>3</v>
      </c>
      <c r="F6874" s="3" t="s">
        <v>20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2460</v>
      </c>
      <c r="C6875" s="2" t="s">
        <v>31</v>
      </c>
      <c r="D6875" s="2">
        <v>2011</v>
      </c>
      <c r="E6875" s="2" t="s">
        <v>1</v>
      </c>
      <c r="F6875" s="2" t="s">
        <v>34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3795</v>
      </c>
      <c r="C6876" s="3" t="s">
        <v>26</v>
      </c>
      <c r="D6876" s="3">
        <v>2005</v>
      </c>
      <c r="E6876" s="3" t="s">
        <v>1</v>
      </c>
      <c r="F6876" s="3" t="s">
        <v>39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3796</v>
      </c>
      <c r="C6877" s="2" t="s">
        <v>31</v>
      </c>
      <c r="D6877" s="2">
        <v>2008</v>
      </c>
      <c r="E6877" s="2" t="s">
        <v>3</v>
      </c>
      <c r="F6877" s="2" t="s">
        <v>733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3797</v>
      </c>
      <c r="C6878" s="3" t="s">
        <v>31</v>
      </c>
      <c r="D6878" s="3">
        <v>2011</v>
      </c>
      <c r="E6878" s="3" t="s">
        <v>5</v>
      </c>
      <c r="F6878" s="3" t="s">
        <v>3542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3798</v>
      </c>
      <c r="C6879" s="2" t="s">
        <v>31</v>
      </c>
      <c r="D6879" s="2">
        <v>2007</v>
      </c>
      <c r="E6879" s="2" t="s">
        <v>5</v>
      </c>
      <c r="F6879" s="2" t="s">
        <v>28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1145</v>
      </c>
      <c r="C6880" s="3" t="s">
        <v>70</v>
      </c>
      <c r="D6880" s="3">
        <v>2014</v>
      </c>
      <c r="E6880" s="3" t="s">
        <v>4</v>
      </c>
      <c r="F6880" s="3" t="s">
        <v>477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3799</v>
      </c>
      <c r="C6881" s="2" t="s">
        <v>26</v>
      </c>
      <c r="D6881" s="2">
        <v>2006</v>
      </c>
      <c r="E6881" s="2" t="s">
        <v>3</v>
      </c>
      <c r="F6881" s="2" t="s">
        <v>39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1477</v>
      </c>
      <c r="C6882" s="3" t="s">
        <v>24</v>
      </c>
      <c r="D6882" s="3">
        <v>2007</v>
      </c>
      <c r="E6882" s="3" t="s">
        <v>6</v>
      </c>
      <c r="F6882" s="3" t="s">
        <v>166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3800</v>
      </c>
      <c r="C6883" s="2" t="s">
        <v>24</v>
      </c>
      <c r="D6883" s="2">
        <v>2008</v>
      </c>
      <c r="E6883" s="2" t="s">
        <v>11</v>
      </c>
      <c r="F6883" s="2" t="s">
        <v>3801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3802</v>
      </c>
      <c r="C6884" s="3" t="s">
        <v>16</v>
      </c>
      <c r="D6884" s="3">
        <v>2002</v>
      </c>
      <c r="E6884" s="3" t="s">
        <v>8</v>
      </c>
      <c r="F6884" s="3" t="s">
        <v>39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678</v>
      </c>
      <c r="C6885" s="2" t="s">
        <v>18</v>
      </c>
      <c r="D6885" s="2">
        <v>2003</v>
      </c>
      <c r="E6885" s="2" t="s">
        <v>3</v>
      </c>
      <c r="F6885" s="2" t="s">
        <v>338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3803</v>
      </c>
      <c r="C6886" s="3" t="s">
        <v>76</v>
      </c>
      <c r="D6886" s="3">
        <v>2004</v>
      </c>
      <c r="E6886" s="3" t="s">
        <v>12</v>
      </c>
      <c r="F6886" s="3" t="s">
        <v>25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2128</v>
      </c>
      <c r="C6887" s="2" t="s">
        <v>24</v>
      </c>
      <c r="D6887" s="2">
        <v>2011</v>
      </c>
      <c r="E6887" s="2" t="s">
        <v>9</v>
      </c>
      <c r="F6887" s="2" t="s">
        <v>102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1367</v>
      </c>
      <c r="C6888" s="3" t="s">
        <v>52</v>
      </c>
      <c r="D6888" s="3">
        <v>2014</v>
      </c>
      <c r="E6888" s="3" t="s">
        <v>9</v>
      </c>
      <c r="F6888" s="3" t="s">
        <v>20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3804</v>
      </c>
      <c r="C6889" s="2" t="s">
        <v>51</v>
      </c>
      <c r="D6889" s="2">
        <v>2010</v>
      </c>
      <c r="E6889" s="2" t="s">
        <v>10</v>
      </c>
      <c r="F6889" s="2" t="s">
        <v>20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2864</v>
      </c>
      <c r="C6890" s="3" t="s">
        <v>21</v>
      </c>
      <c r="D6890" s="3">
        <v>2003</v>
      </c>
      <c r="E6890" s="3" t="s">
        <v>9</v>
      </c>
      <c r="F6890" s="3" t="s">
        <v>3805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3806</v>
      </c>
      <c r="C6891" s="2" t="s">
        <v>16</v>
      </c>
      <c r="D6891" s="2">
        <v>2002</v>
      </c>
      <c r="E6891" s="2" t="s">
        <v>1</v>
      </c>
      <c r="F6891" s="2" t="s">
        <v>49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983</v>
      </c>
      <c r="C6892" s="3" t="s">
        <v>52</v>
      </c>
      <c r="D6892" s="3">
        <v>2010</v>
      </c>
      <c r="E6892" s="3" t="s">
        <v>2</v>
      </c>
      <c r="F6892" s="3" t="s">
        <v>25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3807</v>
      </c>
      <c r="C6893" s="2" t="s">
        <v>31</v>
      </c>
      <c r="D6893" s="5" t="s">
        <v>127</v>
      </c>
      <c r="E6893" s="2" t="s">
        <v>1</v>
      </c>
      <c r="F6893" s="2" t="s">
        <v>127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3808</v>
      </c>
      <c r="C6894" s="3" t="s">
        <v>54</v>
      </c>
      <c r="D6894" s="3">
        <v>1995</v>
      </c>
      <c r="E6894" s="3" t="s">
        <v>7</v>
      </c>
      <c r="F6894" s="3" t="s">
        <v>96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3809</v>
      </c>
      <c r="C6895" s="2" t="s">
        <v>31</v>
      </c>
      <c r="D6895" s="2">
        <v>2007</v>
      </c>
      <c r="E6895" s="2" t="s">
        <v>11</v>
      </c>
      <c r="F6895" s="2" t="s">
        <v>58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1956</v>
      </c>
      <c r="C6896" s="3" t="s">
        <v>70</v>
      </c>
      <c r="D6896" s="3">
        <v>2013</v>
      </c>
      <c r="E6896" s="3" t="s">
        <v>4</v>
      </c>
      <c r="F6896" s="3" t="s">
        <v>71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3810</v>
      </c>
      <c r="C6897" s="2" t="s">
        <v>18</v>
      </c>
      <c r="D6897" s="2">
        <v>2004</v>
      </c>
      <c r="E6897" s="2" t="s">
        <v>4</v>
      </c>
      <c r="F6897" s="2" t="s">
        <v>2982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3811</v>
      </c>
      <c r="C6898" s="3" t="s">
        <v>51</v>
      </c>
      <c r="D6898" s="3">
        <v>2014</v>
      </c>
      <c r="E6898" s="3" t="s">
        <v>4</v>
      </c>
      <c r="F6898" s="3" t="s">
        <v>80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2600</v>
      </c>
      <c r="C6899" s="2" t="s">
        <v>18</v>
      </c>
      <c r="D6899" s="2">
        <v>2004</v>
      </c>
      <c r="E6899" s="2" t="s">
        <v>8</v>
      </c>
      <c r="F6899" s="2" t="s">
        <v>519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3812</v>
      </c>
      <c r="C6900" s="3" t="s">
        <v>16</v>
      </c>
      <c r="D6900" s="3">
        <v>2003</v>
      </c>
      <c r="E6900" s="3" t="s">
        <v>10</v>
      </c>
      <c r="F6900" s="3" t="s">
        <v>176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3813</v>
      </c>
      <c r="C6901" s="2" t="s">
        <v>26</v>
      </c>
      <c r="D6901" s="2">
        <v>2004</v>
      </c>
      <c r="E6901" s="2" t="s">
        <v>6</v>
      </c>
      <c r="F6901" s="2" t="s">
        <v>39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1026</v>
      </c>
      <c r="C6902" s="3" t="s">
        <v>24</v>
      </c>
      <c r="D6902" s="3">
        <v>2009</v>
      </c>
      <c r="E6902" s="3" t="s">
        <v>6</v>
      </c>
      <c r="F6902" s="3" t="s">
        <v>448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3814</v>
      </c>
      <c r="C6903" s="2" t="s">
        <v>31</v>
      </c>
      <c r="D6903" s="2">
        <v>2010</v>
      </c>
      <c r="E6903" s="2" t="s">
        <v>9</v>
      </c>
      <c r="F6903" s="2" t="s">
        <v>912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3815</v>
      </c>
      <c r="C6904" s="3" t="s">
        <v>26</v>
      </c>
      <c r="D6904" s="3">
        <v>2007</v>
      </c>
      <c r="E6904" s="3" t="s">
        <v>8</v>
      </c>
      <c r="F6904" s="3" t="s">
        <v>20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3585</v>
      </c>
      <c r="C6905" s="2" t="s">
        <v>31</v>
      </c>
      <c r="D6905" s="2">
        <v>2009</v>
      </c>
      <c r="E6905" s="2" t="s">
        <v>9</v>
      </c>
      <c r="F6905" s="2" t="s">
        <v>66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1764</v>
      </c>
      <c r="C6906" s="3" t="s">
        <v>37</v>
      </c>
      <c r="D6906" s="3">
        <v>2015</v>
      </c>
      <c r="E6906" s="3" t="s">
        <v>7</v>
      </c>
      <c r="F6906" s="3" t="s">
        <v>1765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887</v>
      </c>
      <c r="C6907" s="2" t="s">
        <v>21</v>
      </c>
      <c r="D6907" s="2">
        <v>2003</v>
      </c>
      <c r="E6907" s="2" t="s">
        <v>11</v>
      </c>
      <c r="F6907" s="2" t="s">
        <v>32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2450</v>
      </c>
      <c r="C6908" s="3" t="s">
        <v>52</v>
      </c>
      <c r="D6908" s="3">
        <v>2008</v>
      </c>
      <c r="E6908" s="3" t="s">
        <v>1</v>
      </c>
      <c r="F6908" s="3" t="s">
        <v>58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3816</v>
      </c>
      <c r="C6909" s="2" t="s">
        <v>16</v>
      </c>
      <c r="D6909" s="2">
        <v>2005</v>
      </c>
      <c r="E6909" s="2" t="s">
        <v>9</v>
      </c>
      <c r="F6909" s="2" t="s">
        <v>39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3817</v>
      </c>
      <c r="C6910" s="3" t="s">
        <v>54</v>
      </c>
      <c r="D6910" s="3">
        <v>1999</v>
      </c>
      <c r="E6910" s="3" t="s">
        <v>12</v>
      </c>
      <c r="F6910" s="3" t="s">
        <v>20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3818</v>
      </c>
      <c r="C6911" s="2" t="s">
        <v>54</v>
      </c>
      <c r="D6911" s="2">
        <v>1995</v>
      </c>
      <c r="E6911" s="2" t="s">
        <v>10</v>
      </c>
      <c r="F6911" s="2" t="s">
        <v>477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3819</v>
      </c>
      <c r="C6912" s="3" t="s">
        <v>70</v>
      </c>
      <c r="D6912" s="3">
        <v>2012</v>
      </c>
      <c r="E6912" s="3" t="s">
        <v>9</v>
      </c>
      <c r="F6912" s="3" t="s">
        <v>439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3820</v>
      </c>
      <c r="C6913" s="2" t="s">
        <v>24</v>
      </c>
      <c r="D6913" s="2">
        <v>2007</v>
      </c>
      <c r="E6913" s="2" t="s">
        <v>7</v>
      </c>
      <c r="F6913" s="2" t="s">
        <v>43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3821</v>
      </c>
      <c r="C6914" s="3" t="s">
        <v>26</v>
      </c>
      <c r="D6914" s="3">
        <v>2011</v>
      </c>
      <c r="E6914" s="3" t="s">
        <v>11</v>
      </c>
      <c r="F6914" s="3" t="s">
        <v>55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3822</v>
      </c>
      <c r="C6915" s="2" t="s">
        <v>31</v>
      </c>
      <c r="D6915" s="2">
        <v>2010</v>
      </c>
      <c r="E6915" s="2" t="s">
        <v>6</v>
      </c>
      <c r="F6915" s="2" t="s">
        <v>34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3823</v>
      </c>
      <c r="C6916" s="3" t="s">
        <v>51</v>
      </c>
      <c r="D6916" s="3">
        <v>2010</v>
      </c>
      <c r="E6916" s="3" t="s">
        <v>6</v>
      </c>
      <c r="F6916" s="3" t="s">
        <v>39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3824</v>
      </c>
      <c r="C6917" s="2" t="s">
        <v>31</v>
      </c>
      <c r="D6917" s="2">
        <v>2008</v>
      </c>
      <c r="E6917" s="2" t="s">
        <v>9</v>
      </c>
      <c r="F6917" s="2" t="s">
        <v>60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731</v>
      </c>
      <c r="C6918" s="3" t="s">
        <v>84</v>
      </c>
      <c r="D6918" s="3">
        <v>2015</v>
      </c>
      <c r="E6918" s="3" t="s">
        <v>4</v>
      </c>
      <c r="F6918" s="3" t="s">
        <v>57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3825</v>
      </c>
      <c r="C6919" s="2" t="s">
        <v>26</v>
      </c>
      <c r="D6919" s="2">
        <v>2011</v>
      </c>
      <c r="E6919" s="2" t="s">
        <v>6</v>
      </c>
      <c r="F6919" s="2" t="s">
        <v>2766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3826</v>
      </c>
      <c r="C6920" s="3" t="s">
        <v>31</v>
      </c>
      <c r="D6920" s="3">
        <v>2006</v>
      </c>
      <c r="E6920" s="3" t="s">
        <v>6</v>
      </c>
      <c r="F6920" s="3" t="s">
        <v>338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3827</v>
      </c>
      <c r="C6921" s="2" t="s">
        <v>31</v>
      </c>
      <c r="D6921" s="2">
        <v>2008</v>
      </c>
      <c r="E6921" s="2" t="s">
        <v>12</v>
      </c>
      <c r="F6921" s="2" t="s">
        <v>28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3828</v>
      </c>
      <c r="C6922" s="3" t="s">
        <v>21</v>
      </c>
      <c r="D6922" s="3">
        <v>2004</v>
      </c>
      <c r="E6922" s="3" t="s">
        <v>3</v>
      </c>
      <c r="F6922" s="3" t="s">
        <v>44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3829</v>
      </c>
      <c r="C6923" s="2" t="s">
        <v>18</v>
      </c>
      <c r="D6923" s="2">
        <v>2002</v>
      </c>
      <c r="E6923" s="2" t="s">
        <v>3</v>
      </c>
      <c r="F6923" s="2" t="s">
        <v>32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3830</v>
      </c>
      <c r="C6924" s="3" t="s">
        <v>190</v>
      </c>
      <c r="D6924" s="3">
        <v>1999</v>
      </c>
      <c r="E6924" s="3" t="s">
        <v>10</v>
      </c>
      <c r="F6924" s="3" t="s">
        <v>1233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981</v>
      </c>
      <c r="C6925" s="2" t="s">
        <v>21</v>
      </c>
      <c r="D6925" s="2">
        <v>2005</v>
      </c>
      <c r="E6925" s="2" t="s">
        <v>1</v>
      </c>
      <c r="F6925" s="2" t="s">
        <v>43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3554</v>
      </c>
      <c r="C6926" s="3" t="s">
        <v>24</v>
      </c>
      <c r="D6926" s="3">
        <v>2010</v>
      </c>
      <c r="E6926" s="3" t="s">
        <v>6</v>
      </c>
      <c r="F6926" s="3" t="s">
        <v>49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3831</v>
      </c>
      <c r="C6927" s="2" t="s">
        <v>26</v>
      </c>
      <c r="D6927" s="2">
        <v>2011</v>
      </c>
      <c r="E6927" s="2" t="s">
        <v>12</v>
      </c>
      <c r="F6927" s="2" t="s">
        <v>57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3832</v>
      </c>
      <c r="C6928" s="3" t="s">
        <v>31</v>
      </c>
      <c r="D6928" s="3">
        <v>2007</v>
      </c>
      <c r="E6928" s="3" t="s">
        <v>8</v>
      </c>
      <c r="F6928" s="3" t="s">
        <v>20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3833</v>
      </c>
      <c r="C6929" s="2" t="s">
        <v>26</v>
      </c>
      <c r="D6929" s="2">
        <v>2007</v>
      </c>
      <c r="E6929" s="2" t="s">
        <v>12</v>
      </c>
      <c r="F6929" s="2" t="s">
        <v>100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1564</v>
      </c>
      <c r="C6930" s="3" t="s">
        <v>54</v>
      </c>
      <c r="D6930" s="3">
        <v>1998</v>
      </c>
      <c r="E6930" s="3" t="s">
        <v>10</v>
      </c>
      <c r="F6930" s="3" t="s">
        <v>96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480</v>
      </c>
      <c r="C6931" s="2" t="s">
        <v>21</v>
      </c>
      <c r="D6931" s="2">
        <v>2004</v>
      </c>
      <c r="E6931" s="2" t="s">
        <v>3</v>
      </c>
      <c r="F6931" s="2" t="s">
        <v>49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3834</v>
      </c>
      <c r="C6932" s="3" t="s">
        <v>31</v>
      </c>
      <c r="D6932" s="3">
        <v>2011</v>
      </c>
      <c r="E6932" s="3" t="s">
        <v>12</v>
      </c>
      <c r="F6932" s="3" t="s">
        <v>34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3835</v>
      </c>
      <c r="C6933" s="2" t="s">
        <v>26</v>
      </c>
      <c r="D6933" s="2">
        <v>2009</v>
      </c>
      <c r="E6933" s="2" t="s">
        <v>6</v>
      </c>
      <c r="F6933" s="2" t="s">
        <v>3836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3837</v>
      </c>
      <c r="C6934" s="3" t="s">
        <v>31</v>
      </c>
      <c r="D6934" s="3">
        <v>2009</v>
      </c>
      <c r="E6934" s="3" t="s">
        <v>6</v>
      </c>
      <c r="F6934" s="3" t="s">
        <v>448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3838</v>
      </c>
      <c r="C6935" s="2" t="s">
        <v>31</v>
      </c>
      <c r="D6935" s="2">
        <v>2008</v>
      </c>
      <c r="E6935" s="2" t="s">
        <v>1</v>
      </c>
      <c r="F6935" s="2" t="s">
        <v>730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3839</v>
      </c>
      <c r="C6936" s="3" t="s">
        <v>54</v>
      </c>
      <c r="D6936" s="3">
        <v>1995</v>
      </c>
      <c r="E6936" s="3" t="s">
        <v>9</v>
      </c>
      <c r="F6936" s="3" t="s">
        <v>1933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3840</v>
      </c>
      <c r="C6937" s="2" t="s">
        <v>190</v>
      </c>
      <c r="D6937" s="2">
        <v>1999</v>
      </c>
      <c r="E6937" s="2" t="s">
        <v>11</v>
      </c>
      <c r="F6937" s="2" t="s">
        <v>25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3841</v>
      </c>
      <c r="C6938" s="3" t="s">
        <v>26</v>
      </c>
      <c r="D6938" s="3">
        <v>2008</v>
      </c>
      <c r="E6938" s="3" t="s">
        <v>4</v>
      </c>
      <c r="F6938" s="3" t="s">
        <v>2982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3842</v>
      </c>
      <c r="C6939" s="2" t="s">
        <v>24</v>
      </c>
      <c r="D6939" s="2">
        <v>2009</v>
      </c>
      <c r="E6939" s="2" t="s">
        <v>9</v>
      </c>
      <c r="F6939" s="2" t="s">
        <v>176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3843</v>
      </c>
      <c r="C6940" s="3" t="s">
        <v>26</v>
      </c>
      <c r="D6940" s="3">
        <v>2007</v>
      </c>
      <c r="E6940" s="3" t="s">
        <v>9</v>
      </c>
      <c r="F6940" s="3" t="s">
        <v>25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3562</v>
      </c>
      <c r="C6941" s="2" t="s">
        <v>21</v>
      </c>
      <c r="D6941" s="2">
        <v>2003</v>
      </c>
      <c r="E6941" s="2" t="s">
        <v>10</v>
      </c>
      <c r="F6941" s="2" t="s">
        <v>73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3844</v>
      </c>
      <c r="C6942" s="3" t="s">
        <v>24</v>
      </c>
      <c r="D6942" s="3">
        <v>2012</v>
      </c>
      <c r="E6942" s="3" t="s">
        <v>4</v>
      </c>
      <c r="F6942" s="3" t="s">
        <v>71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335</v>
      </c>
      <c r="C6943" s="2" t="s">
        <v>51</v>
      </c>
      <c r="D6943" s="2">
        <v>2011</v>
      </c>
      <c r="E6943" s="2" t="s">
        <v>9</v>
      </c>
      <c r="F6943" s="2" t="s">
        <v>20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747</v>
      </c>
      <c r="C6944" s="3" t="s">
        <v>131</v>
      </c>
      <c r="D6944" s="3">
        <v>2002</v>
      </c>
      <c r="E6944" s="3" t="s">
        <v>9</v>
      </c>
      <c r="F6944" s="3" t="s">
        <v>426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3845</v>
      </c>
      <c r="C6945" s="2" t="s">
        <v>31</v>
      </c>
      <c r="D6945" s="2">
        <v>2007</v>
      </c>
      <c r="E6945" s="2" t="s">
        <v>6</v>
      </c>
      <c r="F6945" s="2" t="s">
        <v>3846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3847</v>
      </c>
      <c r="C6946" s="3" t="s">
        <v>54</v>
      </c>
      <c r="D6946" s="3">
        <v>1999</v>
      </c>
      <c r="E6946" s="3" t="s">
        <v>9</v>
      </c>
      <c r="F6946" s="3" t="s">
        <v>60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3848</v>
      </c>
      <c r="C6947" s="2" t="s">
        <v>24</v>
      </c>
      <c r="D6947" s="2">
        <v>2009</v>
      </c>
      <c r="E6947" s="2" t="s">
        <v>12</v>
      </c>
      <c r="F6947" s="2" t="s">
        <v>57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3849</v>
      </c>
      <c r="C6948" s="3" t="s">
        <v>24</v>
      </c>
      <c r="D6948" s="3">
        <v>2008</v>
      </c>
      <c r="E6948" s="3" t="s">
        <v>6</v>
      </c>
      <c r="F6948" s="3" t="s">
        <v>25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3850</v>
      </c>
      <c r="C6949" s="2" t="s">
        <v>31</v>
      </c>
      <c r="D6949" s="2">
        <v>2007</v>
      </c>
      <c r="E6949" s="2" t="s">
        <v>10</v>
      </c>
      <c r="F6949" s="2" t="s">
        <v>176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3851</v>
      </c>
      <c r="C6950" s="3" t="s">
        <v>31</v>
      </c>
      <c r="D6950" s="3">
        <v>2007</v>
      </c>
      <c r="E6950" s="3" t="s">
        <v>6</v>
      </c>
      <c r="F6950" s="3" t="s">
        <v>1750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3852</v>
      </c>
      <c r="C6951" s="2" t="s">
        <v>24</v>
      </c>
      <c r="D6951" s="2">
        <v>2009</v>
      </c>
      <c r="E6951" s="2" t="s">
        <v>9</v>
      </c>
      <c r="F6951" s="2" t="s">
        <v>718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3853</v>
      </c>
      <c r="C6952" s="3" t="s">
        <v>16</v>
      </c>
      <c r="D6952" s="3">
        <v>2003</v>
      </c>
      <c r="E6952" s="3" t="s">
        <v>3</v>
      </c>
      <c r="F6952" s="3" t="s">
        <v>58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3854</v>
      </c>
      <c r="C6953" s="2" t="s">
        <v>131</v>
      </c>
      <c r="D6953" s="2">
        <v>2006</v>
      </c>
      <c r="E6953" s="2" t="s">
        <v>4</v>
      </c>
      <c r="F6953" s="2" t="s">
        <v>116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3855</v>
      </c>
      <c r="C6954" s="3" t="s">
        <v>16</v>
      </c>
      <c r="D6954" s="3">
        <v>2002</v>
      </c>
      <c r="E6954" s="3" t="s">
        <v>10</v>
      </c>
      <c r="F6954" s="3" t="s">
        <v>60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467</v>
      </c>
      <c r="C6955" s="2" t="s">
        <v>37</v>
      </c>
      <c r="D6955" s="2">
        <v>2015</v>
      </c>
      <c r="E6955" s="2" t="s">
        <v>1</v>
      </c>
      <c r="F6955" s="2" t="s">
        <v>20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1447</v>
      </c>
      <c r="C6956" s="3" t="s">
        <v>21</v>
      </c>
      <c r="D6956" s="3">
        <v>2001</v>
      </c>
      <c r="E6956" s="3" t="s">
        <v>1</v>
      </c>
      <c r="F6956" s="3" t="s">
        <v>49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3856</v>
      </c>
      <c r="C6957" s="2" t="s">
        <v>31</v>
      </c>
      <c r="D6957" s="2">
        <v>2010</v>
      </c>
      <c r="E6957" s="2" t="s">
        <v>11</v>
      </c>
      <c r="F6957" s="2" t="s">
        <v>20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3857</v>
      </c>
      <c r="C6958" s="3" t="s">
        <v>31</v>
      </c>
      <c r="D6958" s="4" t="s">
        <v>127</v>
      </c>
      <c r="E6958" s="3" t="s">
        <v>8</v>
      </c>
      <c r="F6958" s="3" t="s">
        <v>116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3858</v>
      </c>
      <c r="C6959" s="2" t="s">
        <v>51</v>
      </c>
      <c r="D6959" s="2">
        <v>2014</v>
      </c>
      <c r="E6959" s="2" t="s">
        <v>9</v>
      </c>
      <c r="F6959" s="2" t="s">
        <v>93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2385</v>
      </c>
      <c r="C6960" s="3" t="s">
        <v>31</v>
      </c>
      <c r="D6960" s="3">
        <v>2006</v>
      </c>
      <c r="E6960" s="3" t="s">
        <v>2</v>
      </c>
      <c r="F6960" s="3" t="s">
        <v>66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1065</v>
      </c>
      <c r="C6961" s="2" t="s">
        <v>52</v>
      </c>
      <c r="D6961" s="2">
        <v>2007</v>
      </c>
      <c r="E6961" s="2" t="s">
        <v>1</v>
      </c>
      <c r="F6961" s="2" t="s">
        <v>32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3859</v>
      </c>
      <c r="C6962" s="3" t="s">
        <v>26</v>
      </c>
      <c r="D6962" s="3">
        <v>2009</v>
      </c>
      <c r="E6962" s="3" t="s">
        <v>11</v>
      </c>
      <c r="F6962" s="3" t="s">
        <v>1864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2114</v>
      </c>
      <c r="C6963" s="2" t="s">
        <v>131</v>
      </c>
      <c r="D6963" s="2">
        <v>2003</v>
      </c>
      <c r="E6963" s="2" t="s">
        <v>1</v>
      </c>
      <c r="F6963" s="2" t="s">
        <v>43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3860</v>
      </c>
      <c r="C6964" s="3" t="s">
        <v>52</v>
      </c>
      <c r="D6964" s="3">
        <v>2009</v>
      </c>
      <c r="E6964" s="3" t="s">
        <v>4</v>
      </c>
      <c r="F6964" s="3" t="s">
        <v>253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2017</v>
      </c>
      <c r="C6965" s="2" t="s">
        <v>52</v>
      </c>
      <c r="D6965" s="2">
        <v>2011</v>
      </c>
      <c r="E6965" s="2" t="s">
        <v>6</v>
      </c>
      <c r="F6965" s="2" t="s">
        <v>25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3861</v>
      </c>
      <c r="C6966" s="3" t="s">
        <v>31</v>
      </c>
      <c r="D6966" s="3">
        <v>2009</v>
      </c>
      <c r="E6966" s="3" t="s">
        <v>6</v>
      </c>
      <c r="F6966" s="3" t="s">
        <v>1368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3862</v>
      </c>
      <c r="C6967" s="2" t="s">
        <v>51</v>
      </c>
      <c r="D6967" s="2">
        <v>2007</v>
      </c>
      <c r="E6967" s="2" t="s">
        <v>1</v>
      </c>
      <c r="F6967" s="2" t="s">
        <v>28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616</v>
      </c>
      <c r="C6968" s="3" t="s">
        <v>21</v>
      </c>
      <c r="D6968" s="3">
        <v>2006</v>
      </c>
      <c r="E6968" s="3" t="s">
        <v>9</v>
      </c>
      <c r="F6968" s="3" t="s">
        <v>25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3863</v>
      </c>
      <c r="C6969" s="2" t="s">
        <v>16</v>
      </c>
      <c r="D6969" s="2">
        <v>2002</v>
      </c>
      <c r="E6969" s="2" t="s">
        <v>7</v>
      </c>
      <c r="F6969" s="2" t="s">
        <v>426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3864</v>
      </c>
      <c r="C6970" s="3" t="s">
        <v>26</v>
      </c>
      <c r="D6970" s="3">
        <v>2013</v>
      </c>
      <c r="E6970" s="3" t="s">
        <v>4</v>
      </c>
      <c r="F6970" s="3" t="s">
        <v>57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3865</v>
      </c>
      <c r="C6971" s="2" t="s">
        <v>76</v>
      </c>
      <c r="D6971" s="2">
        <v>2004</v>
      </c>
      <c r="E6971" s="2" t="s">
        <v>7</v>
      </c>
      <c r="F6971" s="2" t="s">
        <v>25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3256</v>
      </c>
      <c r="C6972" s="3" t="s">
        <v>16</v>
      </c>
      <c r="D6972" s="3">
        <v>2006</v>
      </c>
      <c r="E6972" s="3" t="s">
        <v>2</v>
      </c>
      <c r="F6972" s="3" t="s">
        <v>58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1882</v>
      </c>
      <c r="C6973" s="2" t="s">
        <v>21</v>
      </c>
      <c r="D6973" s="2">
        <v>2005</v>
      </c>
      <c r="E6973" s="2" t="s">
        <v>7</v>
      </c>
      <c r="F6973" s="2" t="s">
        <v>159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645</v>
      </c>
      <c r="C6974" s="3" t="s">
        <v>131</v>
      </c>
      <c r="D6974" s="3">
        <v>2002</v>
      </c>
      <c r="E6974" s="3" t="s">
        <v>9</v>
      </c>
      <c r="F6974" s="3" t="s">
        <v>25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3866</v>
      </c>
      <c r="C6975" s="2" t="s">
        <v>16</v>
      </c>
      <c r="D6975" s="2">
        <v>2005</v>
      </c>
      <c r="E6975" s="2" t="s">
        <v>4</v>
      </c>
      <c r="F6975" s="2" t="s">
        <v>93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3867</v>
      </c>
      <c r="C6976" s="3" t="s">
        <v>31</v>
      </c>
      <c r="D6976" s="3">
        <v>2006</v>
      </c>
      <c r="E6976" s="3" t="s">
        <v>9</v>
      </c>
      <c r="F6976" s="3" t="s">
        <v>35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3868</v>
      </c>
      <c r="C6977" s="2" t="s">
        <v>24</v>
      </c>
      <c r="D6977" s="2">
        <v>2008</v>
      </c>
      <c r="E6977" s="2" t="s">
        <v>11</v>
      </c>
      <c r="F6977" s="2" t="s">
        <v>100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1489</v>
      </c>
      <c r="C6978" s="3" t="s">
        <v>52</v>
      </c>
      <c r="D6978" s="3">
        <v>2014</v>
      </c>
      <c r="E6978" s="3" t="s">
        <v>3</v>
      </c>
      <c r="F6978" s="3" t="s">
        <v>44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1333</v>
      </c>
      <c r="C6979" s="2" t="s">
        <v>51</v>
      </c>
      <c r="D6979" s="2">
        <v>2007</v>
      </c>
      <c r="E6979" s="2" t="s">
        <v>6</v>
      </c>
      <c r="F6979" s="2" t="s">
        <v>25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3869</v>
      </c>
      <c r="C6980" s="3" t="s">
        <v>84</v>
      </c>
      <c r="D6980" s="3">
        <v>2015</v>
      </c>
      <c r="E6980" s="3" t="s">
        <v>4</v>
      </c>
      <c r="F6980" s="3" t="s">
        <v>80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1028</v>
      </c>
      <c r="C6981" s="2" t="s">
        <v>16</v>
      </c>
      <c r="D6981" s="2">
        <v>2009</v>
      </c>
      <c r="E6981" s="2" t="s">
        <v>6</v>
      </c>
      <c r="F6981" s="2" t="s">
        <v>25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3870</v>
      </c>
      <c r="C6982" s="3" t="s">
        <v>54</v>
      </c>
      <c r="D6982" s="3">
        <v>1996</v>
      </c>
      <c r="E6982" s="3" t="s">
        <v>1</v>
      </c>
      <c r="F6982" s="3" t="s">
        <v>3164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3871</v>
      </c>
      <c r="C6983" s="2" t="s">
        <v>24</v>
      </c>
      <c r="D6983" s="2">
        <v>2008</v>
      </c>
      <c r="E6983" s="2" t="s">
        <v>1</v>
      </c>
      <c r="F6983" s="2" t="s">
        <v>25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812</v>
      </c>
      <c r="C6984" s="3" t="s">
        <v>131</v>
      </c>
      <c r="D6984" s="3">
        <v>2003</v>
      </c>
      <c r="E6984" s="3" t="s">
        <v>2</v>
      </c>
      <c r="F6984" s="3" t="s">
        <v>34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3872</v>
      </c>
      <c r="C6985" s="2" t="s">
        <v>24</v>
      </c>
      <c r="D6985" s="2">
        <v>2008</v>
      </c>
      <c r="E6985" s="2" t="s">
        <v>10</v>
      </c>
      <c r="F6985" s="2" t="s">
        <v>73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3580</v>
      </c>
      <c r="C6986" s="3" t="s">
        <v>52</v>
      </c>
      <c r="D6986" s="3">
        <v>2011</v>
      </c>
      <c r="E6986" s="3" t="s">
        <v>6</v>
      </c>
      <c r="F6986" s="3" t="s">
        <v>176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3873</v>
      </c>
      <c r="C6987" s="2" t="s">
        <v>62</v>
      </c>
      <c r="D6987" s="2">
        <v>1995</v>
      </c>
      <c r="E6987" s="2" t="s">
        <v>7</v>
      </c>
      <c r="F6987" s="2" t="s">
        <v>96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3874</v>
      </c>
      <c r="C6988" s="3" t="s">
        <v>31</v>
      </c>
      <c r="D6988" s="3">
        <v>2012</v>
      </c>
      <c r="E6988" s="3" t="s">
        <v>9</v>
      </c>
      <c r="F6988" s="3" t="s">
        <v>57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3875</v>
      </c>
      <c r="C6989" s="2" t="s">
        <v>131</v>
      </c>
      <c r="D6989" s="2">
        <v>2002</v>
      </c>
      <c r="E6989" s="2" t="s">
        <v>1</v>
      </c>
      <c r="F6989" s="2" t="s">
        <v>28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3876</v>
      </c>
      <c r="C6990" s="3" t="s">
        <v>76</v>
      </c>
      <c r="D6990" s="3">
        <v>2016</v>
      </c>
      <c r="E6990" s="3" t="s">
        <v>12</v>
      </c>
      <c r="F6990" s="3" t="s">
        <v>28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3877</v>
      </c>
      <c r="C6991" s="2" t="s">
        <v>26</v>
      </c>
      <c r="D6991" s="2">
        <v>2010</v>
      </c>
      <c r="E6991" s="2" t="s">
        <v>7</v>
      </c>
      <c r="F6991" s="2" t="s">
        <v>32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3878</v>
      </c>
      <c r="C6992" s="3" t="s">
        <v>54</v>
      </c>
      <c r="D6992" s="3">
        <v>2000</v>
      </c>
      <c r="E6992" s="3" t="s">
        <v>6</v>
      </c>
      <c r="F6992" s="3" t="s">
        <v>17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3879</v>
      </c>
      <c r="C6993" s="2" t="s">
        <v>31</v>
      </c>
      <c r="D6993" s="2">
        <v>2009</v>
      </c>
      <c r="E6993" s="2" t="s">
        <v>4</v>
      </c>
      <c r="F6993" s="2" t="s">
        <v>57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3880</v>
      </c>
      <c r="C6994" s="3" t="s">
        <v>54</v>
      </c>
      <c r="D6994" s="3">
        <v>1999</v>
      </c>
      <c r="E6994" s="3" t="s">
        <v>8</v>
      </c>
      <c r="F6994" s="3" t="s">
        <v>2312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3881</v>
      </c>
      <c r="C6995" s="2" t="s">
        <v>76</v>
      </c>
      <c r="D6995" s="2">
        <v>2012</v>
      </c>
      <c r="E6995" s="2" t="s">
        <v>9</v>
      </c>
      <c r="F6995" s="2" t="s">
        <v>25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3882</v>
      </c>
      <c r="C6996" s="3" t="s">
        <v>52</v>
      </c>
      <c r="D6996" s="3">
        <v>2012</v>
      </c>
      <c r="E6996" s="3" t="s">
        <v>3</v>
      </c>
      <c r="F6996" s="3" t="s">
        <v>25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3883</v>
      </c>
      <c r="C6997" s="2" t="s">
        <v>31</v>
      </c>
      <c r="D6997" s="2">
        <v>2006</v>
      </c>
      <c r="E6997" s="2" t="s">
        <v>5</v>
      </c>
      <c r="F6997" s="2" t="s">
        <v>338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3690</v>
      </c>
      <c r="C6998" s="3" t="s">
        <v>51</v>
      </c>
      <c r="D6998" s="3">
        <v>2012</v>
      </c>
      <c r="E6998" s="3" t="s">
        <v>9</v>
      </c>
      <c r="F6998" s="3" t="s">
        <v>20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3884</v>
      </c>
      <c r="C6999" s="2" t="s">
        <v>24</v>
      </c>
      <c r="D6999" s="2">
        <v>2009</v>
      </c>
      <c r="E6999" s="2" t="s">
        <v>6</v>
      </c>
      <c r="F6999" s="2" t="s">
        <v>176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3885</v>
      </c>
      <c r="C7000" s="3" t="s">
        <v>16</v>
      </c>
      <c r="D7000" s="3">
        <v>2001</v>
      </c>
      <c r="E7000" s="3" t="s">
        <v>4</v>
      </c>
      <c r="F7000" s="3" t="s">
        <v>32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3886</v>
      </c>
      <c r="C7001" s="2" t="s">
        <v>38</v>
      </c>
      <c r="D7001" s="2">
        <v>2011</v>
      </c>
      <c r="E7001" s="2" t="s">
        <v>4</v>
      </c>
      <c r="F7001" s="2" t="s">
        <v>119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3887</v>
      </c>
      <c r="C7002" s="3" t="s">
        <v>31</v>
      </c>
      <c r="D7002" s="3">
        <v>2010</v>
      </c>
      <c r="E7002" s="3" t="s">
        <v>5</v>
      </c>
      <c r="F7002" s="3" t="s">
        <v>869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3888</v>
      </c>
      <c r="C7003" s="2" t="s">
        <v>31</v>
      </c>
      <c r="D7003" s="2">
        <v>2010</v>
      </c>
      <c r="E7003" s="2" t="s">
        <v>6</v>
      </c>
      <c r="F7003" s="2" t="s">
        <v>345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3889</v>
      </c>
      <c r="C7004" s="3" t="s">
        <v>31</v>
      </c>
      <c r="D7004" s="3">
        <v>2006</v>
      </c>
      <c r="E7004" s="3" t="s">
        <v>8</v>
      </c>
      <c r="F7004" s="3" t="s">
        <v>20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3890</v>
      </c>
      <c r="C7005" s="2" t="s">
        <v>62</v>
      </c>
      <c r="D7005" s="2">
        <v>1996</v>
      </c>
      <c r="E7005" s="2" t="s">
        <v>4</v>
      </c>
      <c r="F7005" s="2" t="s">
        <v>3891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498</v>
      </c>
      <c r="C7006" s="3" t="s">
        <v>18</v>
      </c>
      <c r="D7006" s="3">
        <v>2004</v>
      </c>
      <c r="E7006" s="3" t="s">
        <v>9</v>
      </c>
      <c r="F7006" s="3" t="s">
        <v>25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3404</v>
      </c>
      <c r="C7007" s="2" t="s">
        <v>52</v>
      </c>
      <c r="D7007" s="2">
        <v>2008</v>
      </c>
      <c r="E7007" s="2" t="s">
        <v>1</v>
      </c>
      <c r="F7007" s="2" t="s">
        <v>43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476</v>
      </c>
      <c r="C7008" s="3" t="s">
        <v>16</v>
      </c>
      <c r="D7008" s="3">
        <v>2007</v>
      </c>
      <c r="E7008" s="3" t="s">
        <v>9</v>
      </c>
      <c r="F7008" s="3" t="s">
        <v>25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2232</v>
      </c>
      <c r="C7009" s="2" t="s">
        <v>37</v>
      </c>
      <c r="D7009" s="2">
        <v>2015</v>
      </c>
      <c r="E7009" s="2" t="s">
        <v>1</v>
      </c>
      <c r="F7009" s="2" t="s">
        <v>43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620</v>
      </c>
      <c r="C7010" s="3" t="s">
        <v>31</v>
      </c>
      <c r="D7010" s="3">
        <v>2008</v>
      </c>
      <c r="E7010" s="3" t="s">
        <v>9</v>
      </c>
      <c r="F7010" s="3" t="s">
        <v>25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3892</v>
      </c>
      <c r="C7011" s="2" t="s">
        <v>52</v>
      </c>
      <c r="D7011" s="2">
        <v>2006</v>
      </c>
      <c r="E7011" s="2" t="s">
        <v>7</v>
      </c>
      <c r="F7011" s="2" t="s">
        <v>100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3893</v>
      </c>
      <c r="C7012" s="3" t="s">
        <v>31</v>
      </c>
      <c r="D7012" s="3">
        <v>2009</v>
      </c>
      <c r="E7012" s="3" t="s">
        <v>5</v>
      </c>
      <c r="F7012" s="3" t="s">
        <v>68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3894</v>
      </c>
      <c r="C7013" s="2" t="s">
        <v>26</v>
      </c>
      <c r="D7013" s="2">
        <v>2010</v>
      </c>
      <c r="E7013" s="2" t="s">
        <v>8</v>
      </c>
      <c r="F7013" s="2" t="s">
        <v>66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896</v>
      </c>
      <c r="C7014" s="3" t="s">
        <v>21</v>
      </c>
      <c r="D7014" s="3">
        <v>2002</v>
      </c>
      <c r="E7014" s="3" t="s">
        <v>1</v>
      </c>
      <c r="F7014" s="3" t="s">
        <v>25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3895</v>
      </c>
      <c r="C7015" s="2" t="s">
        <v>21</v>
      </c>
      <c r="D7015" s="2">
        <v>2004</v>
      </c>
      <c r="E7015" s="2" t="s">
        <v>10</v>
      </c>
      <c r="F7015" s="2" t="s">
        <v>27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3896</v>
      </c>
      <c r="C7016" s="3" t="s">
        <v>16</v>
      </c>
      <c r="D7016" s="3">
        <v>2005</v>
      </c>
      <c r="E7016" s="3" t="s">
        <v>2</v>
      </c>
      <c r="F7016" s="3" t="s">
        <v>571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3897</v>
      </c>
      <c r="C7017" s="2" t="s">
        <v>62</v>
      </c>
      <c r="D7017" s="2">
        <v>1997</v>
      </c>
      <c r="E7017" s="2" t="s">
        <v>7</v>
      </c>
      <c r="F7017" s="2" t="s">
        <v>57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3898</v>
      </c>
      <c r="C7018" s="3" t="s">
        <v>54</v>
      </c>
      <c r="D7018" s="3">
        <v>2001</v>
      </c>
      <c r="E7018" s="3" t="s">
        <v>3</v>
      </c>
      <c r="F7018" s="3" t="s">
        <v>96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3213</v>
      </c>
      <c r="C7019" s="2" t="s">
        <v>24</v>
      </c>
      <c r="D7019" s="2">
        <v>2008</v>
      </c>
      <c r="E7019" s="2" t="s">
        <v>3</v>
      </c>
      <c r="F7019" s="2" t="s">
        <v>25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3899</v>
      </c>
      <c r="C7020" s="3" t="s">
        <v>54</v>
      </c>
      <c r="D7020" s="3">
        <v>1998</v>
      </c>
      <c r="E7020" s="3" t="s">
        <v>9</v>
      </c>
      <c r="F7020" s="3" t="s">
        <v>282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1476</v>
      </c>
      <c r="C7021" s="2" t="s">
        <v>21</v>
      </c>
      <c r="D7021" s="2">
        <v>2004</v>
      </c>
      <c r="E7021" s="2" t="s">
        <v>4</v>
      </c>
      <c r="F7021" s="2" t="s">
        <v>32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3900</v>
      </c>
      <c r="C7022" s="3" t="s">
        <v>24</v>
      </c>
      <c r="D7022" s="3">
        <v>2007</v>
      </c>
      <c r="E7022" s="3" t="s">
        <v>4</v>
      </c>
      <c r="F7022" s="3" t="s">
        <v>93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1469</v>
      </c>
      <c r="C7023" s="2" t="s">
        <v>24</v>
      </c>
      <c r="D7023" s="2">
        <v>2008</v>
      </c>
      <c r="E7023" s="2" t="s">
        <v>1</v>
      </c>
      <c r="F7023" s="2" t="s">
        <v>25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3344</v>
      </c>
      <c r="C7024" s="3" t="s">
        <v>52</v>
      </c>
      <c r="D7024" s="3">
        <v>2010</v>
      </c>
      <c r="E7024" s="3" t="s">
        <v>3</v>
      </c>
      <c r="F7024" s="3" t="s">
        <v>80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3901</v>
      </c>
      <c r="C7025" s="2" t="s">
        <v>31</v>
      </c>
      <c r="D7025" s="2">
        <v>2007</v>
      </c>
      <c r="E7025" s="2" t="s">
        <v>6</v>
      </c>
      <c r="F7025" s="2" t="s">
        <v>57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3902</v>
      </c>
      <c r="C7026" s="3" t="s">
        <v>16</v>
      </c>
      <c r="D7026" s="3">
        <v>2004</v>
      </c>
      <c r="E7026" s="3" t="s">
        <v>7</v>
      </c>
      <c r="F7026" s="3" t="s">
        <v>338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3261</v>
      </c>
      <c r="C7027" s="2" t="s">
        <v>52</v>
      </c>
      <c r="D7027" s="2">
        <v>2010</v>
      </c>
      <c r="E7027" s="2" t="s">
        <v>12</v>
      </c>
      <c r="F7027" s="2" t="s">
        <v>1724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3903</v>
      </c>
      <c r="C7028" s="3" t="s">
        <v>18</v>
      </c>
      <c r="D7028" s="3">
        <v>2001</v>
      </c>
      <c r="E7028" s="3" t="s">
        <v>12</v>
      </c>
      <c r="F7028" s="3" t="s">
        <v>35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342</v>
      </c>
      <c r="C7029" s="2" t="s">
        <v>128</v>
      </c>
      <c r="D7029" s="2">
        <v>1998</v>
      </c>
      <c r="E7029" s="2" t="s">
        <v>6</v>
      </c>
      <c r="F7029" s="2" t="s">
        <v>3904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2657</v>
      </c>
      <c r="C7030" s="3" t="s">
        <v>128</v>
      </c>
      <c r="D7030" s="3">
        <v>2000</v>
      </c>
      <c r="E7030" s="3" t="s">
        <v>2</v>
      </c>
      <c r="F7030" s="3" t="s">
        <v>32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3905</v>
      </c>
      <c r="C7031" s="2" t="s">
        <v>128</v>
      </c>
      <c r="D7031" s="2">
        <v>2001</v>
      </c>
      <c r="E7031" s="2" t="s">
        <v>4</v>
      </c>
      <c r="F7031" s="2" t="s">
        <v>49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3906</v>
      </c>
      <c r="C7032" s="3" t="s">
        <v>51</v>
      </c>
      <c r="D7032" s="3">
        <v>2012</v>
      </c>
      <c r="E7032" s="3" t="s">
        <v>10</v>
      </c>
      <c r="F7032" s="3" t="s">
        <v>2885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3907</v>
      </c>
      <c r="C7033" s="2" t="s">
        <v>128</v>
      </c>
      <c r="D7033" s="2">
        <v>1998</v>
      </c>
      <c r="E7033" s="2" t="s">
        <v>1</v>
      </c>
      <c r="F7033" s="2" t="s">
        <v>248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3908</v>
      </c>
      <c r="C7034" s="3" t="s">
        <v>128</v>
      </c>
      <c r="D7034" s="3">
        <v>2000</v>
      </c>
      <c r="E7034" s="3" t="s">
        <v>3</v>
      </c>
      <c r="F7034" s="3" t="s">
        <v>207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3909</v>
      </c>
      <c r="C7035" s="2" t="s">
        <v>128</v>
      </c>
      <c r="D7035" s="2">
        <v>1997</v>
      </c>
      <c r="E7035" s="2" t="s">
        <v>10</v>
      </c>
      <c r="F7035" s="2" t="s">
        <v>761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3910</v>
      </c>
      <c r="C7036" s="3" t="s">
        <v>128</v>
      </c>
      <c r="D7036" s="3">
        <v>1997</v>
      </c>
      <c r="E7036" s="3" t="s">
        <v>1</v>
      </c>
      <c r="F7036" s="3" t="s">
        <v>20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3911</v>
      </c>
      <c r="C7037" s="2" t="s">
        <v>128</v>
      </c>
      <c r="D7037" s="2">
        <v>1998</v>
      </c>
      <c r="E7037" s="2" t="s">
        <v>9</v>
      </c>
      <c r="F7037" s="2" t="s">
        <v>207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3912</v>
      </c>
      <c r="C7038" s="3" t="s">
        <v>51</v>
      </c>
      <c r="D7038" s="3">
        <v>2008</v>
      </c>
      <c r="E7038" s="3" t="s">
        <v>7</v>
      </c>
      <c r="F7038" s="3" t="s">
        <v>25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3913</v>
      </c>
      <c r="C7039" s="2" t="s">
        <v>128</v>
      </c>
      <c r="D7039" s="2">
        <v>1998</v>
      </c>
      <c r="E7039" s="2" t="s">
        <v>3</v>
      </c>
      <c r="F7039" s="2" t="s">
        <v>795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3914</v>
      </c>
      <c r="C7040" s="3" t="s">
        <v>128</v>
      </c>
      <c r="D7040" s="3">
        <v>1998</v>
      </c>
      <c r="E7040" s="3" t="s">
        <v>1</v>
      </c>
      <c r="F7040" s="3" t="s">
        <v>233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3915</v>
      </c>
      <c r="C7041" s="2" t="s">
        <v>54</v>
      </c>
      <c r="D7041" s="2">
        <v>1999</v>
      </c>
      <c r="E7041" s="2" t="s">
        <v>10</v>
      </c>
      <c r="F7041" s="2" t="s">
        <v>207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63</v>
      </c>
      <c r="C7042" s="3" t="s">
        <v>76</v>
      </c>
      <c r="D7042" s="3">
        <v>2010</v>
      </c>
      <c r="E7042" s="3" t="s">
        <v>9</v>
      </c>
      <c r="F7042" s="3" t="s">
        <v>43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3916</v>
      </c>
      <c r="C7043" s="2" t="s">
        <v>31</v>
      </c>
      <c r="D7043" s="2">
        <v>2009</v>
      </c>
      <c r="E7043" s="2" t="s">
        <v>6</v>
      </c>
      <c r="F7043" s="2" t="s">
        <v>718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3917</v>
      </c>
      <c r="C7044" s="3" t="s">
        <v>18</v>
      </c>
      <c r="D7044" s="3">
        <v>2002</v>
      </c>
      <c r="E7044" s="3" t="s">
        <v>2</v>
      </c>
      <c r="F7044" s="3" t="s">
        <v>32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3918</v>
      </c>
      <c r="C7045" s="2" t="s">
        <v>24</v>
      </c>
      <c r="D7045" s="2">
        <v>2008</v>
      </c>
      <c r="E7045" s="2" t="s">
        <v>1</v>
      </c>
      <c r="F7045" s="2" t="s">
        <v>881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890</v>
      </c>
      <c r="C7046" s="3" t="s">
        <v>51</v>
      </c>
      <c r="D7046" s="3">
        <v>2011</v>
      </c>
      <c r="E7046" s="3" t="s">
        <v>10</v>
      </c>
      <c r="F7046" s="3" t="s">
        <v>73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3919</v>
      </c>
      <c r="C7047" s="2" t="s">
        <v>31</v>
      </c>
      <c r="D7047" s="2">
        <v>2008</v>
      </c>
      <c r="E7047" s="2" t="s">
        <v>11</v>
      </c>
      <c r="F7047" s="2" t="s">
        <v>881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3920</v>
      </c>
      <c r="C7048" s="3" t="s">
        <v>54</v>
      </c>
      <c r="D7048" s="3">
        <v>2001</v>
      </c>
      <c r="E7048" s="3" t="s">
        <v>9</v>
      </c>
      <c r="F7048" s="3" t="s">
        <v>82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1319</v>
      </c>
      <c r="C7049" s="2" t="s">
        <v>18</v>
      </c>
      <c r="D7049" s="2">
        <v>2003</v>
      </c>
      <c r="E7049" s="2" t="s">
        <v>9</v>
      </c>
      <c r="F7049" s="2" t="s">
        <v>32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834</v>
      </c>
      <c r="C7050" s="3" t="s">
        <v>76</v>
      </c>
      <c r="D7050" s="3">
        <v>2011</v>
      </c>
      <c r="E7050" s="3" t="s">
        <v>9</v>
      </c>
      <c r="F7050" s="3" t="s">
        <v>43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558</v>
      </c>
      <c r="C7051" s="2" t="s">
        <v>52</v>
      </c>
      <c r="D7051" s="2">
        <v>2005</v>
      </c>
      <c r="E7051" s="2" t="s">
        <v>1</v>
      </c>
      <c r="F7051" s="2" t="s">
        <v>34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3921</v>
      </c>
      <c r="C7052" s="3" t="s">
        <v>190</v>
      </c>
      <c r="D7052" s="3">
        <v>1999</v>
      </c>
      <c r="E7052" s="3" t="s">
        <v>10</v>
      </c>
      <c r="F7052" s="3" t="s">
        <v>73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3922</v>
      </c>
      <c r="C7053" s="2" t="s">
        <v>26</v>
      </c>
      <c r="D7053" s="2">
        <v>2006</v>
      </c>
      <c r="E7053" s="2" t="s">
        <v>1</v>
      </c>
      <c r="F7053" s="2" t="s">
        <v>58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3923</v>
      </c>
      <c r="C7054" s="3" t="s">
        <v>16</v>
      </c>
      <c r="D7054" s="3">
        <v>2001</v>
      </c>
      <c r="E7054" s="3" t="s">
        <v>4</v>
      </c>
      <c r="F7054" s="3" t="s">
        <v>630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3924</v>
      </c>
      <c r="C7055" s="2" t="s">
        <v>54</v>
      </c>
      <c r="D7055" s="2">
        <v>1999</v>
      </c>
      <c r="E7055" s="2" t="s">
        <v>12</v>
      </c>
      <c r="F7055" s="2" t="s">
        <v>803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3925</v>
      </c>
      <c r="C7056" s="3" t="s">
        <v>21</v>
      </c>
      <c r="D7056" s="3">
        <v>2004</v>
      </c>
      <c r="E7056" s="3" t="s">
        <v>7</v>
      </c>
      <c r="F7056" s="3" t="s">
        <v>20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3926</v>
      </c>
      <c r="C7057" s="2" t="s">
        <v>51</v>
      </c>
      <c r="D7057" s="2">
        <v>2014</v>
      </c>
      <c r="E7057" s="2" t="s">
        <v>10</v>
      </c>
      <c r="F7057" s="2" t="s">
        <v>57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3927</v>
      </c>
      <c r="C7058" s="3" t="s">
        <v>54</v>
      </c>
      <c r="D7058" s="3">
        <v>1997</v>
      </c>
      <c r="E7058" s="3" t="s">
        <v>8</v>
      </c>
      <c r="F7058" s="3" t="s">
        <v>39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3928</v>
      </c>
      <c r="C7059" s="2" t="s">
        <v>84</v>
      </c>
      <c r="D7059" s="2">
        <v>2015</v>
      </c>
      <c r="E7059" s="2" t="s">
        <v>4</v>
      </c>
      <c r="F7059" s="2" t="s">
        <v>93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1118</v>
      </c>
      <c r="C7060" s="3" t="s">
        <v>70</v>
      </c>
      <c r="D7060" s="3">
        <v>2011</v>
      </c>
      <c r="E7060" s="3" t="s">
        <v>9</v>
      </c>
      <c r="F7060" s="3" t="s">
        <v>49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721</v>
      </c>
      <c r="C7061" s="2" t="s">
        <v>21</v>
      </c>
      <c r="D7061" s="2">
        <v>2003</v>
      </c>
      <c r="E7061" s="2" t="s">
        <v>9</v>
      </c>
      <c r="F7061" s="2" t="s">
        <v>49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3929</v>
      </c>
      <c r="C7062" s="3" t="s">
        <v>21</v>
      </c>
      <c r="D7062" s="3">
        <v>2004</v>
      </c>
      <c r="E7062" s="3" t="s">
        <v>7</v>
      </c>
      <c r="F7062" s="3" t="s">
        <v>32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3930</v>
      </c>
      <c r="C7063" s="2" t="s">
        <v>31</v>
      </c>
      <c r="D7063" s="2">
        <v>2005</v>
      </c>
      <c r="E7063" s="2" t="s">
        <v>8</v>
      </c>
      <c r="F7063" s="2" t="s">
        <v>1006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3931</v>
      </c>
      <c r="C7064" s="3" t="s">
        <v>31</v>
      </c>
      <c r="D7064" s="3">
        <v>2007</v>
      </c>
      <c r="E7064" s="3" t="s">
        <v>10</v>
      </c>
      <c r="F7064" s="3" t="s">
        <v>28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2587</v>
      </c>
      <c r="C7065" s="2" t="s">
        <v>21</v>
      </c>
      <c r="D7065" s="2">
        <v>2005</v>
      </c>
      <c r="E7065" s="2" t="s">
        <v>11</v>
      </c>
      <c r="F7065" s="2" t="s">
        <v>100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2371</v>
      </c>
      <c r="C7066" s="3" t="s">
        <v>51</v>
      </c>
      <c r="D7066" s="3">
        <v>2014</v>
      </c>
      <c r="E7066" s="3" t="s">
        <v>3</v>
      </c>
      <c r="F7066" s="3" t="s">
        <v>80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3932</v>
      </c>
      <c r="C7067" s="2" t="s">
        <v>31</v>
      </c>
      <c r="D7067" s="2">
        <v>2007</v>
      </c>
      <c r="E7067" s="2" t="s">
        <v>6</v>
      </c>
      <c r="F7067" s="2" t="s">
        <v>3933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143</v>
      </c>
      <c r="C7068" s="3" t="s">
        <v>21</v>
      </c>
      <c r="D7068" s="3">
        <v>2006</v>
      </c>
      <c r="E7068" s="3" t="s">
        <v>2</v>
      </c>
      <c r="F7068" s="3" t="s">
        <v>25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3934</v>
      </c>
      <c r="C7069" s="2" t="s">
        <v>21</v>
      </c>
      <c r="D7069" s="2">
        <v>2002</v>
      </c>
      <c r="E7069" s="2" t="s">
        <v>5</v>
      </c>
      <c r="F7069" s="2" t="s">
        <v>22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425</v>
      </c>
      <c r="C7070" s="3" t="s">
        <v>51</v>
      </c>
      <c r="D7070" s="3">
        <v>2015</v>
      </c>
      <c r="E7070" s="3" t="s">
        <v>4</v>
      </c>
      <c r="F7070" s="3" t="s">
        <v>57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3935</v>
      </c>
      <c r="C7071" s="2" t="s">
        <v>54</v>
      </c>
      <c r="D7071" s="2">
        <v>1994</v>
      </c>
      <c r="E7071" s="2" t="s">
        <v>4</v>
      </c>
      <c r="F7071" s="2" t="s">
        <v>39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3936</v>
      </c>
      <c r="C7072" s="3" t="s">
        <v>84</v>
      </c>
      <c r="D7072" s="3">
        <v>2015</v>
      </c>
      <c r="E7072" s="3" t="s">
        <v>9</v>
      </c>
      <c r="F7072" s="3" t="s">
        <v>66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989</v>
      </c>
      <c r="C7073" s="2" t="s">
        <v>24</v>
      </c>
      <c r="D7073" s="2">
        <v>2012</v>
      </c>
      <c r="E7073" s="2" t="s">
        <v>1</v>
      </c>
      <c r="F7073" s="2" t="s">
        <v>20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3937</v>
      </c>
      <c r="C7074" s="3" t="s">
        <v>54</v>
      </c>
      <c r="D7074" s="3">
        <v>1997</v>
      </c>
      <c r="E7074" s="3" t="s">
        <v>3</v>
      </c>
      <c r="F7074" s="3" t="s">
        <v>44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3580</v>
      </c>
      <c r="C7075" s="2" t="s">
        <v>24</v>
      </c>
      <c r="D7075" s="2">
        <v>2011</v>
      </c>
      <c r="E7075" s="2" t="s">
        <v>6</v>
      </c>
      <c r="F7075" s="2" t="s">
        <v>176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1222</v>
      </c>
      <c r="C7076" s="3" t="s">
        <v>21</v>
      </c>
      <c r="D7076" s="3">
        <v>2005</v>
      </c>
      <c r="E7076" s="3" t="s">
        <v>1</v>
      </c>
      <c r="F7076" s="3" t="s">
        <v>34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3938</v>
      </c>
      <c r="C7077" s="2" t="s">
        <v>190</v>
      </c>
      <c r="D7077" s="2">
        <v>2000</v>
      </c>
      <c r="E7077" s="2" t="s">
        <v>11</v>
      </c>
      <c r="F7077" s="2" t="s">
        <v>28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3939</v>
      </c>
      <c r="C7078" s="3" t="s">
        <v>51</v>
      </c>
      <c r="D7078" s="3">
        <v>2010</v>
      </c>
      <c r="E7078" s="3" t="s">
        <v>6</v>
      </c>
      <c r="F7078" s="3" t="s">
        <v>733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3940</v>
      </c>
      <c r="C7079" s="2" t="s">
        <v>62</v>
      </c>
      <c r="D7079" s="2">
        <v>1995</v>
      </c>
      <c r="E7079" s="2" t="s">
        <v>6</v>
      </c>
      <c r="F7079" s="2" t="s">
        <v>282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1224</v>
      </c>
      <c r="C7080" s="3" t="s">
        <v>51</v>
      </c>
      <c r="D7080" s="3">
        <v>2011</v>
      </c>
      <c r="E7080" s="3" t="s">
        <v>9</v>
      </c>
      <c r="F7080" s="3" t="s">
        <v>49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3039</v>
      </c>
      <c r="C7081" s="2" t="s">
        <v>31</v>
      </c>
      <c r="D7081" s="2">
        <v>2006</v>
      </c>
      <c r="E7081" s="2" t="s">
        <v>9</v>
      </c>
      <c r="F7081" s="2" t="s">
        <v>32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3941</v>
      </c>
      <c r="C7082" s="3" t="s">
        <v>21</v>
      </c>
      <c r="D7082" s="3">
        <v>2003</v>
      </c>
      <c r="E7082" s="3" t="s">
        <v>6</v>
      </c>
      <c r="F7082" s="3" t="s">
        <v>22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3942</v>
      </c>
      <c r="C7083" s="2" t="s">
        <v>29</v>
      </c>
      <c r="D7083" s="2">
        <v>1995</v>
      </c>
      <c r="E7083" s="2" t="s">
        <v>3</v>
      </c>
      <c r="F7083" s="2" t="s">
        <v>779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3943</v>
      </c>
      <c r="C7084" s="3" t="s">
        <v>26</v>
      </c>
      <c r="D7084" s="3">
        <v>2006</v>
      </c>
      <c r="E7084" s="3" t="s">
        <v>3</v>
      </c>
      <c r="F7084" s="3" t="s">
        <v>28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3944</v>
      </c>
      <c r="C7085" s="2" t="s">
        <v>38</v>
      </c>
      <c r="D7085" s="2">
        <v>2012</v>
      </c>
      <c r="E7085" s="2" t="s">
        <v>4</v>
      </c>
      <c r="F7085" s="2" t="s">
        <v>57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3945</v>
      </c>
      <c r="C7086" s="3" t="s">
        <v>70</v>
      </c>
      <c r="D7086" s="3">
        <v>2011</v>
      </c>
      <c r="E7086" s="3" t="s">
        <v>9</v>
      </c>
      <c r="F7086" s="3" t="s">
        <v>25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3946</v>
      </c>
      <c r="C7087" s="2" t="s">
        <v>31</v>
      </c>
      <c r="D7087" s="2">
        <v>2009</v>
      </c>
      <c r="E7087" s="2" t="s">
        <v>8</v>
      </c>
      <c r="F7087" s="2" t="s">
        <v>32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3059</v>
      </c>
      <c r="C7088" s="3" t="s">
        <v>52</v>
      </c>
      <c r="D7088" s="3">
        <v>2012</v>
      </c>
      <c r="E7088" s="3" t="s">
        <v>7</v>
      </c>
      <c r="F7088" s="3" t="s">
        <v>20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3433</v>
      </c>
      <c r="C7089" s="2" t="s">
        <v>52</v>
      </c>
      <c r="D7089" s="5" t="s">
        <v>127</v>
      </c>
      <c r="E7089" s="2" t="s">
        <v>9</v>
      </c>
      <c r="F7089" s="2" t="s">
        <v>102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3947</v>
      </c>
      <c r="C7090" s="3" t="s">
        <v>76</v>
      </c>
      <c r="D7090" s="3">
        <v>1999</v>
      </c>
      <c r="E7090" s="3" t="s">
        <v>12</v>
      </c>
      <c r="F7090" s="3" t="s">
        <v>22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3948</v>
      </c>
      <c r="C7091" s="2" t="s">
        <v>76</v>
      </c>
      <c r="D7091" s="2">
        <v>2010</v>
      </c>
      <c r="E7091" s="2" t="s">
        <v>12</v>
      </c>
      <c r="F7091" s="2" t="s">
        <v>49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1758</v>
      </c>
      <c r="C7092" s="3" t="s">
        <v>21</v>
      </c>
      <c r="D7092" s="3">
        <v>2005</v>
      </c>
      <c r="E7092" s="3" t="s">
        <v>9</v>
      </c>
      <c r="F7092" s="3" t="s">
        <v>17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3949</v>
      </c>
      <c r="C7093" s="2" t="s">
        <v>52</v>
      </c>
      <c r="D7093" s="2">
        <v>2007</v>
      </c>
      <c r="E7093" s="2" t="s">
        <v>11</v>
      </c>
      <c r="F7093" s="2" t="s">
        <v>32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323</v>
      </c>
      <c r="C7094" s="3" t="s">
        <v>76</v>
      </c>
      <c r="D7094" s="3">
        <v>2014</v>
      </c>
      <c r="E7094" s="3" t="s">
        <v>3</v>
      </c>
      <c r="F7094" s="3" t="s">
        <v>44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3950</v>
      </c>
      <c r="C7095" s="2" t="s">
        <v>24</v>
      </c>
      <c r="D7095" s="2">
        <v>2007</v>
      </c>
      <c r="E7095" s="2" t="s">
        <v>9</v>
      </c>
      <c r="F7095" s="2" t="s">
        <v>770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3951</v>
      </c>
      <c r="C7096" s="3" t="s">
        <v>38</v>
      </c>
      <c r="D7096" s="3">
        <v>2014</v>
      </c>
      <c r="E7096" s="3" t="s">
        <v>11</v>
      </c>
      <c r="F7096" s="3" t="s">
        <v>3952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3953</v>
      </c>
      <c r="C7097" s="2" t="s">
        <v>16</v>
      </c>
      <c r="D7097" s="2">
        <v>2008</v>
      </c>
      <c r="E7097" s="2" t="s">
        <v>11</v>
      </c>
      <c r="F7097" s="2" t="s">
        <v>55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3692</v>
      </c>
      <c r="C7098" s="3" t="s">
        <v>70</v>
      </c>
      <c r="D7098" s="3">
        <v>2013</v>
      </c>
      <c r="E7098" s="3" t="s">
        <v>5</v>
      </c>
      <c r="F7098" s="3" t="s">
        <v>102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3954</v>
      </c>
      <c r="C7099" s="2" t="s">
        <v>31</v>
      </c>
      <c r="D7099" s="2">
        <v>2011</v>
      </c>
      <c r="E7099" s="2" t="s">
        <v>11</v>
      </c>
      <c r="F7099" s="2" t="s">
        <v>320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3955</v>
      </c>
      <c r="C7100" s="3" t="s">
        <v>31</v>
      </c>
      <c r="D7100" s="3">
        <v>2010</v>
      </c>
      <c r="E7100" s="3" t="s">
        <v>5</v>
      </c>
      <c r="F7100" s="3" t="s">
        <v>49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1443</v>
      </c>
      <c r="C7101" s="2" t="s">
        <v>37</v>
      </c>
      <c r="D7101" s="2">
        <v>2015</v>
      </c>
      <c r="E7101" s="2" t="s">
        <v>3</v>
      </c>
      <c r="F7101" s="2" t="s">
        <v>1444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3956</v>
      </c>
      <c r="C7102" s="3" t="s">
        <v>24</v>
      </c>
      <c r="D7102" s="3">
        <v>2007</v>
      </c>
      <c r="E7102" s="3" t="s">
        <v>10</v>
      </c>
      <c r="F7102" s="3" t="s">
        <v>754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3957</v>
      </c>
      <c r="C7103" s="2" t="s">
        <v>131</v>
      </c>
      <c r="D7103" s="2">
        <v>2001</v>
      </c>
      <c r="E7103" s="2" t="s">
        <v>6</v>
      </c>
      <c r="F7103" s="2" t="s">
        <v>669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3958</v>
      </c>
      <c r="C7104" s="3" t="s">
        <v>31</v>
      </c>
      <c r="D7104" s="3">
        <v>2009</v>
      </c>
      <c r="E7104" s="3" t="s">
        <v>6</v>
      </c>
      <c r="F7104" s="3" t="s">
        <v>35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3959</v>
      </c>
      <c r="C7105" s="2" t="s">
        <v>52</v>
      </c>
      <c r="D7105" s="2">
        <v>2010</v>
      </c>
      <c r="E7105" s="2" t="s">
        <v>1</v>
      </c>
      <c r="F7105" s="2" t="s">
        <v>25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3960</v>
      </c>
      <c r="C7106" s="3" t="s">
        <v>16</v>
      </c>
      <c r="D7106" s="3">
        <v>2003</v>
      </c>
      <c r="E7106" s="3" t="s">
        <v>2</v>
      </c>
      <c r="F7106" s="3" t="s">
        <v>565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3961</v>
      </c>
      <c r="C7107" s="2" t="s">
        <v>62</v>
      </c>
      <c r="D7107" s="2">
        <v>1996</v>
      </c>
      <c r="E7107" s="2" t="s">
        <v>10</v>
      </c>
      <c r="F7107" s="2" t="s">
        <v>1233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1907</v>
      </c>
      <c r="C7108" s="3" t="s">
        <v>52</v>
      </c>
      <c r="D7108" s="3">
        <v>2010</v>
      </c>
      <c r="E7108" s="3" t="s">
        <v>4</v>
      </c>
      <c r="F7108" s="3" t="s">
        <v>1509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2876</v>
      </c>
      <c r="C7109" s="2" t="s">
        <v>52</v>
      </c>
      <c r="D7109" s="2">
        <v>2011</v>
      </c>
      <c r="E7109" s="2" t="s">
        <v>3</v>
      </c>
      <c r="F7109" s="2" t="s">
        <v>66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3962</v>
      </c>
      <c r="C7110" s="3" t="s">
        <v>16</v>
      </c>
      <c r="D7110" s="3">
        <v>2002</v>
      </c>
      <c r="E7110" s="3" t="s">
        <v>1</v>
      </c>
      <c r="F7110" s="3" t="s">
        <v>43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3963</v>
      </c>
      <c r="C7111" s="2" t="s">
        <v>31</v>
      </c>
      <c r="D7111" s="2">
        <v>2009</v>
      </c>
      <c r="E7111" s="2" t="s">
        <v>7</v>
      </c>
      <c r="F7111" s="2" t="s">
        <v>3964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1801</v>
      </c>
      <c r="C7112" s="3" t="s">
        <v>52</v>
      </c>
      <c r="D7112" s="3">
        <v>2011</v>
      </c>
      <c r="E7112" s="3" t="s">
        <v>6</v>
      </c>
      <c r="F7112" s="3" t="s">
        <v>49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1131</v>
      </c>
      <c r="C7113" s="2" t="s">
        <v>21</v>
      </c>
      <c r="D7113" s="2">
        <v>2004</v>
      </c>
      <c r="E7113" s="2" t="s">
        <v>9</v>
      </c>
      <c r="F7113" s="2" t="s">
        <v>32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3886</v>
      </c>
      <c r="C7114" s="3" t="s">
        <v>26</v>
      </c>
      <c r="D7114" s="3">
        <v>2011</v>
      </c>
      <c r="E7114" s="3" t="s">
        <v>4</v>
      </c>
      <c r="F7114" s="3" t="s">
        <v>119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1038</v>
      </c>
      <c r="C7115" s="2" t="s">
        <v>26</v>
      </c>
      <c r="D7115" s="2">
        <v>2009</v>
      </c>
      <c r="E7115" s="2" t="s">
        <v>1</v>
      </c>
      <c r="F7115" s="2" t="s">
        <v>34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2551</v>
      </c>
      <c r="C7116" s="3" t="s">
        <v>31</v>
      </c>
      <c r="D7116" s="3">
        <v>2008</v>
      </c>
      <c r="E7116" s="3" t="s">
        <v>8</v>
      </c>
      <c r="F7116" s="3" t="s">
        <v>80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1108</v>
      </c>
      <c r="C7117" s="2" t="s">
        <v>24</v>
      </c>
      <c r="D7117" s="2">
        <v>2010</v>
      </c>
      <c r="E7117" s="2" t="s">
        <v>11</v>
      </c>
      <c r="F7117" s="2" t="s">
        <v>25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3965</v>
      </c>
      <c r="C7118" s="3" t="s">
        <v>76</v>
      </c>
      <c r="D7118" s="3">
        <v>2009</v>
      </c>
      <c r="E7118" s="3" t="s">
        <v>3</v>
      </c>
      <c r="F7118" s="3" t="s">
        <v>43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3966</v>
      </c>
      <c r="C7119" s="2" t="s">
        <v>18</v>
      </c>
      <c r="D7119" s="2">
        <v>2004</v>
      </c>
      <c r="E7119" s="2" t="s">
        <v>11</v>
      </c>
      <c r="F7119" s="2" t="s">
        <v>35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2558</v>
      </c>
      <c r="C7120" s="3" t="s">
        <v>24</v>
      </c>
      <c r="D7120" s="3">
        <v>2009</v>
      </c>
      <c r="E7120" s="3" t="s">
        <v>9</v>
      </c>
      <c r="F7120" s="3" t="s">
        <v>66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2986</v>
      </c>
      <c r="C7121" s="2" t="s">
        <v>52</v>
      </c>
      <c r="D7121" s="2">
        <v>2011</v>
      </c>
      <c r="E7121" s="2" t="s">
        <v>1</v>
      </c>
      <c r="F7121" s="2" t="s">
        <v>80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3967</v>
      </c>
      <c r="C7122" s="3" t="s">
        <v>31</v>
      </c>
      <c r="D7122" s="3">
        <v>2008</v>
      </c>
      <c r="E7122" s="3" t="s">
        <v>11</v>
      </c>
      <c r="F7122" s="3" t="s">
        <v>3619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3968</v>
      </c>
      <c r="C7123" s="2" t="s">
        <v>16</v>
      </c>
      <c r="D7123" s="2">
        <v>2004</v>
      </c>
      <c r="E7123" s="2" t="s">
        <v>8</v>
      </c>
      <c r="F7123" s="2" t="s">
        <v>571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3969</v>
      </c>
      <c r="C7124" s="3" t="s">
        <v>54</v>
      </c>
      <c r="D7124" s="3">
        <v>2001</v>
      </c>
      <c r="E7124" s="3" t="s">
        <v>3</v>
      </c>
      <c r="F7124" s="3" t="s">
        <v>821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3970</v>
      </c>
      <c r="C7125" s="2" t="s">
        <v>84</v>
      </c>
      <c r="D7125" s="2">
        <v>2015</v>
      </c>
      <c r="E7125" s="2" t="s">
        <v>10</v>
      </c>
      <c r="F7125" s="2" t="s">
        <v>73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3648</v>
      </c>
      <c r="C7126" s="3" t="s">
        <v>24</v>
      </c>
      <c r="D7126" s="3">
        <v>2009</v>
      </c>
      <c r="E7126" s="3" t="s">
        <v>8</v>
      </c>
      <c r="F7126" s="3" t="s">
        <v>25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3971</v>
      </c>
      <c r="C7127" s="2" t="s">
        <v>70</v>
      </c>
      <c r="D7127" s="2">
        <v>2011</v>
      </c>
      <c r="E7127" s="2" t="s">
        <v>2</v>
      </c>
      <c r="F7127" s="2" t="s">
        <v>32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3972</v>
      </c>
      <c r="C7128" s="3" t="s">
        <v>31</v>
      </c>
      <c r="D7128" s="3">
        <v>2008</v>
      </c>
      <c r="E7128" s="3" t="s">
        <v>8</v>
      </c>
      <c r="F7128" s="3" t="s">
        <v>806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3973</v>
      </c>
      <c r="C7129" s="2" t="s">
        <v>31</v>
      </c>
      <c r="D7129" s="2">
        <v>2009</v>
      </c>
      <c r="E7129" s="2" t="s">
        <v>5</v>
      </c>
      <c r="F7129" s="2" t="s">
        <v>45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687</v>
      </c>
      <c r="C7130" s="3" t="s">
        <v>76</v>
      </c>
      <c r="D7130" s="3">
        <v>2016</v>
      </c>
      <c r="E7130" s="3" t="s">
        <v>11</v>
      </c>
      <c r="F7130" s="3" t="s">
        <v>119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344</v>
      </c>
      <c r="C7131" s="2" t="s">
        <v>70</v>
      </c>
      <c r="D7131" s="2">
        <v>2011</v>
      </c>
      <c r="E7131" s="2" t="s">
        <v>6</v>
      </c>
      <c r="F7131" s="2" t="s">
        <v>248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878</v>
      </c>
      <c r="C7132" s="3" t="s">
        <v>51</v>
      </c>
      <c r="D7132" s="3">
        <v>2016</v>
      </c>
      <c r="E7132" s="3" t="s">
        <v>4</v>
      </c>
      <c r="F7132" s="3" t="s">
        <v>116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3974</v>
      </c>
      <c r="C7133" s="2" t="s">
        <v>26</v>
      </c>
      <c r="D7133" s="2">
        <v>2006</v>
      </c>
      <c r="E7133" s="2" t="s">
        <v>9</v>
      </c>
      <c r="F7133" s="2" t="s">
        <v>73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1209</v>
      </c>
      <c r="C7134" s="3" t="s">
        <v>21</v>
      </c>
      <c r="D7134" s="3">
        <v>2004</v>
      </c>
      <c r="E7134" s="3" t="s">
        <v>3</v>
      </c>
      <c r="F7134" s="3" t="s">
        <v>25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3975</v>
      </c>
      <c r="C7135" s="2" t="s">
        <v>54</v>
      </c>
      <c r="D7135" s="2">
        <v>1996</v>
      </c>
      <c r="E7135" s="2" t="s">
        <v>7</v>
      </c>
      <c r="F7135" s="2" t="s">
        <v>25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2334</v>
      </c>
      <c r="C7136" s="3" t="s">
        <v>70</v>
      </c>
      <c r="D7136" s="3">
        <v>2011</v>
      </c>
      <c r="E7136" s="3" t="s">
        <v>9</v>
      </c>
      <c r="F7136" s="3" t="s">
        <v>28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3976</v>
      </c>
      <c r="C7137" s="2" t="s">
        <v>26</v>
      </c>
      <c r="D7137" s="2">
        <v>2008</v>
      </c>
      <c r="E7137" s="2" t="s">
        <v>4</v>
      </c>
      <c r="F7137" s="2" t="s">
        <v>156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3977</v>
      </c>
      <c r="C7138" s="3" t="s">
        <v>31</v>
      </c>
      <c r="D7138" s="3">
        <v>2007</v>
      </c>
      <c r="E7138" s="3" t="s">
        <v>9</v>
      </c>
      <c r="F7138" s="3" t="s">
        <v>57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3978</v>
      </c>
      <c r="C7139" s="2" t="s">
        <v>16</v>
      </c>
      <c r="D7139" s="2">
        <v>2005</v>
      </c>
      <c r="E7139" s="2" t="s">
        <v>9</v>
      </c>
      <c r="F7139" s="2" t="s">
        <v>39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874</v>
      </c>
      <c r="C7140" s="3" t="s">
        <v>52</v>
      </c>
      <c r="D7140" s="3">
        <v>2013</v>
      </c>
      <c r="E7140" s="3" t="s">
        <v>8</v>
      </c>
      <c r="F7140" s="3" t="s">
        <v>22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3979</v>
      </c>
      <c r="C7141" s="2" t="s">
        <v>16</v>
      </c>
      <c r="D7141" s="2">
        <v>2007</v>
      </c>
      <c r="E7141" s="2" t="s">
        <v>3</v>
      </c>
      <c r="F7141" s="2" t="s">
        <v>73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3980</v>
      </c>
      <c r="C7142" s="3" t="s">
        <v>31</v>
      </c>
      <c r="D7142" s="3">
        <v>2006</v>
      </c>
      <c r="E7142" s="3" t="s">
        <v>11</v>
      </c>
      <c r="F7142" s="3" t="s">
        <v>176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3981</v>
      </c>
      <c r="C7143" s="2" t="s">
        <v>54</v>
      </c>
      <c r="D7143" s="2">
        <v>1998</v>
      </c>
      <c r="E7143" s="2" t="s">
        <v>3</v>
      </c>
      <c r="F7143" s="2" t="s">
        <v>3224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680</v>
      </c>
      <c r="C7144" s="3" t="s">
        <v>31</v>
      </c>
      <c r="D7144" s="3">
        <v>2010</v>
      </c>
      <c r="E7144" s="3" t="s">
        <v>1</v>
      </c>
      <c r="F7144" s="3" t="s">
        <v>25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3982</v>
      </c>
      <c r="C7145" s="2" t="s">
        <v>29</v>
      </c>
      <c r="D7145" s="2">
        <v>1995</v>
      </c>
      <c r="E7145" s="2" t="s">
        <v>1</v>
      </c>
      <c r="F7145" s="2" t="s">
        <v>3983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3984</v>
      </c>
      <c r="C7146" s="3" t="s">
        <v>18</v>
      </c>
      <c r="D7146" s="3">
        <v>2004</v>
      </c>
      <c r="E7146" s="3" t="s">
        <v>2</v>
      </c>
      <c r="F7146" s="3" t="s">
        <v>35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1152</v>
      </c>
      <c r="C7147" s="2" t="s">
        <v>21</v>
      </c>
      <c r="D7147" s="2">
        <v>2002</v>
      </c>
      <c r="E7147" s="2" t="s">
        <v>7</v>
      </c>
      <c r="F7147" s="2" t="s">
        <v>451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3985</v>
      </c>
      <c r="C7148" s="3" t="s">
        <v>54</v>
      </c>
      <c r="D7148" s="3">
        <v>1997</v>
      </c>
      <c r="E7148" s="3" t="s">
        <v>7</v>
      </c>
      <c r="F7148" s="3" t="s">
        <v>3986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481</v>
      </c>
      <c r="C7149" s="2" t="s">
        <v>52</v>
      </c>
      <c r="D7149" s="2">
        <v>2009</v>
      </c>
      <c r="E7149" s="2" t="s">
        <v>6</v>
      </c>
      <c r="F7149" s="2" t="s">
        <v>41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3987</v>
      </c>
      <c r="C7150" s="3" t="s">
        <v>24</v>
      </c>
      <c r="D7150" s="3">
        <v>2008</v>
      </c>
      <c r="E7150" s="3" t="s">
        <v>7</v>
      </c>
      <c r="F7150" s="3" t="s">
        <v>60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123</v>
      </c>
      <c r="C7151" s="2" t="s">
        <v>37</v>
      </c>
      <c r="D7151" s="2">
        <v>2015</v>
      </c>
      <c r="E7151" s="2" t="s">
        <v>9</v>
      </c>
      <c r="F7151" s="2" t="s">
        <v>73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456</v>
      </c>
      <c r="C7152" s="3" t="s">
        <v>31</v>
      </c>
      <c r="D7152" s="3">
        <v>2011</v>
      </c>
      <c r="E7152" s="3" t="s">
        <v>1</v>
      </c>
      <c r="F7152" s="3" t="s">
        <v>34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3988</v>
      </c>
      <c r="C7153" s="2" t="s">
        <v>16</v>
      </c>
      <c r="D7153" s="2">
        <v>2007</v>
      </c>
      <c r="E7153" s="2" t="s">
        <v>4</v>
      </c>
      <c r="F7153" s="2" t="s">
        <v>28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3989</v>
      </c>
      <c r="C7154" s="3" t="s">
        <v>54</v>
      </c>
      <c r="D7154" s="3">
        <v>1996</v>
      </c>
      <c r="E7154" s="3" t="s">
        <v>10</v>
      </c>
      <c r="F7154" s="3" t="s">
        <v>3990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3869</v>
      </c>
      <c r="C7155" s="2" t="s">
        <v>76</v>
      </c>
      <c r="D7155" s="2">
        <v>2015</v>
      </c>
      <c r="E7155" s="2" t="s">
        <v>4</v>
      </c>
      <c r="F7155" s="2" t="s">
        <v>3991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3992</v>
      </c>
      <c r="C7156" s="3" t="s">
        <v>54</v>
      </c>
      <c r="D7156" s="3">
        <v>1998</v>
      </c>
      <c r="E7156" s="3" t="s">
        <v>4</v>
      </c>
      <c r="F7156" s="3" t="s">
        <v>1120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3993</v>
      </c>
      <c r="C7157" s="2" t="s">
        <v>31</v>
      </c>
      <c r="D7157" s="5" t="s">
        <v>127</v>
      </c>
      <c r="E7157" s="2" t="s">
        <v>4</v>
      </c>
      <c r="F7157" s="2" t="s">
        <v>116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3203</v>
      </c>
      <c r="C7158" s="3" t="s">
        <v>31</v>
      </c>
      <c r="D7158" s="3">
        <v>2008</v>
      </c>
      <c r="E7158" s="3" t="s">
        <v>9</v>
      </c>
      <c r="F7158" s="3" t="s">
        <v>43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3994</v>
      </c>
      <c r="C7159" s="2" t="s">
        <v>26</v>
      </c>
      <c r="D7159" s="2">
        <v>2009</v>
      </c>
      <c r="E7159" s="2" t="s">
        <v>10</v>
      </c>
      <c r="F7159" s="2" t="s">
        <v>57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3995</v>
      </c>
      <c r="C7160" s="3" t="s">
        <v>31</v>
      </c>
      <c r="D7160" s="3">
        <v>2008</v>
      </c>
      <c r="E7160" s="3" t="s">
        <v>6</v>
      </c>
      <c r="F7160" s="3" t="s">
        <v>2139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3996</v>
      </c>
      <c r="C7161" s="2" t="s">
        <v>24</v>
      </c>
      <c r="D7161" s="2">
        <v>2007</v>
      </c>
      <c r="E7161" s="2" t="s">
        <v>9</v>
      </c>
      <c r="F7161" s="2" t="s">
        <v>44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3997</v>
      </c>
      <c r="C7162" s="3" t="s">
        <v>52</v>
      </c>
      <c r="D7162" s="3">
        <v>2009</v>
      </c>
      <c r="E7162" s="3" t="s">
        <v>9</v>
      </c>
      <c r="F7162" s="3" t="s">
        <v>102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1183</v>
      </c>
      <c r="C7163" s="2" t="s">
        <v>31</v>
      </c>
      <c r="D7163" s="2">
        <v>2005</v>
      </c>
      <c r="E7163" s="2" t="s">
        <v>3</v>
      </c>
      <c r="F7163" s="2" t="s">
        <v>338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714</v>
      </c>
      <c r="C7164" s="3" t="s">
        <v>21</v>
      </c>
      <c r="D7164" s="3">
        <v>2006</v>
      </c>
      <c r="E7164" s="3" t="s">
        <v>2</v>
      </c>
      <c r="F7164" s="3" t="s">
        <v>17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3998</v>
      </c>
      <c r="C7165" s="2" t="s">
        <v>16</v>
      </c>
      <c r="D7165" s="2">
        <v>2004</v>
      </c>
      <c r="E7165" s="2" t="s">
        <v>10</v>
      </c>
      <c r="F7165" s="2" t="s">
        <v>176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917</v>
      </c>
      <c r="C7166" s="3" t="s">
        <v>52</v>
      </c>
      <c r="D7166" s="3">
        <v>2010</v>
      </c>
      <c r="E7166" s="3" t="s">
        <v>9</v>
      </c>
      <c r="F7166" s="3" t="s">
        <v>43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1738</v>
      </c>
      <c r="C7167" s="2" t="s">
        <v>51</v>
      </c>
      <c r="D7167" s="2">
        <v>2011</v>
      </c>
      <c r="E7167" s="2" t="s">
        <v>3</v>
      </c>
      <c r="F7167" s="2" t="s">
        <v>25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3999</v>
      </c>
      <c r="C7168" s="3" t="s">
        <v>54</v>
      </c>
      <c r="D7168" s="3">
        <v>1997</v>
      </c>
      <c r="E7168" s="3" t="s">
        <v>11</v>
      </c>
      <c r="F7168" s="3" t="s">
        <v>376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4000</v>
      </c>
      <c r="C7169" s="2" t="s">
        <v>16</v>
      </c>
      <c r="D7169" s="2">
        <v>2001</v>
      </c>
      <c r="E7169" s="2" t="s">
        <v>3</v>
      </c>
      <c r="F7169" s="2" t="s">
        <v>2617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1184</v>
      </c>
      <c r="C7170" s="3" t="s">
        <v>38</v>
      </c>
      <c r="D7170" s="3">
        <v>2013</v>
      </c>
      <c r="E7170" s="3" t="s">
        <v>1</v>
      </c>
      <c r="F7170" s="3" t="s">
        <v>20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894</v>
      </c>
      <c r="C7171" s="2" t="s">
        <v>38</v>
      </c>
      <c r="D7171" s="2">
        <v>2013</v>
      </c>
      <c r="E7171" s="2" t="s">
        <v>10</v>
      </c>
      <c r="F7171" s="2" t="s">
        <v>93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4001</v>
      </c>
      <c r="C7172" s="3" t="s">
        <v>54</v>
      </c>
      <c r="D7172" s="3">
        <v>1996</v>
      </c>
      <c r="E7172" s="3" t="s">
        <v>5</v>
      </c>
      <c r="F7172" s="3" t="s">
        <v>20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4002</v>
      </c>
      <c r="C7173" s="2" t="s">
        <v>31</v>
      </c>
      <c r="D7173" s="2">
        <v>2007</v>
      </c>
      <c r="E7173" s="2" t="s">
        <v>4</v>
      </c>
      <c r="F7173" s="2" t="s">
        <v>57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4003</v>
      </c>
      <c r="C7174" s="3" t="s">
        <v>21</v>
      </c>
      <c r="D7174" s="3">
        <v>2003</v>
      </c>
      <c r="E7174" s="3" t="s">
        <v>3</v>
      </c>
      <c r="F7174" s="3" t="s">
        <v>49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4004</v>
      </c>
      <c r="C7175" s="2" t="s">
        <v>31</v>
      </c>
      <c r="D7175" s="2">
        <v>2007</v>
      </c>
      <c r="E7175" s="2" t="s">
        <v>1</v>
      </c>
      <c r="F7175" s="2" t="s">
        <v>57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4005</v>
      </c>
      <c r="C7176" s="3" t="s">
        <v>18</v>
      </c>
      <c r="D7176" s="3">
        <v>2002</v>
      </c>
      <c r="E7176" s="3" t="s">
        <v>10</v>
      </c>
      <c r="F7176" s="3" t="s">
        <v>64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4006</v>
      </c>
      <c r="C7177" s="2" t="s">
        <v>24</v>
      </c>
      <c r="D7177" s="2">
        <v>2011</v>
      </c>
      <c r="E7177" s="2" t="s">
        <v>6</v>
      </c>
      <c r="F7177" s="2" t="s">
        <v>45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4007</v>
      </c>
      <c r="C7178" s="3" t="s">
        <v>51</v>
      </c>
      <c r="D7178" s="3">
        <v>2007</v>
      </c>
      <c r="E7178" s="3" t="s">
        <v>6</v>
      </c>
      <c r="F7178" s="3" t="s">
        <v>39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4008</v>
      </c>
      <c r="C7179" s="2" t="s">
        <v>76</v>
      </c>
      <c r="D7179" s="2">
        <v>2011</v>
      </c>
      <c r="E7179" s="2" t="s">
        <v>9</v>
      </c>
      <c r="F7179" s="2" t="s">
        <v>25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4009</v>
      </c>
      <c r="C7180" s="3" t="s">
        <v>24</v>
      </c>
      <c r="D7180" s="3">
        <v>2009</v>
      </c>
      <c r="E7180" s="3" t="s">
        <v>8</v>
      </c>
      <c r="F7180" s="3" t="s">
        <v>49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4010</v>
      </c>
      <c r="C7181" s="2" t="s">
        <v>31</v>
      </c>
      <c r="D7181" s="2">
        <v>2008</v>
      </c>
      <c r="E7181" s="2" t="s">
        <v>8</v>
      </c>
      <c r="F7181" s="2" t="s">
        <v>35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4011</v>
      </c>
      <c r="C7182" s="3" t="s">
        <v>38</v>
      </c>
      <c r="D7182" s="3">
        <v>2012</v>
      </c>
      <c r="E7182" s="3" t="s">
        <v>11</v>
      </c>
      <c r="F7182" s="3" t="s">
        <v>1229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4012</v>
      </c>
      <c r="C7183" s="2" t="s">
        <v>16</v>
      </c>
      <c r="D7183" s="2">
        <v>2006</v>
      </c>
      <c r="E7183" s="2" t="s">
        <v>4</v>
      </c>
      <c r="F7183" s="2" t="s">
        <v>176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4013</v>
      </c>
      <c r="C7184" s="3" t="s">
        <v>52</v>
      </c>
      <c r="D7184" s="3">
        <v>2011</v>
      </c>
      <c r="E7184" s="3" t="s">
        <v>9</v>
      </c>
      <c r="F7184" s="3" t="s">
        <v>248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4014</v>
      </c>
      <c r="C7185" s="2" t="s">
        <v>26</v>
      </c>
      <c r="D7185" s="2">
        <v>2012</v>
      </c>
      <c r="E7185" s="2" t="s">
        <v>4</v>
      </c>
      <c r="F7185" s="2" t="s">
        <v>4015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876</v>
      </c>
      <c r="C7186" s="3" t="s">
        <v>24</v>
      </c>
      <c r="D7186" s="3">
        <v>2009</v>
      </c>
      <c r="E7186" s="3" t="s">
        <v>8</v>
      </c>
      <c r="F7186" s="3" t="s">
        <v>60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4016</v>
      </c>
      <c r="C7187" s="2" t="s">
        <v>18</v>
      </c>
      <c r="D7187" s="2">
        <v>2006</v>
      </c>
      <c r="E7187" s="2" t="s">
        <v>2</v>
      </c>
      <c r="F7187" s="2" t="s">
        <v>20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4017</v>
      </c>
      <c r="C7188" s="3" t="s">
        <v>18</v>
      </c>
      <c r="D7188" s="3">
        <v>2002</v>
      </c>
      <c r="E7188" s="3" t="s">
        <v>7</v>
      </c>
      <c r="F7188" s="3" t="s">
        <v>451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582</v>
      </c>
      <c r="C7189" s="2" t="s">
        <v>131</v>
      </c>
      <c r="D7189" s="2">
        <v>2004</v>
      </c>
      <c r="E7189" s="2" t="s">
        <v>1</v>
      </c>
      <c r="F7189" s="2" t="s">
        <v>20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4018</v>
      </c>
      <c r="C7190" s="3" t="s">
        <v>21</v>
      </c>
      <c r="D7190" s="3">
        <v>2002</v>
      </c>
      <c r="E7190" s="3" t="s">
        <v>8</v>
      </c>
      <c r="F7190" s="3" t="s">
        <v>22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3318</v>
      </c>
      <c r="C7191" s="2" t="s">
        <v>24</v>
      </c>
      <c r="D7191" s="5" t="s">
        <v>127</v>
      </c>
      <c r="E7191" s="2" t="s">
        <v>11</v>
      </c>
      <c r="F7191" s="2" t="s">
        <v>116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4019</v>
      </c>
      <c r="C7192" s="3" t="s">
        <v>31</v>
      </c>
      <c r="D7192" s="3">
        <v>2007</v>
      </c>
      <c r="E7192" s="3" t="s">
        <v>12</v>
      </c>
      <c r="F7192" s="3" t="s">
        <v>724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4020</v>
      </c>
      <c r="C7193" s="2" t="s">
        <v>31</v>
      </c>
      <c r="D7193" s="2">
        <v>2009</v>
      </c>
      <c r="E7193" s="2" t="s">
        <v>9</v>
      </c>
      <c r="F7193" s="2" t="s">
        <v>2244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3615</v>
      </c>
      <c r="C7194" s="3" t="s">
        <v>54</v>
      </c>
      <c r="D7194" s="3">
        <v>1997</v>
      </c>
      <c r="E7194" s="3" t="s">
        <v>10</v>
      </c>
      <c r="F7194" s="3" t="s">
        <v>73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4021</v>
      </c>
      <c r="C7195" s="2" t="s">
        <v>31</v>
      </c>
      <c r="D7195" s="2">
        <v>2010</v>
      </c>
      <c r="E7195" s="2" t="s">
        <v>6</v>
      </c>
      <c r="F7195" s="2" t="s">
        <v>1126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4022</v>
      </c>
      <c r="C7196" s="3" t="s">
        <v>31</v>
      </c>
      <c r="D7196" s="3">
        <v>2011</v>
      </c>
      <c r="E7196" s="3" t="s">
        <v>4</v>
      </c>
      <c r="F7196" s="3" t="s">
        <v>57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4023</v>
      </c>
      <c r="C7197" s="2" t="s">
        <v>31</v>
      </c>
      <c r="D7197" s="2">
        <v>2010</v>
      </c>
      <c r="E7197" s="2" t="s">
        <v>1</v>
      </c>
      <c r="F7197" s="2" t="s">
        <v>20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4024</v>
      </c>
      <c r="C7198" s="3" t="s">
        <v>26</v>
      </c>
      <c r="D7198" s="3">
        <v>2006</v>
      </c>
      <c r="E7198" s="3" t="s">
        <v>9</v>
      </c>
      <c r="F7198" s="3" t="s">
        <v>32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4025</v>
      </c>
      <c r="C7199" s="2" t="s">
        <v>31</v>
      </c>
      <c r="D7199" s="2">
        <v>2008</v>
      </c>
      <c r="E7199" s="2" t="s">
        <v>12</v>
      </c>
      <c r="F7199" s="2" t="s">
        <v>45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4026</v>
      </c>
      <c r="C7200" s="3" t="s">
        <v>52</v>
      </c>
      <c r="D7200" s="3">
        <v>2011</v>
      </c>
      <c r="E7200" s="3" t="s">
        <v>6</v>
      </c>
      <c r="F7200" s="3" t="s">
        <v>32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1054</v>
      </c>
      <c r="C7201" s="2" t="s">
        <v>52</v>
      </c>
      <c r="D7201" s="2">
        <v>2007</v>
      </c>
      <c r="E7201" s="2" t="s">
        <v>9</v>
      </c>
      <c r="F7201" s="2" t="s">
        <v>93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4027</v>
      </c>
      <c r="C7202" s="3" t="s">
        <v>70</v>
      </c>
      <c r="D7202" s="3">
        <v>2011</v>
      </c>
      <c r="E7202" s="3" t="s">
        <v>10</v>
      </c>
      <c r="F7202" s="3" t="s">
        <v>80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4028</v>
      </c>
      <c r="C7203" s="2" t="s">
        <v>31</v>
      </c>
      <c r="D7203" s="2">
        <v>2010</v>
      </c>
      <c r="E7203" s="2" t="s">
        <v>8</v>
      </c>
      <c r="F7203" s="2" t="s">
        <v>32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4029</v>
      </c>
      <c r="C7204" s="3" t="s">
        <v>70</v>
      </c>
      <c r="D7204" s="3">
        <v>2014</v>
      </c>
      <c r="E7204" s="3" t="s">
        <v>9</v>
      </c>
      <c r="F7204" s="3" t="s">
        <v>41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1095</v>
      </c>
      <c r="C7205" s="2" t="s">
        <v>21</v>
      </c>
      <c r="D7205" s="2">
        <v>2002</v>
      </c>
      <c r="E7205" s="2" t="s">
        <v>3</v>
      </c>
      <c r="F7205" s="2" t="s">
        <v>49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4030</v>
      </c>
      <c r="C7206" s="3" t="s">
        <v>31</v>
      </c>
      <c r="D7206" s="3">
        <v>2009</v>
      </c>
      <c r="E7206" s="3" t="s">
        <v>8</v>
      </c>
      <c r="F7206" s="3" t="s">
        <v>20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4031</v>
      </c>
      <c r="C7207" s="2" t="s">
        <v>84</v>
      </c>
      <c r="D7207" s="2">
        <v>2014</v>
      </c>
      <c r="E7207" s="2" t="s">
        <v>4</v>
      </c>
      <c r="F7207" s="2" t="s">
        <v>156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4032</v>
      </c>
      <c r="C7208" s="3" t="s">
        <v>31</v>
      </c>
      <c r="D7208" s="3">
        <v>2006</v>
      </c>
      <c r="E7208" s="3" t="s">
        <v>12</v>
      </c>
      <c r="F7208" s="3" t="s">
        <v>27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4033</v>
      </c>
      <c r="C7209" s="2" t="s">
        <v>31</v>
      </c>
      <c r="D7209" s="2">
        <v>2011</v>
      </c>
      <c r="E7209" s="2" t="s">
        <v>11</v>
      </c>
      <c r="F7209" s="2" t="s">
        <v>261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3733</v>
      </c>
      <c r="C7210" s="3" t="s">
        <v>70</v>
      </c>
      <c r="D7210" s="3">
        <v>2014</v>
      </c>
      <c r="E7210" s="3" t="s">
        <v>1</v>
      </c>
      <c r="F7210" s="3" t="s">
        <v>57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645</v>
      </c>
      <c r="C7211" s="2" t="s">
        <v>21</v>
      </c>
      <c r="D7211" s="2">
        <v>2002</v>
      </c>
      <c r="E7211" s="2" t="s">
        <v>9</v>
      </c>
      <c r="F7211" s="2" t="s">
        <v>25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2058</v>
      </c>
      <c r="C7212" s="3" t="s">
        <v>52</v>
      </c>
      <c r="D7212" s="3">
        <v>2011</v>
      </c>
      <c r="E7212" s="3" t="s">
        <v>7</v>
      </c>
      <c r="F7212" s="3" t="s">
        <v>119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4034</v>
      </c>
      <c r="C7213" s="2" t="s">
        <v>37</v>
      </c>
      <c r="D7213" s="2">
        <v>2016</v>
      </c>
      <c r="E7213" s="2" t="s">
        <v>9</v>
      </c>
      <c r="F7213" s="2" t="s">
        <v>22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4035</v>
      </c>
      <c r="C7214" s="3" t="s">
        <v>26</v>
      </c>
      <c r="D7214" s="3">
        <v>2006</v>
      </c>
      <c r="E7214" s="3" t="s">
        <v>3</v>
      </c>
      <c r="F7214" s="3" t="s">
        <v>43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4036</v>
      </c>
      <c r="C7215" s="2" t="s">
        <v>76</v>
      </c>
      <c r="D7215" s="2">
        <v>2007</v>
      </c>
      <c r="E7215" s="2" t="s">
        <v>7</v>
      </c>
      <c r="F7215" s="2" t="s">
        <v>22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4037</v>
      </c>
      <c r="C7216" s="3" t="s">
        <v>16</v>
      </c>
      <c r="D7216" s="3">
        <v>2002</v>
      </c>
      <c r="E7216" s="3" t="s">
        <v>3</v>
      </c>
      <c r="F7216" s="3" t="s">
        <v>43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4038</v>
      </c>
      <c r="C7217" s="2" t="s">
        <v>31</v>
      </c>
      <c r="D7217" s="2">
        <v>2007</v>
      </c>
      <c r="E7217" s="2" t="s">
        <v>6</v>
      </c>
      <c r="F7217" s="2" t="s">
        <v>57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1740</v>
      </c>
      <c r="C7218" s="3" t="s">
        <v>21</v>
      </c>
      <c r="D7218" s="3">
        <v>2005</v>
      </c>
      <c r="E7218" s="3" t="s">
        <v>8</v>
      </c>
      <c r="F7218" s="3" t="s">
        <v>32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888</v>
      </c>
      <c r="C7219" s="2" t="s">
        <v>52</v>
      </c>
      <c r="D7219" s="2">
        <v>2010</v>
      </c>
      <c r="E7219" s="2" t="s">
        <v>6</v>
      </c>
      <c r="F7219" s="2" t="s">
        <v>80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1175</v>
      </c>
      <c r="C7220" s="3" t="s">
        <v>38</v>
      </c>
      <c r="D7220" s="3">
        <v>2013</v>
      </c>
      <c r="E7220" s="3" t="s">
        <v>9</v>
      </c>
      <c r="F7220" s="3" t="s">
        <v>57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4039</v>
      </c>
      <c r="C7221" s="2" t="s">
        <v>54</v>
      </c>
      <c r="D7221" s="2">
        <v>1998</v>
      </c>
      <c r="E7221" s="2" t="s">
        <v>12</v>
      </c>
      <c r="F7221" s="2" t="s">
        <v>1220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3392</v>
      </c>
      <c r="C7222" s="3" t="s">
        <v>24</v>
      </c>
      <c r="D7222" s="3">
        <v>2011</v>
      </c>
      <c r="E7222" s="3" t="s">
        <v>9</v>
      </c>
      <c r="F7222" s="3" t="s">
        <v>448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4040</v>
      </c>
      <c r="C7223" s="2" t="s">
        <v>54</v>
      </c>
      <c r="D7223" s="2">
        <v>2000</v>
      </c>
      <c r="E7223" s="2" t="s">
        <v>9</v>
      </c>
      <c r="F7223" s="2" t="s">
        <v>39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4041</v>
      </c>
      <c r="C7224" s="3" t="s">
        <v>26</v>
      </c>
      <c r="D7224" s="3">
        <v>2010</v>
      </c>
      <c r="E7224" s="3" t="s">
        <v>11</v>
      </c>
      <c r="F7224" s="3" t="s">
        <v>93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2376</v>
      </c>
      <c r="C7225" s="2" t="s">
        <v>131</v>
      </c>
      <c r="D7225" s="2">
        <v>2005</v>
      </c>
      <c r="E7225" s="2" t="s">
        <v>11</v>
      </c>
      <c r="F7225" s="2" t="s">
        <v>25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4042</v>
      </c>
      <c r="C7226" s="3" t="s">
        <v>70</v>
      </c>
      <c r="D7226" s="3">
        <v>2016</v>
      </c>
      <c r="E7226" s="3" t="s">
        <v>9</v>
      </c>
      <c r="F7226" s="3" t="s">
        <v>57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4043</v>
      </c>
      <c r="C7227" s="2" t="s">
        <v>16</v>
      </c>
      <c r="D7227" s="2">
        <v>2003</v>
      </c>
      <c r="E7227" s="2" t="s">
        <v>1</v>
      </c>
      <c r="F7227" s="2" t="s">
        <v>93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4044</v>
      </c>
      <c r="C7228" s="3" t="s">
        <v>31</v>
      </c>
      <c r="D7228" s="4" t="s">
        <v>127</v>
      </c>
      <c r="E7228" s="3" t="s">
        <v>4</v>
      </c>
      <c r="F7228" s="3" t="s">
        <v>119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4045</v>
      </c>
      <c r="C7229" s="2" t="s">
        <v>24</v>
      </c>
      <c r="D7229" s="2">
        <v>2011</v>
      </c>
      <c r="E7229" s="2" t="s">
        <v>6</v>
      </c>
      <c r="F7229" s="2" t="s">
        <v>345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4046</v>
      </c>
      <c r="C7230" s="3" t="s">
        <v>52</v>
      </c>
      <c r="D7230" s="3">
        <v>2009</v>
      </c>
      <c r="E7230" s="3" t="s">
        <v>7</v>
      </c>
      <c r="F7230" s="3" t="s">
        <v>4047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4048</v>
      </c>
      <c r="C7231" s="2" t="s">
        <v>21</v>
      </c>
      <c r="D7231" s="2">
        <v>2002</v>
      </c>
      <c r="E7231" s="2" t="s">
        <v>6</v>
      </c>
      <c r="F7231" s="2" t="s">
        <v>22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4049</v>
      </c>
      <c r="C7232" s="3" t="s">
        <v>76</v>
      </c>
      <c r="D7232" s="3">
        <v>2010</v>
      </c>
      <c r="E7232" s="3" t="s">
        <v>9</v>
      </c>
      <c r="F7232" s="3" t="s">
        <v>34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3423</v>
      </c>
      <c r="C7233" s="2" t="s">
        <v>16</v>
      </c>
      <c r="D7233" s="2">
        <v>2006</v>
      </c>
      <c r="E7233" s="2" t="s">
        <v>9</v>
      </c>
      <c r="F7233" s="2" t="s">
        <v>49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3715</v>
      </c>
      <c r="C7234" s="3" t="s">
        <v>24</v>
      </c>
      <c r="D7234" s="3">
        <v>2009</v>
      </c>
      <c r="E7234" s="3" t="s">
        <v>1</v>
      </c>
      <c r="F7234" s="3" t="s">
        <v>25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4050</v>
      </c>
      <c r="C7235" s="2" t="s">
        <v>76</v>
      </c>
      <c r="D7235" s="2">
        <v>2011</v>
      </c>
      <c r="E7235" s="2" t="s">
        <v>5</v>
      </c>
      <c r="F7235" s="2" t="s">
        <v>672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4051</v>
      </c>
      <c r="C7236" s="3" t="s">
        <v>51</v>
      </c>
      <c r="D7236" s="3">
        <v>2011</v>
      </c>
      <c r="E7236" s="3" t="s">
        <v>6</v>
      </c>
      <c r="F7236" s="3" t="s">
        <v>32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3811</v>
      </c>
      <c r="C7237" s="2" t="s">
        <v>76</v>
      </c>
      <c r="D7237" s="2">
        <v>2014</v>
      </c>
      <c r="E7237" s="2" t="s">
        <v>4</v>
      </c>
      <c r="F7237" s="2" t="s">
        <v>80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4052</v>
      </c>
      <c r="C7238" s="3" t="s">
        <v>76</v>
      </c>
      <c r="D7238" s="3">
        <v>2011</v>
      </c>
      <c r="E7238" s="3" t="s">
        <v>12</v>
      </c>
      <c r="F7238" s="3" t="s">
        <v>789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1499</v>
      </c>
      <c r="C7239" s="2" t="s">
        <v>131</v>
      </c>
      <c r="D7239" s="2">
        <v>2005</v>
      </c>
      <c r="E7239" s="2" t="s">
        <v>2</v>
      </c>
      <c r="F7239" s="2" t="s">
        <v>57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4053</v>
      </c>
      <c r="C7240" s="3" t="s">
        <v>51</v>
      </c>
      <c r="D7240" s="3">
        <v>2010</v>
      </c>
      <c r="E7240" s="3" t="s">
        <v>6</v>
      </c>
      <c r="F7240" s="3" t="s">
        <v>39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4054</v>
      </c>
      <c r="C7241" s="2" t="s">
        <v>52</v>
      </c>
      <c r="D7241" s="2">
        <v>2009</v>
      </c>
      <c r="E7241" s="2" t="s">
        <v>7</v>
      </c>
      <c r="F7241" s="2" t="s">
        <v>4055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2616</v>
      </c>
      <c r="C7242" s="3" t="s">
        <v>131</v>
      </c>
      <c r="D7242" s="3">
        <v>2002</v>
      </c>
      <c r="E7242" s="3" t="s">
        <v>10</v>
      </c>
      <c r="F7242" s="3" t="s">
        <v>2617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3309</v>
      </c>
      <c r="C7243" s="2" t="s">
        <v>84</v>
      </c>
      <c r="D7243" s="2">
        <v>2016</v>
      </c>
      <c r="E7243" s="2" t="s">
        <v>9</v>
      </c>
      <c r="F7243" s="2" t="s">
        <v>57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1458</v>
      </c>
      <c r="C7244" s="3" t="s">
        <v>21</v>
      </c>
      <c r="D7244" s="3">
        <v>2004</v>
      </c>
      <c r="E7244" s="3" t="s">
        <v>3</v>
      </c>
      <c r="F7244" s="3" t="s">
        <v>60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4056</v>
      </c>
      <c r="C7245" s="2" t="s">
        <v>76</v>
      </c>
      <c r="D7245" s="2">
        <v>2006</v>
      </c>
      <c r="E7245" s="2" t="s">
        <v>12</v>
      </c>
      <c r="F7245" s="2" t="s">
        <v>28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1102</v>
      </c>
      <c r="C7246" s="3" t="s">
        <v>21</v>
      </c>
      <c r="D7246" s="3">
        <v>2002</v>
      </c>
      <c r="E7246" s="3" t="s">
        <v>1</v>
      </c>
      <c r="F7246" s="3" t="s">
        <v>58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4057</v>
      </c>
      <c r="C7247" s="2" t="s">
        <v>31</v>
      </c>
      <c r="D7247" s="2">
        <v>2009</v>
      </c>
      <c r="E7247" s="2" t="s">
        <v>9</v>
      </c>
      <c r="F7247" s="2" t="s">
        <v>166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784</v>
      </c>
      <c r="C7248" s="3" t="s">
        <v>21</v>
      </c>
      <c r="D7248" s="3">
        <v>2005</v>
      </c>
      <c r="E7248" s="3" t="s">
        <v>9</v>
      </c>
      <c r="F7248" s="3" t="s">
        <v>17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4058</v>
      </c>
      <c r="C7249" s="2" t="s">
        <v>16</v>
      </c>
      <c r="D7249" s="2">
        <v>2003</v>
      </c>
      <c r="E7249" s="2" t="s">
        <v>3</v>
      </c>
      <c r="F7249" s="2" t="s">
        <v>96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4059</v>
      </c>
      <c r="C7250" s="3" t="s">
        <v>24</v>
      </c>
      <c r="D7250" s="3">
        <v>2011</v>
      </c>
      <c r="E7250" s="3" t="s">
        <v>6</v>
      </c>
      <c r="F7250" s="3" t="s">
        <v>43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4060</v>
      </c>
      <c r="C7251" s="2" t="s">
        <v>84</v>
      </c>
      <c r="D7251" s="2">
        <v>2016</v>
      </c>
      <c r="E7251" s="2" t="s">
        <v>10</v>
      </c>
      <c r="F7251" s="2" t="s">
        <v>80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4061</v>
      </c>
      <c r="C7252" s="3" t="s">
        <v>62</v>
      </c>
      <c r="D7252" s="3">
        <v>1998</v>
      </c>
      <c r="E7252" s="3" t="s">
        <v>12</v>
      </c>
      <c r="F7252" s="3" t="s">
        <v>1633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903</v>
      </c>
      <c r="C7253" s="2" t="s">
        <v>31</v>
      </c>
      <c r="D7253" s="2">
        <v>2008</v>
      </c>
      <c r="E7253" s="2" t="s">
        <v>1</v>
      </c>
      <c r="F7253" s="2" t="s">
        <v>43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4062</v>
      </c>
      <c r="C7254" s="3" t="s">
        <v>26</v>
      </c>
      <c r="D7254" s="3">
        <v>2012</v>
      </c>
      <c r="E7254" s="3" t="s">
        <v>11</v>
      </c>
      <c r="F7254" s="3" t="s">
        <v>55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4063</v>
      </c>
      <c r="C7255" s="2" t="s">
        <v>70</v>
      </c>
      <c r="D7255" s="2">
        <v>2012</v>
      </c>
      <c r="E7255" s="2" t="s">
        <v>9</v>
      </c>
      <c r="F7255" s="2" t="s">
        <v>57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4064</v>
      </c>
      <c r="C7256" s="3" t="s">
        <v>31</v>
      </c>
      <c r="D7256" s="3">
        <v>2009</v>
      </c>
      <c r="E7256" s="3" t="s">
        <v>9</v>
      </c>
      <c r="F7256" s="3" t="s">
        <v>57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4065</v>
      </c>
      <c r="C7257" s="2" t="s">
        <v>54</v>
      </c>
      <c r="D7257" s="2">
        <v>1998</v>
      </c>
      <c r="E7257" s="2" t="s">
        <v>12</v>
      </c>
      <c r="F7257" s="2" t="s">
        <v>43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4066</v>
      </c>
      <c r="C7258" s="3" t="s">
        <v>24</v>
      </c>
      <c r="D7258" s="3">
        <v>2008</v>
      </c>
      <c r="E7258" s="3" t="s">
        <v>9</v>
      </c>
      <c r="F7258" s="3" t="s">
        <v>45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4067</v>
      </c>
      <c r="C7259" s="2" t="s">
        <v>54</v>
      </c>
      <c r="D7259" s="2">
        <v>2001</v>
      </c>
      <c r="E7259" s="2" t="s">
        <v>12</v>
      </c>
      <c r="F7259" s="2" t="s">
        <v>2432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4068</v>
      </c>
      <c r="C7260" s="3" t="s">
        <v>54</v>
      </c>
      <c r="D7260" s="3">
        <v>1997</v>
      </c>
      <c r="E7260" s="3" t="s">
        <v>9</v>
      </c>
      <c r="F7260" s="3" t="s">
        <v>39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4069</v>
      </c>
      <c r="C7261" s="2" t="s">
        <v>29</v>
      </c>
      <c r="D7261" s="2">
        <v>1995</v>
      </c>
      <c r="E7261" s="2" t="s">
        <v>4</v>
      </c>
      <c r="F7261" s="2" t="s">
        <v>35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4070</v>
      </c>
      <c r="C7262" s="3" t="s">
        <v>70</v>
      </c>
      <c r="D7262" s="3">
        <v>2013</v>
      </c>
      <c r="E7262" s="3" t="s">
        <v>2</v>
      </c>
      <c r="F7262" s="3" t="s">
        <v>57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4071</v>
      </c>
      <c r="C7263" s="2" t="s">
        <v>165</v>
      </c>
      <c r="D7263" s="2">
        <v>2014</v>
      </c>
      <c r="E7263" s="2" t="s">
        <v>9</v>
      </c>
      <c r="F7263" s="2" t="s">
        <v>25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4072</v>
      </c>
      <c r="C7264" s="3" t="s">
        <v>16</v>
      </c>
      <c r="D7264" s="3">
        <v>2001</v>
      </c>
      <c r="E7264" s="3" t="s">
        <v>4</v>
      </c>
      <c r="F7264" s="3" t="s">
        <v>1120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4073</v>
      </c>
      <c r="C7265" s="2" t="s">
        <v>26</v>
      </c>
      <c r="D7265" s="2">
        <v>2006</v>
      </c>
      <c r="E7265" s="2" t="s">
        <v>1</v>
      </c>
      <c r="F7265" s="2" t="s">
        <v>58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1592</v>
      </c>
      <c r="C7266" s="3" t="s">
        <v>26</v>
      </c>
      <c r="D7266" s="3">
        <v>2010</v>
      </c>
      <c r="E7266" s="3" t="s">
        <v>1</v>
      </c>
      <c r="F7266" s="3" t="s">
        <v>25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4074</v>
      </c>
      <c r="C7267" s="2" t="s">
        <v>18</v>
      </c>
      <c r="D7267" s="2">
        <v>2002</v>
      </c>
      <c r="E7267" s="2" t="s">
        <v>9</v>
      </c>
      <c r="F7267" s="2" t="s">
        <v>49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4075</v>
      </c>
      <c r="C7268" s="3" t="s">
        <v>52</v>
      </c>
      <c r="D7268" s="3">
        <v>2010</v>
      </c>
      <c r="E7268" s="3" t="s">
        <v>1</v>
      </c>
      <c r="F7268" s="3" t="s">
        <v>176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4076</v>
      </c>
      <c r="C7269" s="2" t="s">
        <v>31</v>
      </c>
      <c r="D7269" s="2">
        <v>2008</v>
      </c>
      <c r="E7269" s="2" t="s">
        <v>12</v>
      </c>
      <c r="F7269" s="2" t="s">
        <v>338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4077</v>
      </c>
      <c r="C7270" s="3" t="s">
        <v>16</v>
      </c>
      <c r="D7270" s="3">
        <v>2004</v>
      </c>
      <c r="E7270" s="3" t="s">
        <v>4</v>
      </c>
      <c r="F7270" s="3" t="s">
        <v>28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1142</v>
      </c>
      <c r="C7271" s="2" t="s">
        <v>21</v>
      </c>
      <c r="D7271" s="2">
        <v>2002</v>
      </c>
      <c r="E7271" s="2" t="s">
        <v>3</v>
      </c>
      <c r="F7271" s="2" t="s">
        <v>49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4078</v>
      </c>
      <c r="C7272" s="3" t="s">
        <v>16</v>
      </c>
      <c r="D7272" s="3">
        <v>2004</v>
      </c>
      <c r="E7272" s="3" t="s">
        <v>2</v>
      </c>
      <c r="F7272" s="3" t="s">
        <v>34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4079</v>
      </c>
      <c r="C7273" s="2" t="s">
        <v>16</v>
      </c>
      <c r="D7273" s="2">
        <v>2004</v>
      </c>
      <c r="E7273" s="2" t="s">
        <v>7</v>
      </c>
      <c r="F7273" s="2" t="s">
        <v>20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4080</v>
      </c>
      <c r="C7274" s="3" t="s">
        <v>54</v>
      </c>
      <c r="D7274" s="3">
        <v>1995</v>
      </c>
      <c r="E7274" s="3" t="s">
        <v>12</v>
      </c>
      <c r="F7274" s="3" t="s">
        <v>98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4081</v>
      </c>
      <c r="C7275" s="2" t="s">
        <v>52</v>
      </c>
      <c r="D7275" s="2">
        <v>2008</v>
      </c>
      <c r="E7275" s="2" t="s">
        <v>7</v>
      </c>
      <c r="F7275" s="2" t="s">
        <v>3654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4082</v>
      </c>
      <c r="C7276" s="3" t="s">
        <v>31</v>
      </c>
      <c r="D7276" s="3">
        <v>2006</v>
      </c>
      <c r="E7276" s="3" t="s">
        <v>11</v>
      </c>
      <c r="F7276" s="3" t="s">
        <v>49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4083</v>
      </c>
      <c r="C7277" s="2" t="s">
        <v>62</v>
      </c>
      <c r="D7277" s="2">
        <v>1998</v>
      </c>
      <c r="E7277" s="2" t="s">
        <v>1</v>
      </c>
      <c r="F7277" s="2" t="s">
        <v>28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161</v>
      </c>
      <c r="C7278" s="3" t="s">
        <v>21</v>
      </c>
      <c r="D7278" s="3">
        <v>2003</v>
      </c>
      <c r="E7278" s="3" t="s">
        <v>1</v>
      </c>
      <c r="F7278" s="3" t="s">
        <v>58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4084</v>
      </c>
      <c r="C7279" s="2" t="s">
        <v>18</v>
      </c>
      <c r="D7279" s="2">
        <v>2005</v>
      </c>
      <c r="E7279" s="2" t="s">
        <v>9</v>
      </c>
      <c r="F7279" s="2" t="s">
        <v>17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4085</v>
      </c>
      <c r="C7280" s="3" t="s">
        <v>31</v>
      </c>
      <c r="D7280" s="3">
        <v>2005</v>
      </c>
      <c r="E7280" s="3" t="s">
        <v>4</v>
      </c>
      <c r="F7280" s="3" t="s">
        <v>57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3762</v>
      </c>
      <c r="C7281" s="2" t="s">
        <v>52</v>
      </c>
      <c r="D7281" s="2">
        <v>2015</v>
      </c>
      <c r="E7281" s="2" t="s">
        <v>9</v>
      </c>
      <c r="F7281" s="2" t="s">
        <v>1124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4086</v>
      </c>
      <c r="C7282" s="3" t="s">
        <v>26</v>
      </c>
      <c r="D7282" s="3">
        <v>2005</v>
      </c>
      <c r="E7282" s="3" t="s">
        <v>10</v>
      </c>
      <c r="F7282" s="3" t="s">
        <v>39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4087</v>
      </c>
      <c r="C7283" s="2" t="s">
        <v>24</v>
      </c>
      <c r="D7283" s="2">
        <v>2009</v>
      </c>
      <c r="E7283" s="2" t="s">
        <v>1</v>
      </c>
      <c r="F7283" s="2" t="s">
        <v>385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3360</v>
      </c>
      <c r="C7284" s="3" t="s">
        <v>16</v>
      </c>
      <c r="D7284" s="3">
        <v>2005</v>
      </c>
      <c r="E7284" s="3" t="s">
        <v>2</v>
      </c>
      <c r="F7284" s="3" t="s">
        <v>448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3428</v>
      </c>
      <c r="C7285" s="2" t="s">
        <v>26</v>
      </c>
      <c r="D7285" s="2">
        <v>2008</v>
      </c>
      <c r="E7285" s="2" t="s">
        <v>11</v>
      </c>
      <c r="F7285" s="2" t="s">
        <v>73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4088</v>
      </c>
      <c r="C7286" s="3" t="s">
        <v>54</v>
      </c>
      <c r="D7286" s="3">
        <v>2001</v>
      </c>
      <c r="E7286" s="3" t="s">
        <v>1</v>
      </c>
      <c r="F7286" s="3" t="s">
        <v>57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4089</v>
      </c>
      <c r="C7287" s="2" t="s">
        <v>26</v>
      </c>
      <c r="D7287" s="2">
        <v>2005</v>
      </c>
      <c r="E7287" s="2" t="s">
        <v>4</v>
      </c>
      <c r="F7287" s="2" t="s">
        <v>57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4090</v>
      </c>
      <c r="C7288" s="3" t="s">
        <v>38</v>
      </c>
      <c r="D7288" s="3">
        <v>2016</v>
      </c>
      <c r="E7288" s="3" t="s">
        <v>9</v>
      </c>
      <c r="F7288" s="3" t="s">
        <v>57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1573</v>
      </c>
      <c r="C7289" s="2" t="s">
        <v>165</v>
      </c>
      <c r="D7289" s="2">
        <v>2013</v>
      </c>
      <c r="E7289" s="2" t="s">
        <v>9</v>
      </c>
      <c r="F7289" s="2" t="s">
        <v>25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4091</v>
      </c>
      <c r="C7290" s="3" t="s">
        <v>84</v>
      </c>
      <c r="D7290" s="3">
        <v>2015</v>
      </c>
      <c r="E7290" s="3" t="s">
        <v>9</v>
      </c>
      <c r="F7290" s="3" t="s">
        <v>32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4092</v>
      </c>
      <c r="C7291" s="2" t="s">
        <v>16</v>
      </c>
      <c r="D7291" s="2">
        <v>2000</v>
      </c>
      <c r="E7291" s="2" t="s">
        <v>1</v>
      </c>
      <c r="F7291" s="2" t="s">
        <v>20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4093</v>
      </c>
      <c r="C7292" s="3" t="s">
        <v>26</v>
      </c>
      <c r="D7292" s="3">
        <v>2012</v>
      </c>
      <c r="E7292" s="3" t="s">
        <v>11</v>
      </c>
      <c r="F7292" s="3" t="s">
        <v>2766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4094</v>
      </c>
      <c r="C7293" s="2" t="s">
        <v>31</v>
      </c>
      <c r="D7293" s="2">
        <v>2010</v>
      </c>
      <c r="E7293" s="2" t="s">
        <v>2</v>
      </c>
      <c r="F7293" s="2" t="s">
        <v>102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4095</v>
      </c>
      <c r="C7294" s="3" t="s">
        <v>131</v>
      </c>
      <c r="D7294" s="3">
        <v>2002</v>
      </c>
      <c r="E7294" s="3" t="s">
        <v>3</v>
      </c>
      <c r="F7294" s="3" t="s">
        <v>43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1050</v>
      </c>
      <c r="C7295" s="2" t="s">
        <v>21</v>
      </c>
      <c r="D7295" s="2">
        <v>2005</v>
      </c>
      <c r="E7295" s="2" t="s">
        <v>3</v>
      </c>
      <c r="F7295" s="2" t="s">
        <v>34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4096</v>
      </c>
      <c r="C7296" s="3" t="s">
        <v>62</v>
      </c>
      <c r="D7296" s="3">
        <v>1995</v>
      </c>
      <c r="E7296" s="3" t="s">
        <v>6</v>
      </c>
      <c r="F7296" s="3" t="s">
        <v>28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4097</v>
      </c>
      <c r="C7297" s="2" t="s">
        <v>16</v>
      </c>
      <c r="D7297" s="2">
        <v>2004</v>
      </c>
      <c r="E7297" s="2" t="s">
        <v>10</v>
      </c>
      <c r="F7297" s="2" t="s">
        <v>100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1238</v>
      </c>
      <c r="C7298" s="3" t="s">
        <v>31</v>
      </c>
      <c r="D7298" s="3">
        <v>2005</v>
      </c>
      <c r="E7298" s="3" t="s">
        <v>2</v>
      </c>
      <c r="F7298" s="3" t="s">
        <v>49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1151</v>
      </c>
      <c r="C7299" s="2" t="s">
        <v>16</v>
      </c>
      <c r="D7299" s="2">
        <v>2009</v>
      </c>
      <c r="E7299" s="2" t="s">
        <v>6</v>
      </c>
      <c r="F7299" s="2" t="s">
        <v>34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4098</v>
      </c>
      <c r="C7300" s="3" t="s">
        <v>70</v>
      </c>
      <c r="D7300" s="3">
        <v>2014</v>
      </c>
      <c r="E7300" s="3" t="s">
        <v>4</v>
      </c>
      <c r="F7300" s="3" t="s">
        <v>477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4099</v>
      </c>
      <c r="C7301" s="2" t="s">
        <v>26</v>
      </c>
      <c r="D7301" s="2">
        <v>2010</v>
      </c>
      <c r="E7301" s="2" t="s">
        <v>2</v>
      </c>
      <c r="F7301" s="2" t="s">
        <v>156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4100</v>
      </c>
      <c r="C7302" s="3" t="s">
        <v>24</v>
      </c>
      <c r="D7302" s="3">
        <v>2009</v>
      </c>
      <c r="E7302" s="3" t="s">
        <v>1</v>
      </c>
      <c r="F7302" s="3" t="s">
        <v>68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4101</v>
      </c>
      <c r="C7303" s="2" t="s">
        <v>84</v>
      </c>
      <c r="D7303" s="2">
        <v>2015</v>
      </c>
      <c r="E7303" s="2" t="s">
        <v>9</v>
      </c>
      <c r="F7303" s="2" t="s">
        <v>73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4102</v>
      </c>
      <c r="C7304" s="3" t="s">
        <v>54</v>
      </c>
      <c r="D7304" s="3">
        <v>1995</v>
      </c>
      <c r="E7304" s="3" t="s">
        <v>8</v>
      </c>
      <c r="F7304" s="3" t="s">
        <v>43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4103</v>
      </c>
      <c r="C7305" s="2" t="s">
        <v>26</v>
      </c>
      <c r="D7305" s="2">
        <v>2008</v>
      </c>
      <c r="E7305" s="2" t="s">
        <v>5</v>
      </c>
      <c r="F7305" s="2" t="s">
        <v>39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4104</v>
      </c>
      <c r="C7306" s="3" t="s">
        <v>16</v>
      </c>
      <c r="D7306" s="3">
        <v>2003</v>
      </c>
      <c r="E7306" s="3" t="s">
        <v>1</v>
      </c>
      <c r="F7306" s="3" t="s">
        <v>100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3945</v>
      </c>
      <c r="C7307" s="2" t="s">
        <v>24</v>
      </c>
      <c r="D7307" s="2">
        <v>2011</v>
      </c>
      <c r="E7307" s="2" t="s">
        <v>9</v>
      </c>
      <c r="F7307" s="2" t="s">
        <v>25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4105</v>
      </c>
      <c r="C7308" s="3" t="s">
        <v>24</v>
      </c>
      <c r="D7308" s="3">
        <v>2008</v>
      </c>
      <c r="E7308" s="3" t="s">
        <v>1</v>
      </c>
      <c r="F7308" s="3" t="s">
        <v>176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880</v>
      </c>
      <c r="C7309" s="2" t="s">
        <v>21</v>
      </c>
      <c r="D7309" s="2">
        <v>2005</v>
      </c>
      <c r="E7309" s="2" t="s">
        <v>6</v>
      </c>
      <c r="F7309" s="2" t="s">
        <v>248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3902</v>
      </c>
      <c r="C7310" s="3" t="s">
        <v>131</v>
      </c>
      <c r="D7310" s="3">
        <v>2004</v>
      </c>
      <c r="E7310" s="3" t="s">
        <v>7</v>
      </c>
      <c r="F7310" s="3" t="s">
        <v>3548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144</v>
      </c>
      <c r="C7311" s="2" t="s">
        <v>38</v>
      </c>
      <c r="D7311" s="2">
        <v>2016</v>
      </c>
      <c r="E7311" s="2" t="s">
        <v>9</v>
      </c>
      <c r="F7311" s="2" t="s">
        <v>102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4106</v>
      </c>
      <c r="C7312" s="3" t="s">
        <v>62</v>
      </c>
      <c r="D7312" s="3">
        <v>1998</v>
      </c>
      <c r="E7312" s="3" t="s">
        <v>1</v>
      </c>
      <c r="F7312" s="3" t="s">
        <v>28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4107</v>
      </c>
      <c r="C7313" s="2" t="s">
        <v>31</v>
      </c>
      <c r="D7313" s="2">
        <v>2005</v>
      </c>
      <c r="E7313" s="2" t="s">
        <v>5</v>
      </c>
      <c r="F7313" s="2" t="s">
        <v>338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4108</v>
      </c>
      <c r="C7314" s="3" t="s">
        <v>21</v>
      </c>
      <c r="D7314" s="3">
        <v>2005</v>
      </c>
      <c r="E7314" s="3" t="s">
        <v>9</v>
      </c>
      <c r="F7314" s="3" t="s">
        <v>22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4109</v>
      </c>
      <c r="C7315" s="2" t="s">
        <v>31</v>
      </c>
      <c r="D7315" s="2">
        <v>2009</v>
      </c>
      <c r="E7315" s="2" t="s">
        <v>9</v>
      </c>
      <c r="F7315" s="2" t="s">
        <v>182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4110</v>
      </c>
      <c r="C7316" s="3" t="s">
        <v>38</v>
      </c>
      <c r="D7316" s="3">
        <v>2014</v>
      </c>
      <c r="E7316" s="3" t="s">
        <v>9</v>
      </c>
      <c r="F7316" s="3" t="s">
        <v>57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4111</v>
      </c>
      <c r="C7317" s="2" t="s">
        <v>54</v>
      </c>
      <c r="D7317" s="2">
        <v>1996</v>
      </c>
      <c r="E7317" s="2" t="s">
        <v>8</v>
      </c>
      <c r="F7317" s="2" t="s">
        <v>39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4112</v>
      </c>
      <c r="C7318" s="3" t="s">
        <v>26</v>
      </c>
      <c r="D7318" s="3">
        <v>2010</v>
      </c>
      <c r="E7318" s="3" t="s">
        <v>11</v>
      </c>
      <c r="F7318" s="3" t="s">
        <v>1864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4113</v>
      </c>
      <c r="C7319" s="2" t="s">
        <v>31</v>
      </c>
      <c r="D7319" s="2">
        <v>2004</v>
      </c>
      <c r="E7319" s="2" t="s">
        <v>5</v>
      </c>
      <c r="F7319" s="2" t="s">
        <v>27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4114</v>
      </c>
      <c r="C7320" s="3" t="s">
        <v>31</v>
      </c>
      <c r="D7320" s="3">
        <v>2011</v>
      </c>
      <c r="E7320" s="3" t="s">
        <v>10</v>
      </c>
      <c r="F7320" s="3" t="s">
        <v>57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4115</v>
      </c>
      <c r="C7321" s="2" t="s">
        <v>16</v>
      </c>
      <c r="D7321" s="2">
        <v>2007</v>
      </c>
      <c r="E7321" s="2" t="s">
        <v>12</v>
      </c>
      <c r="F7321" s="2" t="s">
        <v>20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4116</v>
      </c>
      <c r="C7322" s="3" t="s">
        <v>70</v>
      </c>
      <c r="D7322" s="3">
        <v>2012</v>
      </c>
      <c r="E7322" s="3" t="s">
        <v>5</v>
      </c>
      <c r="F7322" s="3" t="s">
        <v>35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4117</v>
      </c>
      <c r="C7323" s="2" t="s">
        <v>31</v>
      </c>
      <c r="D7323" s="2">
        <v>2009</v>
      </c>
      <c r="E7323" s="2" t="s">
        <v>5</v>
      </c>
      <c r="F7323" s="2" t="s">
        <v>43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4118</v>
      </c>
      <c r="C7324" s="3" t="s">
        <v>54</v>
      </c>
      <c r="D7324" s="3">
        <v>2001</v>
      </c>
      <c r="E7324" s="3" t="s">
        <v>4</v>
      </c>
      <c r="F7324" s="3" t="s">
        <v>477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1829</v>
      </c>
      <c r="C7325" s="2" t="s">
        <v>21</v>
      </c>
      <c r="D7325" s="2">
        <v>2004</v>
      </c>
      <c r="E7325" s="2" t="s">
        <v>6</v>
      </c>
      <c r="F7325" s="2" t="s">
        <v>100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4119</v>
      </c>
      <c r="C7326" s="3" t="s">
        <v>24</v>
      </c>
      <c r="D7326" s="3">
        <v>2010</v>
      </c>
      <c r="E7326" s="3" t="s">
        <v>6</v>
      </c>
      <c r="F7326" s="3" t="s">
        <v>182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2477</v>
      </c>
      <c r="C7327" s="2" t="s">
        <v>52</v>
      </c>
      <c r="D7327" s="2">
        <v>2010</v>
      </c>
      <c r="E7327" s="2" t="s">
        <v>1</v>
      </c>
      <c r="F7327" s="2" t="s">
        <v>100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4120</v>
      </c>
      <c r="C7328" s="3" t="s">
        <v>18</v>
      </c>
      <c r="D7328" s="3">
        <v>2002</v>
      </c>
      <c r="E7328" s="3" t="s">
        <v>2</v>
      </c>
      <c r="F7328" s="3" t="s">
        <v>100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4121</v>
      </c>
      <c r="C7329" s="2" t="s">
        <v>16</v>
      </c>
      <c r="D7329" s="2">
        <v>2003</v>
      </c>
      <c r="E7329" s="2" t="s">
        <v>10</v>
      </c>
      <c r="F7329" s="2" t="s">
        <v>20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4122</v>
      </c>
      <c r="C7330" s="3" t="s">
        <v>24</v>
      </c>
      <c r="D7330" s="3">
        <v>2009</v>
      </c>
      <c r="E7330" s="3" t="s">
        <v>9</v>
      </c>
      <c r="F7330" s="3" t="s">
        <v>182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4123</v>
      </c>
      <c r="C7331" s="2" t="s">
        <v>16</v>
      </c>
      <c r="D7331" s="2">
        <v>2006</v>
      </c>
      <c r="E7331" s="2" t="s">
        <v>1</v>
      </c>
      <c r="F7331" s="2" t="s">
        <v>49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4124</v>
      </c>
      <c r="C7332" s="3" t="s">
        <v>76</v>
      </c>
      <c r="D7332" s="3">
        <v>2007</v>
      </c>
      <c r="E7332" s="3" t="s">
        <v>12</v>
      </c>
      <c r="F7332" s="3" t="s">
        <v>86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4125</v>
      </c>
      <c r="C7333" s="2" t="s">
        <v>26</v>
      </c>
      <c r="D7333" s="2">
        <v>2009</v>
      </c>
      <c r="E7333" s="2" t="s">
        <v>11</v>
      </c>
      <c r="F7333" s="2" t="s">
        <v>1864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4126</v>
      </c>
      <c r="C7334" s="3" t="s">
        <v>18</v>
      </c>
      <c r="D7334" s="3">
        <v>2002</v>
      </c>
      <c r="E7334" s="3" t="s">
        <v>1</v>
      </c>
      <c r="F7334" s="3" t="s">
        <v>665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4127</v>
      </c>
      <c r="C7335" s="2" t="s">
        <v>52</v>
      </c>
      <c r="D7335" s="2">
        <v>2006</v>
      </c>
      <c r="E7335" s="2" t="s">
        <v>3</v>
      </c>
      <c r="F7335" s="2" t="s">
        <v>32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684</v>
      </c>
      <c r="C7336" s="3" t="s">
        <v>131</v>
      </c>
      <c r="D7336" s="3">
        <v>2003</v>
      </c>
      <c r="E7336" s="3" t="s">
        <v>2</v>
      </c>
      <c r="F7336" s="3" t="s">
        <v>57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3554</v>
      </c>
      <c r="C7337" s="2" t="s">
        <v>51</v>
      </c>
      <c r="D7337" s="2">
        <v>2010</v>
      </c>
      <c r="E7337" s="2" t="s">
        <v>6</v>
      </c>
      <c r="F7337" s="2" t="s">
        <v>49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4128</v>
      </c>
      <c r="C7338" s="3" t="s">
        <v>51</v>
      </c>
      <c r="D7338" s="3">
        <v>2011</v>
      </c>
      <c r="E7338" s="3" t="s">
        <v>1</v>
      </c>
      <c r="F7338" s="3" t="s">
        <v>418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1338</v>
      </c>
      <c r="C7339" s="2" t="s">
        <v>16</v>
      </c>
      <c r="D7339" s="2">
        <v>2010</v>
      </c>
      <c r="E7339" s="2" t="s">
        <v>1</v>
      </c>
      <c r="F7339" s="2" t="s">
        <v>20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4129</v>
      </c>
      <c r="C7340" s="3" t="s">
        <v>31</v>
      </c>
      <c r="D7340" s="3">
        <v>2006</v>
      </c>
      <c r="E7340" s="3" t="s">
        <v>6</v>
      </c>
      <c r="F7340" s="3" t="s">
        <v>17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4130</v>
      </c>
      <c r="C7341" s="2" t="s">
        <v>54</v>
      </c>
      <c r="D7341" s="2">
        <v>2000</v>
      </c>
      <c r="E7341" s="2" t="s">
        <v>2</v>
      </c>
      <c r="F7341" s="2" t="s">
        <v>32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1192</v>
      </c>
      <c r="C7342" s="3" t="s">
        <v>51</v>
      </c>
      <c r="D7342" s="3">
        <v>2007</v>
      </c>
      <c r="E7342" s="3" t="s">
        <v>1</v>
      </c>
      <c r="F7342" s="3" t="s">
        <v>43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3346</v>
      </c>
      <c r="C7343" s="2" t="s">
        <v>31</v>
      </c>
      <c r="D7343" s="2">
        <v>2008</v>
      </c>
      <c r="E7343" s="2" t="s">
        <v>12</v>
      </c>
      <c r="F7343" s="2" t="s">
        <v>32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4131</v>
      </c>
      <c r="C7344" s="3" t="s">
        <v>21</v>
      </c>
      <c r="D7344" s="3">
        <v>2004</v>
      </c>
      <c r="E7344" s="3" t="s">
        <v>1</v>
      </c>
      <c r="F7344" s="3" t="s">
        <v>4132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2198</v>
      </c>
      <c r="C7345" s="2" t="s">
        <v>31</v>
      </c>
      <c r="D7345" s="2">
        <v>2005</v>
      </c>
      <c r="E7345" s="2" t="s">
        <v>2</v>
      </c>
      <c r="F7345" s="2" t="s">
        <v>49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4133</v>
      </c>
      <c r="C7346" s="3" t="s">
        <v>76</v>
      </c>
      <c r="D7346" s="3">
        <v>2015</v>
      </c>
      <c r="E7346" s="3" t="s">
        <v>1</v>
      </c>
      <c r="F7346" s="3" t="s">
        <v>34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4134</v>
      </c>
      <c r="C7347" s="2" t="s">
        <v>26</v>
      </c>
      <c r="D7347" s="2">
        <v>2006</v>
      </c>
      <c r="E7347" s="2" t="s">
        <v>9</v>
      </c>
      <c r="F7347" s="2" t="s">
        <v>43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2980</v>
      </c>
      <c r="C7348" s="3" t="s">
        <v>51</v>
      </c>
      <c r="D7348" s="3">
        <v>2007</v>
      </c>
      <c r="E7348" s="3" t="s">
        <v>1</v>
      </c>
      <c r="F7348" s="3" t="s">
        <v>34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4135</v>
      </c>
      <c r="C7349" s="2" t="s">
        <v>76</v>
      </c>
      <c r="D7349" s="2">
        <v>2005</v>
      </c>
      <c r="E7349" s="2" t="s">
        <v>12</v>
      </c>
      <c r="F7349" s="2" t="s">
        <v>43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4136</v>
      </c>
      <c r="C7350" s="3" t="s">
        <v>26</v>
      </c>
      <c r="D7350" s="3">
        <v>2005</v>
      </c>
      <c r="E7350" s="3" t="s">
        <v>3</v>
      </c>
      <c r="F7350" s="3" t="s">
        <v>32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4137</v>
      </c>
      <c r="C7351" s="2" t="s">
        <v>31</v>
      </c>
      <c r="D7351" s="2">
        <v>2007</v>
      </c>
      <c r="E7351" s="2" t="s">
        <v>6</v>
      </c>
      <c r="F7351" s="2" t="s">
        <v>100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3810</v>
      </c>
      <c r="C7352" s="3" t="s">
        <v>26</v>
      </c>
      <c r="D7352" s="3">
        <v>2006</v>
      </c>
      <c r="E7352" s="3" t="s">
        <v>4</v>
      </c>
      <c r="F7352" s="3" t="s">
        <v>176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4138</v>
      </c>
      <c r="C7353" s="2" t="s">
        <v>84</v>
      </c>
      <c r="D7353" s="2">
        <v>2016</v>
      </c>
      <c r="E7353" s="2" t="s">
        <v>8</v>
      </c>
      <c r="F7353" s="2" t="s">
        <v>57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732</v>
      </c>
      <c r="C7354" s="3" t="s">
        <v>24</v>
      </c>
      <c r="D7354" s="3">
        <v>2010</v>
      </c>
      <c r="E7354" s="3" t="s">
        <v>1</v>
      </c>
      <c r="F7354" s="3" t="s">
        <v>733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3037</v>
      </c>
      <c r="C7355" s="2" t="s">
        <v>51</v>
      </c>
      <c r="D7355" s="2">
        <v>2009</v>
      </c>
      <c r="E7355" s="2" t="s">
        <v>9</v>
      </c>
      <c r="F7355" s="2" t="s">
        <v>49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4139</v>
      </c>
      <c r="C7356" s="3" t="s">
        <v>51</v>
      </c>
      <c r="D7356" s="3">
        <v>2012</v>
      </c>
      <c r="E7356" s="3" t="s">
        <v>7</v>
      </c>
      <c r="F7356" s="3" t="s">
        <v>73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4140</v>
      </c>
      <c r="C7357" s="2" t="s">
        <v>31</v>
      </c>
      <c r="D7357" s="2">
        <v>2009</v>
      </c>
      <c r="E7357" s="2" t="s">
        <v>6</v>
      </c>
      <c r="F7357" s="2" t="s">
        <v>448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4141</v>
      </c>
      <c r="C7358" s="3" t="s">
        <v>54</v>
      </c>
      <c r="D7358" s="3">
        <v>1996</v>
      </c>
      <c r="E7358" s="3" t="s">
        <v>12</v>
      </c>
      <c r="F7358" s="3" t="s">
        <v>3476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4142</v>
      </c>
      <c r="C7359" s="2" t="s">
        <v>31</v>
      </c>
      <c r="D7359" s="2">
        <v>2008</v>
      </c>
      <c r="E7359" s="2" t="s">
        <v>12</v>
      </c>
      <c r="F7359" s="2" t="s">
        <v>49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1403</v>
      </c>
      <c r="C7360" s="3" t="s">
        <v>52</v>
      </c>
      <c r="D7360" s="3">
        <v>2015</v>
      </c>
      <c r="E7360" s="3" t="s">
        <v>9</v>
      </c>
      <c r="F7360" s="3" t="s">
        <v>25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4143</v>
      </c>
      <c r="C7361" s="2" t="s">
        <v>16</v>
      </c>
      <c r="D7361" s="2">
        <v>2003</v>
      </c>
      <c r="E7361" s="2" t="s">
        <v>4</v>
      </c>
      <c r="F7361" s="2" t="s">
        <v>39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4144</v>
      </c>
      <c r="C7362" s="3" t="s">
        <v>18</v>
      </c>
      <c r="D7362" s="3">
        <v>2002</v>
      </c>
      <c r="E7362" s="3" t="s">
        <v>5</v>
      </c>
      <c r="F7362" s="3" t="s">
        <v>17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3558</v>
      </c>
      <c r="C7363" s="2" t="s">
        <v>31</v>
      </c>
      <c r="D7363" s="2">
        <v>2010</v>
      </c>
      <c r="E7363" s="2" t="s">
        <v>6</v>
      </c>
      <c r="F7363" s="2" t="s">
        <v>34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4145</v>
      </c>
      <c r="C7364" s="3" t="s">
        <v>26</v>
      </c>
      <c r="D7364" s="3">
        <v>2007</v>
      </c>
      <c r="E7364" s="3" t="s">
        <v>6</v>
      </c>
      <c r="F7364" s="3" t="s">
        <v>100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4146</v>
      </c>
      <c r="C7365" s="2" t="s">
        <v>31</v>
      </c>
      <c r="D7365" s="2">
        <v>2011</v>
      </c>
      <c r="E7365" s="2" t="s">
        <v>11</v>
      </c>
      <c r="F7365" s="2" t="s">
        <v>401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4147</v>
      </c>
      <c r="C7366" s="3" t="s">
        <v>51</v>
      </c>
      <c r="D7366" s="3">
        <v>2009</v>
      </c>
      <c r="E7366" s="3" t="s">
        <v>6</v>
      </c>
      <c r="F7366" s="3" t="s">
        <v>39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4148</v>
      </c>
      <c r="C7367" s="2" t="s">
        <v>24</v>
      </c>
      <c r="D7367" s="2">
        <v>2007</v>
      </c>
      <c r="E7367" s="2" t="s">
        <v>3</v>
      </c>
      <c r="F7367" s="2" t="s">
        <v>3180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292</v>
      </c>
      <c r="C7368" s="3" t="s">
        <v>21</v>
      </c>
      <c r="D7368" s="3">
        <v>2005</v>
      </c>
      <c r="E7368" s="3" t="s">
        <v>9</v>
      </c>
      <c r="F7368" s="3" t="s">
        <v>25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4149</v>
      </c>
      <c r="C7369" s="2" t="s">
        <v>54</v>
      </c>
      <c r="D7369" s="2">
        <v>1995</v>
      </c>
      <c r="E7369" s="2" t="s">
        <v>7</v>
      </c>
      <c r="F7369" s="2" t="s">
        <v>39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4150</v>
      </c>
      <c r="C7370" s="3" t="s">
        <v>21</v>
      </c>
      <c r="D7370" s="3">
        <v>2002</v>
      </c>
      <c r="E7370" s="3" t="s">
        <v>9</v>
      </c>
      <c r="F7370" s="3" t="s">
        <v>49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4151</v>
      </c>
      <c r="C7371" s="2" t="s">
        <v>16</v>
      </c>
      <c r="D7371" s="2">
        <v>2005</v>
      </c>
      <c r="E7371" s="2" t="s">
        <v>7</v>
      </c>
      <c r="F7371" s="2" t="s">
        <v>60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2558</v>
      </c>
      <c r="C7372" s="3" t="s">
        <v>26</v>
      </c>
      <c r="D7372" s="3">
        <v>2009</v>
      </c>
      <c r="E7372" s="3" t="s">
        <v>9</v>
      </c>
      <c r="F7372" s="3" t="s">
        <v>66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4152</v>
      </c>
      <c r="C7373" s="2" t="s">
        <v>16</v>
      </c>
      <c r="D7373" s="2">
        <v>2002</v>
      </c>
      <c r="E7373" s="2" t="s">
        <v>9</v>
      </c>
      <c r="F7373" s="2" t="s">
        <v>43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4153</v>
      </c>
      <c r="C7374" s="3" t="s">
        <v>31</v>
      </c>
      <c r="D7374" s="3">
        <v>2009</v>
      </c>
      <c r="E7374" s="3" t="s">
        <v>4</v>
      </c>
      <c r="F7374" s="3" t="s">
        <v>1667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4154</v>
      </c>
      <c r="C7375" s="2" t="s">
        <v>16</v>
      </c>
      <c r="D7375" s="2">
        <v>2003</v>
      </c>
      <c r="E7375" s="2" t="s">
        <v>1</v>
      </c>
      <c r="F7375" s="2" t="s">
        <v>2938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4155</v>
      </c>
      <c r="C7376" s="3" t="s">
        <v>51</v>
      </c>
      <c r="D7376" s="3">
        <v>2013</v>
      </c>
      <c r="E7376" s="3" t="s">
        <v>9</v>
      </c>
      <c r="F7376" s="3" t="s">
        <v>57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4156</v>
      </c>
      <c r="C7377" s="2" t="s">
        <v>54</v>
      </c>
      <c r="D7377" s="2">
        <v>2001</v>
      </c>
      <c r="E7377" s="2" t="s">
        <v>7</v>
      </c>
      <c r="F7377" s="2" t="s">
        <v>426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2592</v>
      </c>
      <c r="C7378" s="3" t="s">
        <v>26</v>
      </c>
      <c r="D7378" s="4" t="s">
        <v>127</v>
      </c>
      <c r="E7378" s="3" t="s">
        <v>10</v>
      </c>
      <c r="F7378" s="3" t="s">
        <v>27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2522</v>
      </c>
      <c r="C7379" s="2" t="s">
        <v>26</v>
      </c>
      <c r="D7379" s="2">
        <v>2008</v>
      </c>
      <c r="E7379" s="2" t="s">
        <v>7</v>
      </c>
      <c r="F7379" s="2" t="s">
        <v>119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4157</v>
      </c>
      <c r="C7380" s="3" t="s">
        <v>70</v>
      </c>
      <c r="D7380" s="3">
        <v>2011</v>
      </c>
      <c r="E7380" s="3" t="s">
        <v>3</v>
      </c>
      <c r="F7380" s="3" t="s">
        <v>32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4158</v>
      </c>
      <c r="C7381" s="2" t="s">
        <v>54</v>
      </c>
      <c r="D7381" s="2">
        <v>1997</v>
      </c>
      <c r="E7381" s="2" t="s">
        <v>3</v>
      </c>
      <c r="F7381" s="2" t="s">
        <v>353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4159</v>
      </c>
      <c r="C7382" s="3" t="s">
        <v>16</v>
      </c>
      <c r="D7382" s="3">
        <v>2005</v>
      </c>
      <c r="E7382" s="3" t="s">
        <v>12</v>
      </c>
      <c r="F7382" s="3" t="s">
        <v>93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4160</v>
      </c>
      <c r="C7383" s="2" t="s">
        <v>54</v>
      </c>
      <c r="D7383" s="2">
        <v>1998</v>
      </c>
      <c r="E7383" s="2" t="s">
        <v>12</v>
      </c>
      <c r="F7383" s="2" t="s">
        <v>477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268</v>
      </c>
      <c r="C7384" s="3" t="s">
        <v>76</v>
      </c>
      <c r="D7384" s="3">
        <v>2011</v>
      </c>
      <c r="E7384" s="3" t="s">
        <v>9</v>
      </c>
      <c r="F7384" s="3" t="s">
        <v>20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1095</v>
      </c>
      <c r="C7385" s="2" t="s">
        <v>131</v>
      </c>
      <c r="D7385" s="2">
        <v>2002</v>
      </c>
      <c r="E7385" s="2" t="s">
        <v>3</v>
      </c>
      <c r="F7385" s="2" t="s">
        <v>49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812</v>
      </c>
      <c r="C7386" s="3" t="s">
        <v>21</v>
      </c>
      <c r="D7386" s="3">
        <v>2003</v>
      </c>
      <c r="E7386" s="3" t="s">
        <v>2</v>
      </c>
      <c r="F7386" s="3" t="s">
        <v>34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4161</v>
      </c>
      <c r="C7387" s="2" t="s">
        <v>62</v>
      </c>
      <c r="D7387" s="2">
        <v>1998</v>
      </c>
      <c r="E7387" s="2" t="s">
        <v>11</v>
      </c>
      <c r="F7387" s="2" t="s">
        <v>546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4162</v>
      </c>
      <c r="C7388" s="3" t="s">
        <v>16</v>
      </c>
      <c r="D7388" s="3">
        <v>2000</v>
      </c>
      <c r="E7388" s="3" t="s">
        <v>1</v>
      </c>
      <c r="F7388" s="3" t="s">
        <v>43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4163</v>
      </c>
      <c r="C7389" s="2" t="s">
        <v>31</v>
      </c>
      <c r="D7389" s="2">
        <v>2010</v>
      </c>
      <c r="E7389" s="2" t="s">
        <v>8</v>
      </c>
      <c r="F7389" s="2" t="s">
        <v>68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4164</v>
      </c>
      <c r="C7390" s="3" t="s">
        <v>16</v>
      </c>
      <c r="D7390" s="3">
        <v>2007</v>
      </c>
      <c r="E7390" s="3" t="s">
        <v>1</v>
      </c>
      <c r="F7390" s="3" t="s">
        <v>20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4165</v>
      </c>
      <c r="C7391" s="2" t="s">
        <v>70</v>
      </c>
      <c r="D7391" s="2">
        <v>2015</v>
      </c>
      <c r="E7391" s="2" t="s">
        <v>9</v>
      </c>
      <c r="F7391" s="2" t="s">
        <v>35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3518</v>
      </c>
      <c r="C7392" s="3" t="s">
        <v>52</v>
      </c>
      <c r="D7392" s="3">
        <v>2011</v>
      </c>
      <c r="E7392" s="3" t="s">
        <v>8</v>
      </c>
      <c r="F7392" s="3" t="s">
        <v>80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4166</v>
      </c>
      <c r="C7393" s="2" t="s">
        <v>26</v>
      </c>
      <c r="D7393" s="2">
        <v>2009</v>
      </c>
      <c r="E7393" s="2" t="s">
        <v>6</v>
      </c>
      <c r="F7393" s="2" t="s">
        <v>34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4167</v>
      </c>
      <c r="C7394" s="3" t="s">
        <v>190</v>
      </c>
      <c r="D7394" s="3">
        <v>2000</v>
      </c>
      <c r="E7394" s="3" t="s">
        <v>4</v>
      </c>
      <c r="F7394" s="3" t="s">
        <v>28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4168</v>
      </c>
      <c r="C7395" s="2" t="s">
        <v>131</v>
      </c>
      <c r="D7395" s="2">
        <v>2002</v>
      </c>
      <c r="E7395" s="2" t="s">
        <v>3</v>
      </c>
      <c r="F7395" s="2" t="s">
        <v>207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4169</v>
      </c>
      <c r="C7396" s="3" t="s">
        <v>16</v>
      </c>
      <c r="D7396" s="4" t="s">
        <v>127</v>
      </c>
      <c r="E7396" s="3" t="s">
        <v>9</v>
      </c>
      <c r="F7396" s="3" t="s">
        <v>20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4170</v>
      </c>
      <c r="C7397" s="2" t="s">
        <v>31</v>
      </c>
      <c r="D7397" s="2">
        <v>2010</v>
      </c>
      <c r="E7397" s="2" t="s">
        <v>5</v>
      </c>
      <c r="F7397" s="2" t="s">
        <v>3412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4171</v>
      </c>
      <c r="C7398" s="3" t="s">
        <v>31</v>
      </c>
      <c r="D7398" s="3">
        <v>2011</v>
      </c>
      <c r="E7398" s="3" t="s">
        <v>8</v>
      </c>
      <c r="F7398" s="3" t="s">
        <v>448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4172</v>
      </c>
      <c r="C7399" s="2" t="s">
        <v>16</v>
      </c>
      <c r="D7399" s="2">
        <v>2002</v>
      </c>
      <c r="E7399" s="2" t="s">
        <v>3</v>
      </c>
      <c r="F7399" s="2" t="s">
        <v>928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4173</v>
      </c>
      <c r="C7400" s="3" t="s">
        <v>31</v>
      </c>
      <c r="D7400" s="3">
        <v>2009</v>
      </c>
      <c r="E7400" s="3" t="s">
        <v>4</v>
      </c>
      <c r="F7400" s="3" t="s">
        <v>119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4174</v>
      </c>
      <c r="C7401" s="2" t="s">
        <v>51</v>
      </c>
      <c r="D7401" s="2">
        <v>2009</v>
      </c>
      <c r="E7401" s="2" t="s">
        <v>7</v>
      </c>
      <c r="F7401" s="2" t="s">
        <v>44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4175</v>
      </c>
      <c r="C7402" s="3" t="s">
        <v>31</v>
      </c>
      <c r="D7402" s="3">
        <v>2011</v>
      </c>
      <c r="E7402" s="3" t="s">
        <v>9</v>
      </c>
      <c r="F7402" s="3" t="s">
        <v>401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4176</v>
      </c>
      <c r="C7403" s="2" t="s">
        <v>31</v>
      </c>
      <c r="D7403" s="2">
        <v>2010</v>
      </c>
      <c r="E7403" s="2" t="s">
        <v>6</v>
      </c>
      <c r="F7403" s="2" t="s">
        <v>20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4177</v>
      </c>
      <c r="C7404" s="3" t="s">
        <v>16</v>
      </c>
      <c r="D7404" s="3">
        <v>2001</v>
      </c>
      <c r="E7404" s="3" t="s">
        <v>4</v>
      </c>
      <c r="F7404" s="3" t="s">
        <v>1229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3196</v>
      </c>
      <c r="C7405" s="2" t="s">
        <v>38</v>
      </c>
      <c r="D7405" s="2">
        <v>2012</v>
      </c>
      <c r="E7405" s="2" t="s">
        <v>10</v>
      </c>
      <c r="F7405" s="2" t="s">
        <v>176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4178</v>
      </c>
      <c r="C7406" s="3" t="s">
        <v>18</v>
      </c>
      <c r="D7406" s="3">
        <v>2002</v>
      </c>
      <c r="E7406" s="3" t="s">
        <v>7</v>
      </c>
      <c r="F7406" s="3" t="s">
        <v>384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1350</v>
      </c>
      <c r="C7407" s="2" t="s">
        <v>31</v>
      </c>
      <c r="D7407" s="2">
        <v>2006</v>
      </c>
      <c r="E7407" s="2" t="s">
        <v>4</v>
      </c>
      <c r="F7407" s="2" t="s">
        <v>60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4179</v>
      </c>
      <c r="C7408" s="3" t="s">
        <v>16</v>
      </c>
      <c r="D7408" s="3">
        <v>2001</v>
      </c>
      <c r="E7408" s="3" t="s">
        <v>9</v>
      </c>
      <c r="F7408" s="3" t="s">
        <v>60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4180</v>
      </c>
      <c r="C7409" s="2" t="s">
        <v>70</v>
      </c>
      <c r="D7409" s="2">
        <v>2016</v>
      </c>
      <c r="E7409" s="2" t="s">
        <v>9</v>
      </c>
      <c r="F7409" s="2" t="s">
        <v>35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2791</v>
      </c>
      <c r="C7410" s="3" t="s">
        <v>31</v>
      </c>
      <c r="D7410" s="3">
        <v>2008</v>
      </c>
      <c r="E7410" s="3" t="s">
        <v>5</v>
      </c>
      <c r="F7410" s="3" t="s">
        <v>142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4181</v>
      </c>
      <c r="C7411" s="2" t="s">
        <v>24</v>
      </c>
      <c r="D7411" s="2">
        <v>2010</v>
      </c>
      <c r="E7411" s="2" t="s">
        <v>7</v>
      </c>
      <c r="F7411" s="2" t="s">
        <v>43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3339</v>
      </c>
      <c r="C7412" s="3" t="s">
        <v>24</v>
      </c>
      <c r="D7412" s="3">
        <v>2008</v>
      </c>
      <c r="E7412" s="3" t="s">
        <v>2</v>
      </c>
      <c r="F7412" s="3" t="s">
        <v>842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4182</v>
      </c>
      <c r="C7413" s="2" t="s">
        <v>31</v>
      </c>
      <c r="D7413" s="2">
        <v>2005</v>
      </c>
      <c r="E7413" s="2" t="s">
        <v>6</v>
      </c>
      <c r="F7413" s="2" t="s">
        <v>28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2876</v>
      </c>
      <c r="C7414" s="3" t="s">
        <v>51</v>
      </c>
      <c r="D7414" s="3">
        <v>2011</v>
      </c>
      <c r="E7414" s="3" t="s">
        <v>3</v>
      </c>
      <c r="F7414" s="3" t="s">
        <v>66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4183</v>
      </c>
      <c r="C7415" s="2" t="s">
        <v>16</v>
      </c>
      <c r="D7415" s="2">
        <v>2003</v>
      </c>
      <c r="E7415" s="2" t="s">
        <v>9</v>
      </c>
      <c r="F7415" s="2" t="s">
        <v>39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4184</v>
      </c>
      <c r="C7416" s="3" t="s">
        <v>31</v>
      </c>
      <c r="D7416" s="3">
        <v>2011</v>
      </c>
      <c r="E7416" s="3" t="s">
        <v>5</v>
      </c>
      <c r="F7416" s="3" t="s">
        <v>261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3225</v>
      </c>
      <c r="C7417" s="2" t="s">
        <v>26</v>
      </c>
      <c r="D7417" s="2">
        <v>2009</v>
      </c>
      <c r="E7417" s="2" t="s">
        <v>9</v>
      </c>
      <c r="F7417" s="2" t="s">
        <v>2139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4185</v>
      </c>
      <c r="C7418" s="3" t="s">
        <v>24</v>
      </c>
      <c r="D7418" s="3">
        <v>2009</v>
      </c>
      <c r="E7418" s="3" t="s">
        <v>6</v>
      </c>
      <c r="F7418" s="3" t="s">
        <v>797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4186</v>
      </c>
      <c r="C7419" s="2" t="s">
        <v>24</v>
      </c>
      <c r="D7419" s="2">
        <v>2010</v>
      </c>
      <c r="E7419" s="2" t="s">
        <v>6</v>
      </c>
      <c r="F7419" s="2" t="s">
        <v>3412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4187</v>
      </c>
      <c r="C7420" s="3" t="s">
        <v>16</v>
      </c>
      <c r="D7420" s="3">
        <v>2000</v>
      </c>
      <c r="E7420" s="3" t="s">
        <v>9</v>
      </c>
      <c r="F7420" s="3" t="s">
        <v>57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4188</v>
      </c>
      <c r="C7421" s="2" t="s">
        <v>31</v>
      </c>
      <c r="D7421" s="2">
        <v>2008</v>
      </c>
      <c r="E7421" s="2" t="s">
        <v>2</v>
      </c>
      <c r="F7421" s="2" t="s">
        <v>28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4189</v>
      </c>
      <c r="C7422" s="3" t="s">
        <v>52</v>
      </c>
      <c r="D7422" s="3">
        <v>2011</v>
      </c>
      <c r="E7422" s="3" t="s">
        <v>3</v>
      </c>
      <c r="F7422" s="3" t="s">
        <v>20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4190</v>
      </c>
      <c r="C7423" s="2" t="s">
        <v>54</v>
      </c>
      <c r="D7423" s="2">
        <v>1998</v>
      </c>
      <c r="E7423" s="2" t="s">
        <v>5</v>
      </c>
      <c r="F7423" s="2" t="s">
        <v>4191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1451</v>
      </c>
      <c r="C7424" s="3" t="s">
        <v>31</v>
      </c>
      <c r="D7424" s="3">
        <v>2010</v>
      </c>
      <c r="E7424" s="3" t="s">
        <v>6</v>
      </c>
      <c r="F7424" s="3" t="s">
        <v>49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4192</v>
      </c>
      <c r="C7425" s="2" t="s">
        <v>31</v>
      </c>
      <c r="D7425" s="2">
        <v>2008</v>
      </c>
      <c r="E7425" s="2" t="s">
        <v>4</v>
      </c>
      <c r="F7425" s="2" t="s">
        <v>845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4193</v>
      </c>
      <c r="C7426" s="3" t="s">
        <v>16</v>
      </c>
      <c r="D7426" s="3">
        <v>2002</v>
      </c>
      <c r="E7426" s="3" t="s">
        <v>1</v>
      </c>
      <c r="F7426" s="3" t="s">
        <v>20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4194</v>
      </c>
      <c r="C7427" s="2" t="s">
        <v>24</v>
      </c>
      <c r="D7427" s="2">
        <v>2008</v>
      </c>
      <c r="E7427" s="2" t="s">
        <v>11</v>
      </c>
      <c r="F7427" s="2" t="s">
        <v>2689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4195</v>
      </c>
      <c r="C7428" s="3" t="s">
        <v>31</v>
      </c>
      <c r="D7428" s="3">
        <v>2008</v>
      </c>
      <c r="E7428" s="3" t="s">
        <v>1</v>
      </c>
      <c r="F7428" s="3" t="s">
        <v>724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4196</v>
      </c>
      <c r="C7429" s="2" t="s">
        <v>18</v>
      </c>
      <c r="D7429" s="2">
        <v>2003</v>
      </c>
      <c r="E7429" s="2" t="s">
        <v>9</v>
      </c>
      <c r="F7429" s="2" t="s">
        <v>49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4197</v>
      </c>
      <c r="C7430" s="3" t="s">
        <v>24</v>
      </c>
      <c r="D7430" s="3">
        <v>2010</v>
      </c>
      <c r="E7430" s="3" t="s">
        <v>6</v>
      </c>
      <c r="F7430" s="3" t="s">
        <v>166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4198</v>
      </c>
      <c r="C7431" s="2" t="s">
        <v>31</v>
      </c>
      <c r="D7431" s="2">
        <v>2005</v>
      </c>
      <c r="E7431" s="2" t="s">
        <v>4</v>
      </c>
      <c r="F7431" s="2" t="s">
        <v>142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4199</v>
      </c>
      <c r="C7432" s="3" t="s">
        <v>70</v>
      </c>
      <c r="D7432" s="3">
        <v>2013</v>
      </c>
      <c r="E7432" s="3" t="s">
        <v>6</v>
      </c>
      <c r="F7432" s="3" t="s">
        <v>1245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4200</v>
      </c>
      <c r="C7433" s="2" t="s">
        <v>51</v>
      </c>
      <c r="D7433" s="2">
        <v>2010</v>
      </c>
      <c r="E7433" s="2" t="s">
        <v>4</v>
      </c>
      <c r="F7433" s="2" t="s">
        <v>156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1123</v>
      </c>
      <c r="C7434" s="3" t="s">
        <v>165</v>
      </c>
      <c r="D7434" s="3">
        <v>2014</v>
      </c>
      <c r="E7434" s="3" t="s">
        <v>11</v>
      </c>
      <c r="F7434" s="3" t="s">
        <v>1124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1796</v>
      </c>
      <c r="C7435" s="2" t="s">
        <v>52</v>
      </c>
      <c r="D7435" s="2">
        <v>2010</v>
      </c>
      <c r="E7435" s="2" t="s">
        <v>7</v>
      </c>
      <c r="F7435" s="2" t="s">
        <v>93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4201</v>
      </c>
      <c r="C7436" s="3" t="s">
        <v>26</v>
      </c>
      <c r="D7436" s="3">
        <v>2007</v>
      </c>
      <c r="E7436" s="3" t="s">
        <v>1</v>
      </c>
      <c r="F7436" s="3" t="s">
        <v>20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4202</v>
      </c>
      <c r="C7437" s="2" t="s">
        <v>31</v>
      </c>
      <c r="D7437" s="2">
        <v>2007</v>
      </c>
      <c r="E7437" s="2" t="s">
        <v>6</v>
      </c>
      <c r="F7437" s="2" t="s">
        <v>3933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4203</v>
      </c>
      <c r="C7438" s="3" t="s">
        <v>26</v>
      </c>
      <c r="D7438" s="3">
        <v>2006</v>
      </c>
      <c r="E7438" s="3" t="s">
        <v>6</v>
      </c>
      <c r="F7438" s="3" t="s">
        <v>28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1272</v>
      </c>
      <c r="C7439" s="2" t="s">
        <v>52</v>
      </c>
      <c r="D7439" s="2">
        <v>2010</v>
      </c>
      <c r="E7439" s="2" t="s">
        <v>1</v>
      </c>
      <c r="F7439" s="2" t="s">
        <v>4204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4205</v>
      </c>
      <c r="C7440" s="3" t="s">
        <v>16</v>
      </c>
      <c r="D7440" s="3">
        <v>2005</v>
      </c>
      <c r="E7440" s="3" t="s">
        <v>1</v>
      </c>
      <c r="F7440" s="3" t="s">
        <v>43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4206</v>
      </c>
      <c r="C7441" s="2" t="s">
        <v>70</v>
      </c>
      <c r="D7441" s="2">
        <v>2011</v>
      </c>
      <c r="E7441" s="2" t="s">
        <v>6</v>
      </c>
      <c r="F7441" s="2" t="s">
        <v>34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4207</v>
      </c>
      <c r="C7442" s="3" t="s">
        <v>31</v>
      </c>
      <c r="D7442" s="3">
        <v>2007</v>
      </c>
      <c r="E7442" s="3" t="s">
        <v>8</v>
      </c>
      <c r="F7442" s="3" t="s">
        <v>3224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4208</v>
      </c>
      <c r="C7443" s="2" t="s">
        <v>51</v>
      </c>
      <c r="D7443" s="2">
        <v>2008</v>
      </c>
      <c r="E7443" s="2" t="s">
        <v>2</v>
      </c>
      <c r="F7443" s="2" t="s">
        <v>39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4209</v>
      </c>
      <c r="C7444" s="3" t="s">
        <v>128</v>
      </c>
      <c r="D7444" s="3">
        <v>1998</v>
      </c>
      <c r="E7444" s="3" t="s">
        <v>3</v>
      </c>
      <c r="F7444" s="3" t="s">
        <v>207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4210</v>
      </c>
      <c r="C7445" s="2" t="s">
        <v>128</v>
      </c>
      <c r="D7445" s="2">
        <v>1996</v>
      </c>
      <c r="E7445" s="2" t="s">
        <v>6</v>
      </c>
      <c r="F7445" s="2" t="s">
        <v>1528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4211</v>
      </c>
      <c r="C7446" s="3" t="s">
        <v>29</v>
      </c>
      <c r="D7446" s="3">
        <v>1995</v>
      </c>
      <c r="E7446" s="3" t="s">
        <v>2</v>
      </c>
      <c r="F7446" s="3" t="s">
        <v>20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4212</v>
      </c>
      <c r="C7447" s="2" t="s">
        <v>128</v>
      </c>
      <c r="D7447" s="2">
        <v>1998</v>
      </c>
      <c r="E7447" s="2" t="s">
        <v>6</v>
      </c>
      <c r="F7447" s="2" t="s">
        <v>43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4213</v>
      </c>
      <c r="C7448" s="3" t="s">
        <v>128</v>
      </c>
      <c r="D7448" s="3">
        <v>1998</v>
      </c>
      <c r="E7448" s="3" t="s">
        <v>7</v>
      </c>
      <c r="F7448" s="3" t="s">
        <v>473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2266</v>
      </c>
      <c r="C7449" s="2" t="s">
        <v>128</v>
      </c>
      <c r="D7449" s="2">
        <v>2000</v>
      </c>
      <c r="E7449" s="2" t="s">
        <v>9</v>
      </c>
      <c r="F7449" s="2" t="s">
        <v>32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4214</v>
      </c>
      <c r="C7450" s="3" t="s">
        <v>70</v>
      </c>
      <c r="D7450" s="3">
        <v>2013</v>
      </c>
      <c r="E7450" s="3" t="s">
        <v>4</v>
      </c>
      <c r="F7450" s="3" t="s">
        <v>35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3782</v>
      </c>
      <c r="C7451" s="2" t="s">
        <v>24</v>
      </c>
      <c r="D7451" s="2">
        <v>2009</v>
      </c>
      <c r="E7451" s="2" t="s">
        <v>3</v>
      </c>
      <c r="F7451" s="2" t="s">
        <v>3654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4215</v>
      </c>
      <c r="C7452" s="3" t="s">
        <v>31</v>
      </c>
      <c r="D7452" s="3">
        <v>2006</v>
      </c>
      <c r="E7452" s="3" t="s">
        <v>4</v>
      </c>
      <c r="F7452" s="3" t="s">
        <v>754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4216</v>
      </c>
      <c r="C7453" s="2" t="s">
        <v>54</v>
      </c>
      <c r="D7453" s="2">
        <v>1996</v>
      </c>
      <c r="E7453" s="2" t="s">
        <v>9</v>
      </c>
      <c r="F7453" s="2" t="s">
        <v>795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4217</v>
      </c>
      <c r="C7454" s="3" t="s">
        <v>18</v>
      </c>
      <c r="D7454" s="3">
        <v>2005</v>
      </c>
      <c r="E7454" s="3" t="s">
        <v>2</v>
      </c>
      <c r="F7454" s="3" t="s">
        <v>25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2986</v>
      </c>
      <c r="C7455" s="2" t="s">
        <v>51</v>
      </c>
      <c r="D7455" s="2">
        <v>2011</v>
      </c>
      <c r="E7455" s="2" t="s">
        <v>1</v>
      </c>
      <c r="F7455" s="2" t="s">
        <v>80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4218</v>
      </c>
      <c r="C7456" s="3" t="s">
        <v>24</v>
      </c>
      <c r="D7456" s="3">
        <v>2009</v>
      </c>
      <c r="E7456" s="3" t="s">
        <v>1</v>
      </c>
      <c r="F7456" s="3" t="s">
        <v>448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4219</v>
      </c>
      <c r="C7457" s="2" t="s">
        <v>54</v>
      </c>
      <c r="D7457" s="2">
        <v>1997</v>
      </c>
      <c r="E7457" s="2" t="s">
        <v>3</v>
      </c>
      <c r="F7457" s="2" t="s">
        <v>39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4220</v>
      </c>
      <c r="C7458" s="3" t="s">
        <v>62</v>
      </c>
      <c r="D7458" s="3">
        <v>1995</v>
      </c>
      <c r="E7458" s="3" t="s">
        <v>10</v>
      </c>
      <c r="F7458" s="3" t="s">
        <v>57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646</v>
      </c>
      <c r="C7459" s="2" t="s">
        <v>26</v>
      </c>
      <c r="D7459" s="2">
        <v>2007</v>
      </c>
      <c r="E7459" s="2" t="s">
        <v>9</v>
      </c>
      <c r="F7459" s="2" t="s">
        <v>32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4221</v>
      </c>
      <c r="C7460" s="3" t="s">
        <v>26</v>
      </c>
      <c r="D7460" s="3">
        <v>2005</v>
      </c>
      <c r="E7460" s="3" t="s">
        <v>12</v>
      </c>
      <c r="F7460" s="3" t="s">
        <v>64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4222</v>
      </c>
      <c r="C7461" s="2" t="s">
        <v>26</v>
      </c>
      <c r="D7461" s="2">
        <v>2009</v>
      </c>
      <c r="E7461" s="2" t="s">
        <v>4</v>
      </c>
      <c r="F7461" s="2" t="s">
        <v>567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3187</v>
      </c>
      <c r="C7462" s="3" t="s">
        <v>54</v>
      </c>
      <c r="D7462" s="3">
        <v>1995</v>
      </c>
      <c r="E7462" s="3" t="s">
        <v>7</v>
      </c>
      <c r="F7462" s="3" t="s">
        <v>20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4223</v>
      </c>
      <c r="C7463" s="2" t="s">
        <v>26</v>
      </c>
      <c r="D7463" s="2">
        <v>2012</v>
      </c>
      <c r="E7463" s="2" t="s">
        <v>4</v>
      </c>
      <c r="F7463" s="2" t="s">
        <v>2774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4224</v>
      </c>
      <c r="C7464" s="3" t="s">
        <v>84</v>
      </c>
      <c r="D7464" s="3">
        <v>2016</v>
      </c>
      <c r="E7464" s="3" t="s">
        <v>6</v>
      </c>
      <c r="F7464" s="3" t="s">
        <v>57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4225</v>
      </c>
      <c r="C7465" s="2" t="s">
        <v>26</v>
      </c>
      <c r="D7465" s="2">
        <v>2013</v>
      </c>
      <c r="E7465" s="2" t="s">
        <v>11</v>
      </c>
      <c r="F7465" s="2" t="s">
        <v>2766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4226</v>
      </c>
      <c r="C7466" s="3" t="s">
        <v>24</v>
      </c>
      <c r="D7466" s="3">
        <v>2009</v>
      </c>
      <c r="E7466" s="3" t="s">
        <v>8</v>
      </c>
      <c r="F7466" s="3" t="s">
        <v>28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4227</v>
      </c>
      <c r="C7467" s="2" t="s">
        <v>52</v>
      </c>
      <c r="D7467" s="2">
        <v>2008</v>
      </c>
      <c r="E7467" s="2" t="s">
        <v>12</v>
      </c>
      <c r="F7467" s="2" t="s">
        <v>176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4228</v>
      </c>
      <c r="C7468" s="3" t="s">
        <v>31</v>
      </c>
      <c r="D7468" s="3">
        <v>2007</v>
      </c>
      <c r="E7468" s="3" t="s">
        <v>4</v>
      </c>
      <c r="F7468" s="3" t="s">
        <v>66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4229</v>
      </c>
      <c r="C7469" s="2" t="s">
        <v>26</v>
      </c>
      <c r="D7469" s="2">
        <v>2009</v>
      </c>
      <c r="E7469" s="2" t="s">
        <v>10</v>
      </c>
      <c r="F7469" s="2" t="s">
        <v>39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4230</v>
      </c>
      <c r="C7470" s="3" t="s">
        <v>31</v>
      </c>
      <c r="D7470" s="3">
        <v>2009</v>
      </c>
      <c r="E7470" s="3" t="s">
        <v>6</v>
      </c>
      <c r="F7470" s="3" t="s">
        <v>718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4231</v>
      </c>
      <c r="C7471" s="2" t="s">
        <v>24</v>
      </c>
      <c r="D7471" s="2">
        <v>2008</v>
      </c>
      <c r="E7471" s="2" t="s">
        <v>1</v>
      </c>
      <c r="F7471" s="2" t="s">
        <v>626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4232</v>
      </c>
      <c r="C7472" s="3" t="s">
        <v>16</v>
      </c>
      <c r="D7472" s="3">
        <v>2007</v>
      </c>
      <c r="E7472" s="3" t="s">
        <v>4</v>
      </c>
      <c r="F7472" s="3" t="s">
        <v>93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1219</v>
      </c>
      <c r="C7473" s="2" t="s">
        <v>26</v>
      </c>
      <c r="D7473" s="2">
        <v>2009</v>
      </c>
      <c r="E7473" s="2" t="s">
        <v>6</v>
      </c>
      <c r="F7473" s="2" t="s">
        <v>43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4233</v>
      </c>
      <c r="C7474" s="3" t="s">
        <v>84</v>
      </c>
      <c r="D7474" s="3">
        <v>2015</v>
      </c>
      <c r="E7474" s="3" t="s">
        <v>9</v>
      </c>
      <c r="F7474" s="3" t="s">
        <v>93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4234</v>
      </c>
      <c r="C7475" s="2" t="s">
        <v>54</v>
      </c>
      <c r="D7475" s="5" t="s">
        <v>127</v>
      </c>
      <c r="E7475" s="2" t="s">
        <v>9</v>
      </c>
      <c r="F7475" s="2" t="s">
        <v>127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3291</v>
      </c>
      <c r="C7476" s="3" t="s">
        <v>51</v>
      </c>
      <c r="D7476" s="3">
        <v>2011</v>
      </c>
      <c r="E7476" s="3" t="s">
        <v>10</v>
      </c>
      <c r="F7476" s="3" t="s">
        <v>615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3633</v>
      </c>
      <c r="C7477" s="2" t="s">
        <v>51</v>
      </c>
      <c r="D7477" s="2">
        <v>2009</v>
      </c>
      <c r="E7477" s="2" t="s">
        <v>9</v>
      </c>
      <c r="F7477" s="2" t="s">
        <v>20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4235</v>
      </c>
      <c r="C7478" s="3" t="s">
        <v>131</v>
      </c>
      <c r="D7478" s="3">
        <v>2002</v>
      </c>
      <c r="E7478" s="3" t="s">
        <v>9</v>
      </c>
      <c r="F7478" s="3" t="s">
        <v>93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4236</v>
      </c>
      <c r="C7479" s="2" t="s">
        <v>16</v>
      </c>
      <c r="D7479" s="2">
        <v>2007</v>
      </c>
      <c r="E7479" s="2" t="s">
        <v>6</v>
      </c>
      <c r="F7479" s="2" t="s">
        <v>4237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655</v>
      </c>
      <c r="C7480" s="3" t="s">
        <v>21</v>
      </c>
      <c r="D7480" s="3">
        <v>2002</v>
      </c>
      <c r="E7480" s="3" t="s">
        <v>6</v>
      </c>
      <c r="F7480" s="3" t="s">
        <v>58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4238</v>
      </c>
      <c r="C7481" s="2" t="s">
        <v>76</v>
      </c>
      <c r="D7481" s="2">
        <v>2008</v>
      </c>
      <c r="E7481" s="2" t="s">
        <v>8</v>
      </c>
      <c r="F7481" s="2" t="s">
        <v>43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4239</v>
      </c>
      <c r="C7482" s="3" t="s">
        <v>24</v>
      </c>
      <c r="D7482" s="3">
        <v>2008</v>
      </c>
      <c r="E7482" s="3" t="s">
        <v>1</v>
      </c>
      <c r="F7482" s="3" t="s">
        <v>34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4240</v>
      </c>
      <c r="C7483" s="2" t="s">
        <v>54</v>
      </c>
      <c r="D7483" s="2">
        <v>2002</v>
      </c>
      <c r="E7483" s="2" t="s">
        <v>1</v>
      </c>
      <c r="F7483" s="2" t="s">
        <v>20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4241</v>
      </c>
      <c r="C7484" s="3" t="s">
        <v>24</v>
      </c>
      <c r="D7484" s="3">
        <v>2011</v>
      </c>
      <c r="E7484" s="3" t="s">
        <v>1</v>
      </c>
      <c r="F7484" s="3" t="s">
        <v>519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4242</v>
      </c>
      <c r="C7485" s="2" t="s">
        <v>16</v>
      </c>
      <c r="D7485" s="2">
        <v>2000</v>
      </c>
      <c r="E7485" s="2" t="s">
        <v>11</v>
      </c>
      <c r="F7485" s="2" t="s">
        <v>39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4243</v>
      </c>
      <c r="C7486" s="3" t="s">
        <v>62</v>
      </c>
      <c r="D7486" s="3">
        <v>1994</v>
      </c>
      <c r="E7486" s="3" t="s">
        <v>2</v>
      </c>
      <c r="F7486" s="3" t="s">
        <v>28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1981</v>
      </c>
      <c r="C7487" s="2" t="s">
        <v>52</v>
      </c>
      <c r="D7487" s="2">
        <v>2014</v>
      </c>
      <c r="E7487" s="2" t="s">
        <v>3</v>
      </c>
      <c r="F7487" s="2" t="s">
        <v>1444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4244</v>
      </c>
      <c r="C7488" s="3" t="s">
        <v>16</v>
      </c>
      <c r="D7488" s="3">
        <v>2003</v>
      </c>
      <c r="E7488" s="3" t="s">
        <v>3</v>
      </c>
      <c r="F7488" s="3" t="s">
        <v>58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4245</v>
      </c>
      <c r="C7489" s="2" t="s">
        <v>26</v>
      </c>
      <c r="D7489" s="2">
        <v>2008</v>
      </c>
      <c r="E7489" s="2" t="s">
        <v>2</v>
      </c>
      <c r="F7489" s="2" t="s">
        <v>93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4246</v>
      </c>
      <c r="C7490" s="3" t="s">
        <v>16</v>
      </c>
      <c r="D7490" s="3">
        <v>2000</v>
      </c>
      <c r="E7490" s="3" t="s">
        <v>8</v>
      </c>
      <c r="F7490" s="3" t="s">
        <v>3990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4247</v>
      </c>
      <c r="C7491" s="2" t="s">
        <v>24</v>
      </c>
      <c r="D7491" s="2">
        <v>2011</v>
      </c>
      <c r="E7491" s="2" t="s">
        <v>6</v>
      </c>
      <c r="F7491" s="2" t="s">
        <v>32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3965</v>
      </c>
      <c r="C7492" s="3" t="s">
        <v>51</v>
      </c>
      <c r="D7492" s="3">
        <v>2009</v>
      </c>
      <c r="E7492" s="3" t="s">
        <v>3</v>
      </c>
      <c r="F7492" s="3" t="s">
        <v>43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4248</v>
      </c>
      <c r="C7493" s="2" t="s">
        <v>16</v>
      </c>
      <c r="D7493" s="2">
        <v>2007</v>
      </c>
      <c r="E7493" s="2" t="s">
        <v>9</v>
      </c>
      <c r="F7493" s="2" t="s">
        <v>493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4249</v>
      </c>
      <c r="C7494" s="3" t="s">
        <v>52</v>
      </c>
      <c r="D7494" s="3">
        <v>2007</v>
      </c>
      <c r="E7494" s="3" t="s">
        <v>12</v>
      </c>
      <c r="F7494" s="3" t="s">
        <v>754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2862</v>
      </c>
      <c r="C7495" s="2" t="s">
        <v>26</v>
      </c>
      <c r="D7495" s="2">
        <v>2014</v>
      </c>
      <c r="E7495" s="2" t="s">
        <v>1</v>
      </c>
      <c r="F7495" s="2" t="s">
        <v>20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4250</v>
      </c>
      <c r="C7496" s="3" t="s">
        <v>16</v>
      </c>
      <c r="D7496" s="3">
        <v>2001</v>
      </c>
      <c r="E7496" s="3" t="s">
        <v>4</v>
      </c>
      <c r="F7496" s="3" t="s">
        <v>630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1236</v>
      </c>
      <c r="C7497" s="2" t="s">
        <v>24</v>
      </c>
      <c r="D7497" s="2">
        <v>2008</v>
      </c>
      <c r="E7497" s="2" t="s">
        <v>9</v>
      </c>
      <c r="F7497" s="2" t="s">
        <v>17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1228</v>
      </c>
      <c r="C7498" s="3" t="s">
        <v>24</v>
      </c>
      <c r="D7498" s="3">
        <v>2011</v>
      </c>
      <c r="E7498" s="3" t="s">
        <v>9</v>
      </c>
      <c r="F7498" s="3" t="s">
        <v>25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4251</v>
      </c>
      <c r="C7499" s="2" t="s">
        <v>24</v>
      </c>
      <c r="D7499" s="2">
        <v>2010</v>
      </c>
      <c r="E7499" s="2" t="s">
        <v>6</v>
      </c>
      <c r="F7499" s="2" t="s">
        <v>166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925</v>
      </c>
      <c r="C7500" s="3" t="s">
        <v>52</v>
      </c>
      <c r="D7500" s="3">
        <v>2008</v>
      </c>
      <c r="E7500" s="3" t="s">
        <v>6</v>
      </c>
      <c r="F7500" s="3" t="s">
        <v>20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541</v>
      </c>
      <c r="C7501" s="2" t="s">
        <v>38</v>
      </c>
      <c r="D7501" s="2">
        <v>2012</v>
      </c>
      <c r="E7501" s="2" t="s">
        <v>4</v>
      </c>
      <c r="F7501" s="2" t="s">
        <v>1229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4252</v>
      </c>
      <c r="C7502" s="3" t="s">
        <v>24</v>
      </c>
      <c r="D7502" s="3">
        <v>2009</v>
      </c>
      <c r="E7502" s="3" t="s">
        <v>7</v>
      </c>
      <c r="F7502" s="3" t="s">
        <v>448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4253</v>
      </c>
      <c r="C7503" s="2" t="s">
        <v>51</v>
      </c>
      <c r="D7503" s="2">
        <v>2011</v>
      </c>
      <c r="E7503" s="2" t="s">
        <v>9</v>
      </c>
      <c r="F7503" s="2" t="s">
        <v>1006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4254</v>
      </c>
      <c r="C7504" s="3" t="s">
        <v>31</v>
      </c>
      <c r="D7504" s="3">
        <v>2010</v>
      </c>
      <c r="E7504" s="3" t="s">
        <v>6</v>
      </c>
      <c r="F7504" s="3" t="s">
        <v>1807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4255</v>
      </c>
      <c r="C7505" s="2" t="s">
        <v>31</v>
      </c>
      <c r="D7505" s="2">
        <v>2011</v>
      </c>
      <c r="E7505" s="2" t="s">
        <v>12</v>
      </c>
      <c r="F7505" s="2" t="s">
        <v>25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4256</v>
      </c>
      <c r="C7506" s="3" t="s">
        <v>31</v>
      </c>
      <c r="D7506" s="3">
        <v>2010</v>
      </c>
      <c r="E7506" s="3" t="s">
        <v>6</v>
      </c>
      <c r="F7506" s="3" t="s">
        <v>116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4257</v>
      </c>
      <c r="C7507" s="2" t="s">
        <v>18</v>
      </c>
      <c r="D7507" s="5" t="s">
        <v>127</v>
      </c>
      <c r="E7507" s="2" t="s">
        <v>5</v>
      </c>
      <c r="F7507" s="2" t="s">
        <v>73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1236</v>
      </c>
      <c r="C7508" s="3" t="s">
        <v>31</v>
      </c>
      <c r="D7508" s="3">
        <v>2008</v>
      </c>
      <c r="E7508" s="3" t="s">
        <v>9</v>
      </c>
      <c r="F7508" s="3" t="s">
        <v>17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2643</v>
      </c>
      <c r="C7509" s="2" t="s">
        <v>131</v>
      </c>
      <c r="D7509" s="2">
        <v>2006</v>
      </c>
      <c r="E7509" s="2" t="s">
        <v>10</v>
      </c>
      <c r="F7509" s="2" t="s">
        <v>57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3236</v>
      </c>
      <c r="C7510" s="3" t="s">
        <v>52</v>
      </c>
      <c r="D7510" s="3">
        <v>2010</v>
      </c>
      <c r="E7510" s="3" t="s">
        <v>1</v>
      </c>
      <c r="F7510" s="3" t="s">
        <v>248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455</v>
      </c>
      <c r="C7511" s="2" t="s">
        <v>51</v>
      </c>
      <c r="D7511" s="2">
        <v>2008</v>
      </c>
      <c r="E7511" s="2" t="s">
        <v>6</v>
      </c>
      <c r="F7511" s="2" t="s">
        <v>20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4258</v>
      </c>
      <c r="C7512" s="3" t="s">
        <v>76</v>
      </c>
      <c r="D7512" s="3">
        <v>2009</v>
      </c>
      <c r="E7512" s="3" t="s">
        <v>7</v>
      </c>
      <c r="F7512" s="3" t="s">
        <v>43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4259</v>
      </c>
      <c r="C7513" s="2" t="s">
        <v>31</v>
      </c>
      <c r="D7513" s="2">
        <v>2010</v>
      </c>
      <c r="E7513" s="2" t="s">
        <v>9</v>
      </c>
      <c r="F7513" s="2" t="s">
        <v>57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4260</v>
      </c>
      <c r="C7514" s="3" t="s">
        <v>24</v>
      </c>
      <c r="D7514" s="3">
        <v>2009</v>
      </c>
      <c r="E7514" s="3" t="s">
        <v>1</v>
      </c>
      <c r="F7514" s="3" t="s">
        <v>28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4261</v>
      </c>
      <c r="C7515" s="2" t="s">
        <v>31</v>
      </c>
      <c r="D7515" s="2">
        <v>2007</v>
      </c>
      <c r="E7515" s="2" t="s">
        <v>4</v>
      </c>
      <c r="F7515" s="2" t="s">
        <v>35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4262</v>
      </c>
      <c r="C7516" s="3" t="s">
        <v>21</v>
      </c>
      <c r="D7516" s="3">
        <v>2002</v>
      </c>
      <c r="E7516" s="3" t="s">
        <v>1</v>
      </c>
      <c r="F7516" s="3" t="s">
        <v>100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1102</v>
      </c>
      <c r="C7517" s="2" t="s">
        <v>131</v>
      </c>
      <c r="D7517" s="2">
        <v>2002</v>
      </c>
      <c r="E7517" s="2" t="s">
        <v>1</v>
      </c>
      <c r="F7517" s="2" t="s">
        <v>58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1780</v>
      </c>
      <c r="C7518" s="3" t="s">
        <v>21</v>
      </c>
      <c r="D7518" s="3">
        <v>2005</v>
      </c>
      <c r="E7518" s="3" t="s">
        <v>7</v>
      </c>
      <c r="F7518" s="3" t="s">
        <v>32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4263</v>
      </c>
      <c r="C7519" s="2" t="s">
        <v>24</v>
      </c>
      <c r="D7519" s="2">
        <v>2010</v>
      </c>
      <c r="E7519" s="2" t="s">
        <v>6</v>
      </c>
      <c r="F7519" s="2" t="s">
        <v>448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4264</v>
      </c>
      <c r="C7520" s="3" t="s">
        <v>21</v>
      </c>
      <c r="D7520" s="3">
        <v>2004</v>
      </c>
      <c r="E7520" s="3" t="s">
        <v>1</v>
      </c>
      <c r="F7520" s="3" t="s">
        <v>20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1312</v>
      </c>
      <c r="C7521" s="2" t="s">
        <v>21</v>
      </c>
      <c r="D7521" s="2">
        <v>2004</v>
      </c>
      <c r="E7521" s="2" t="s">
        <v>3</v>
      </c>
      <c r="F7521" s="2" t="s">
        <v>100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4265</v>
      </c>
      <c r="C7522" s="3" t="s">
        <v>21</v>
      </c>
      <c r="D7522" s="3">
        <v>2002</v>
      </c>
      <c r="E7522" s="3" t="s">
        <v>9</v>
      </c>
      <c r="F7522" s="3" t="s">
        <v>93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4266</v>
      </c>
      <c r="C7523" s="2" t="s">
        <v>24</v>
      </c>
      <c r="D7523" s="2">
        <v>2007</v>
      </c>
      <c r="E7523" s="2" t="s">
        <v>10</v>
      </c>
      <c r="F7523" s="2" t="s">
        <v>754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4267</v>
      </c>
      <c r="C7524" s="3" t="s">
        <v>54</v>
      </c>
      <c r="D7524" s="3">
        <v>2001</v>
      </c>
      <c r="E7524" s="3" t="s">
        <v>6</v>
      </c>
      <c r="F7524" s="3" t="s">
        <v>25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4268</v>
      </c>
      <c r="C7525" s="2" t="s">
        <v>31</v>
      </c>
      <c r="D7525" s="2">
        <v>2009</v>
      </c>
      <c r="E7525" s="2" t="s">
        <v>8</v>
      </c>
      <c r="F7525" s="2" t="s">
        <v>80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4269</v>
      </c>
      <c r="C7526" s="3" t="s">
        <v>29</v>
      </c>
      <c r="D7526" s="3">
        <v>1993</v>
      </c>
      <c r="E7526" s="3" t="s">
        <v>7</v>
      </c>
      <c r="F7526" s="3" t="s">
        <v>20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4270</v>
      </c>
      <c r="C7527" s="2" t="s">
        <v>31</v>
      </c>
      <c r="D7527" s="2">
        <v>2008</v>
      </c>
      <c r="E7527" s="2" t="s">
        <v>4</v>
      </c>
      <c r="F7527" s="2" t="s">
        <v>2982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4271</v>
      </c>
      <c r="C7528" s="3" t="s">
        <v>51</v>
      </c>
      <c r="D7528" s="3">
        <v>2012</v>
      </c>
      <c r="E7528" s="3" t="s">
        <v>12</v>
      </c>
      <c r="F7528" s="3" t="s">
        <v>93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4272</v>
      </c>
      <c r="C7529" s="2" t="s">
        <v>31</v>
      </c>
      <c r="D7529" s="2">
        <v>2007</v>
      </c>
      <c r="E7529" s="2" t="s">
        <v>2</v>
      </c>
      <c r="F7529" s="2" t="s">
        <v>49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4273</v>
      </c>
      <c r="C7530" s="3" t="s">
        <v>131</v>
      </c>
      <c r="D7530" s="3">
        <v>2003</v>
      </c>
      <c r="E7530" s="3" t="s">
        <v>7</v>
      </c>
      <c r="F7530" s="3" t="s">
        <v>100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2143</v>
      </c>
      <c r="C7531" s="2" t="s">
        <v>51</v>
      </c>
      <c r="D7531" s="2">
        <v>2011</v>
      </c>
      <c r="E7531" s="2" t="s">
        <v>11</v>
      </c>
      <c r="F7531" s="2" t="s">
        <v>443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4274</v>
      </c>
      <c r="C7532" s="3" t="s">
        <v>38</v>
      </c>
      <c r="D7532" s="3">
        <v>2014</v>
      </c>
      <c r="E7532" s="3" t="s">
        <v>9</v>
      </c>
      <c r="F7532" s="3" t="s">
        <v>2136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2121</v>
      </c>
      <c r="C7533" s="2" t="s">
        <v>21</v>
      </c>
      <c r="D7533" s="2">
        <v>2005</v>
      </c>
      <c r="E7533" s="2" t="s">
        <v>9</v>
      </c>
      <c r="F7533" s="2" t="s">
        <v>58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4275</v>
      </c>
      <c r="C7534" s="3" t="s">
        <v>16</v>
      </c>
      <c r="D7534" s="3">
        <v>2006</v>
      </c>
      <c r="E7534" s="3" t="s">
        <v>12</v>
      </c>
      <c r="F7534" s="3" t="s">
        <v>93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4276</v>
      </c>
      <c r="C7535" s="2" t="s">
        <v>24</v>
      </c>
      <c r="D7535" s="2">
        <v>2010</v>
      </c>
      <c r="E7535" s="2" t="s">
        <v>1</v>
      </c>
      <c r="F7535" s="2" t="s">
        <v>25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1583</v>
      </c>
      <c r="C7536" s="3" t="s">
        <v>38</v>
      </c>
      <c r="D7536" s="3">
        <v>2012</v>
      </c>
      <c r="E7536" s="3" t="s">
        <v>9</v>
      </c>
      <c r="F7536" s="3" t="s">
        <v>20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4277</v>
      </c>
      <c r="C7537" s="2" t="s">
        <v>26</v>
      </c>
      <c r="D7537" s="2">
        <v>2005</v>
      </c>
      <c r="E7537" s="2" t="s">
        <v>8</v>
      </c>
      <c r="F7537" s="2" t="s">
        <v>1006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4278</v>
      </c>
      <c r="C7538" s="3" t="s">
        <v>70</v>
      </c>
      <c r="D7538" s="3">
        <v>2011</v>
      </c>
      <c r="E7538" s="3" t="s">
        <v>5</v>
      </c>
      <c r="F7538" s="3" t="s">
        <v>1221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1150</v>
      </c>
      <c r="C7539" s="2" t="s">
        <v>37</v>
      </c>
      <c r="D7539" s="2">
        <v>2016</v>
      </c>
      <c r="E7539" s="2" t="s">
        <v>3</v>
      </c>
      <c r="F7539" s="2" t="s">
        <v>44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287</v>
      </c>
      <c r="C7540" s="3" t="s">
        <v>26</v>
      </c>
      <c r="D7540" s="3">
        <v>2012</v>
      </c>
      <c r="E7540" s="3" t="s">
        <v>1</v>
      </c>
      <c r="F7540" s="3" t="s">
        <v>34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3433</v>
      </c>
      <c r="C7541" s="2" t="s">
        <v>24</v>
      </c>
      <c r="D7541" s="5" t="s">
        <v>127</v>
      </c>
      <c r="E7541" s="2" t="s">
        <v>9</v>
      </c>
      <c r="F7541" s="2" t="s">
        <v>102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4279</v>
      </c>
      <c r="C7542" s="3" t="s">
        <v>26</v>
      </c>
      <c r="D7542" s="3">
        <v>2006</v>
      </c>
      <c r="E7542" s="3" t="s">
        <v>9</v>
      </c>
      <c r="F7542" s="3" t="s">
        <v>73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3256</v>
      </c>
      <c r="C7543" s="2" t="s">
        <v>24</v>
      </c>
      <c r="D7543" s="2">
        <v>2006</v>
      </c>
      <c r="E7543" s="2" t="s">
        <v>2</v>
      </c>
      <c r="F7543" s="2" t="s">
        <v>58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4280</v>
      </c>
      <c r="C7544" s="3" t="s">
        <v>31</v>
      </c>
      <c r="D7544" s="3">
        <v>2009</v>
      </c>
      <c r="E7544" s="3" t="s">
        <v>1</v>
      </c>
      <c r="F7544" s="3" t="s">
        <v>34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4281</v>
      </c>
      <c r="C7545" s="2" t="s">
        <v>76</v>
      </c>
      <c r="D7545" s="2">
        <v>2005</v>
      </c>
      <c r="E7545" s="2" t="s">
        <v>12</v>
      </c>
      <c r="F7545" s="2" t="s">
        <v>100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4282</v>
      </c>
      <c r="C7546" s="3" t="s">
        <v>76</v>
      </c>
      <c r="D7546" s="3">
        <v>2002</v>
      </c>
      <c r="E7546" s="3" t="s">
        <v>12</v>
      </c>
      <c r="F7546" s="3" t="s">
        <v>22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4283</v>
      </c>
      <c r="C7547" s="2" t="s">
        <v>51</v>
      </c>
      <c r="D7547" s="2">
        <v>2015</v>
      </c>
      <c r="E7547" s="2" t="s">
        <v>9</v>
      </c>
      <c r="F7547" s="2" t="s">
        <v>73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3073</v>
      </c>
      <c r="C7548" s="3" t="s">
        <v>26</v>
      </c>
      <c r="D7548" s="3">
        <v>2006</v>
      </c>
      <c r="E7548" s="3" t="s">
        <v>3</v>
      </c>
      <c r="F7548" s="3" t="s">
        <v>25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1307</v>
      </c>
      <c r="C7549" s="2" t="s">
        <v>165</v>
      </c>
      <c r="D7549" s="2">
        <v>2013</v>
      </c>
      <c r="E7549" s="2" t="s">
        <v>2</v>
      </c>
      <c r="F7549" s="2" t="s">
        <v>32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4284</v>
      </c>
      <c r="C7550" s="3" t="s">
        <v>70</v>
      </c>
      <c r="D7550" s="3">
        <v>2013</v>
      </c>
      <c r="E7550" s="3" t="s">
        <v>4</v>
      </c>
      <c r="F7550" s="3" t="s">
        <v>57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3730</v>
      </c>
      <c r="C7551" s="2" t="s">
        <v>31</v>
      </c>
      <c r="D7551" s="2">
        <v>2010</v>
      </c>
      <c r="E7551" s="2" t="s">
        <v>6</v>
      </c>
      <c r="F7551" s="2" t="s">
        <v>102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3428</v>
      </c>
      <c r="C7552" s="3" t="s">
        <v>24</v>
      </c>
      <c r="D7552" s="3">
        <v>2008</v>
      </c>
      <c r="E7552" s="3" t="s">
        <v>11</v>
      </c>
      <c r="F7552" s="3" t="s">
        <v>73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2532</v>
      </c>
      <c r="C7553" s="2" t="s">
        <v>131</v>
      </c>
      <c r="D7553" s="2">
        <v>2005</v>
      </c>
      <c r="E7553" s="2" t="s">
        <v>4</v>
      </c>
      <c r="F7553" s="2" t="s">
        <v>57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123</v>
      </c>
      <c r="C7554" s="3" t="s">
        <v>52</v>
      </c>
      <c r="D7554" s="3">
        <v>2015</v>
      </c>
      <c r="E7554" s="3" t="s">
        <v>9</v>
      </c>
      <c r="F7554" s="3" t="s">
        <v>73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4285</v>
      </c>
      <c r="C7555" s="2" t="s">
        <v>24</v>
      </c>
      <c r="D7555" s="2">
        <v>2008</v>
      </c>
      <c r="E7555" s="2" t="s">
        <v>9</v>
      </c>
      <c r="F7555" s="2" t="s">
        <v>60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4286</v>
      </c>
      <c r="C7556" s="3" t="s">
        <v>31</v>
      </c>
      <c r="D7556" s="3">
        <v>2008</v>
      </c>
      <c r="E7556" s="3" t="s">
        <v>6</v>
      </c>
      <c r="F7556" s="3" t="s">
        <v>32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4287</v>
      </c>
      <c r="C7557" s="2" t="s">
        <v>76</v>
      </c>
      <c r="D7557" s="2">
        <v>2006</v>
      </c>
      <c r="E7557" s="2" t="s">
        <v>12</v>
      </c>
      <c r="F7557" s="2" t="s">
        <v>86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1183</v>
      </c>
      <c r="C7558" s="3" t="s">
        <v>21</v>
      </c>
      <c r="D7558" s="3">
        <v>2004</v>
      </c>
      <c r="E7558" s="3" t="s">
        <v>3</v>
      </c>
      <c r="F7558" s="3" t="s">
        <v>34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1032</v>
      </c>
      <c r="C7559" s="2" t="s">
        <v>21</v>
      </c>
      <c r="D7559" s="2">
        <v>2004</v>
      </c>
      <c r="E7559" s="2" t="s">
        <v>1</v>
      </c>
      <c r="F7559" s="2" t="s">
        <v>58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1950</v>
      </c>
      <c r="C7560" s="3" t="s">
        <v>131</v>
      </c>
      <c r="D7560" s="3">
        <v>2005</v>
      </c>
      <c r="E7560" s="3" t="s">
        <v>9</v>
      </c>
      <c r="F7560" s="3" t="s">
        <v>25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4288</v>
      </c>
      <c r="C7561" s="2" t="s">
        <v>54</v>
      </c>
      <c r="D7561" s="2">
        <v>1996</v>
      </c>
      <c r="E7561" s="2" t="s">
        <v>8</v>
      </c>
      <c r="F7561" s="2" t="s">
        <v>4289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1080</v>
      </c>
      <c r="C7562" s="3" t="s">
        <v>21</v>
      </c>
      <c r="D7562" s="3">
        <v>2003</v>
      </c>
      <c r="E7562" s="3" t="s">
        <v>3</v>
      </c>
      <c r="F7562" s="3" t="s">
        <v>57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538</v>
      </c>
      <c r="C7563" s="2" t="s">
        <v>18</v>
      </c>
      <c r="D7563" s="2">
        <v>2003</v>
      </c>
      <c r="E7563" s="2" t="s">
        <v>9</v>
      </c>
      <c r="F7563" s="2" t="s">
        <v>49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4290</v>
      </c>
      <c r="C7564" s="3" t="s">
        <v>31</v>
      </c>
      <c r="D7564" s="3">
        <v>2006</v>
      </c>
      <c r="E7564" s="3" t="s">
        <v>5</v>
      </c>
      <c r="F7564" s="3" t="s">
        <v>45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4291</v>
      </c>
      <c r="C7565" s="2" t="s">
        <v>52</v>
      </c>
      <c r="D7565" s="2">
        <v>2008</v>
      </c>
      <c r="E7565" s="2" t="s">
        <v>10</v>
      </c>
      <c r="F7565" s="2" t="s">
        <v>176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144</v>
      </c>
      <c r="C7566" s="3" t="s">
        <v>165</v>
      </c>
      <c r="D7566" s="3">
        <v>2016</v>
      </c>
      <c r="E7566" s="3" t="s">
        <v>9</v>
      </c>
      <c r="F7566" s="3" t="s">
        <v>102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4292</v>
      </c>
      <c r="C7567" s="2" t="s">
        <v>131</v>
      </c>
      <c r="D7567" s="2">
        <v>2005</v>
      </c>
      <c r="E7567" s="2" t="s">
        <v>10</v>
      </c>
      <c r="F7567" s="2" t="s">
        <v>28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4293</v>
      </c>
      <c r="C7568" s="3" t="s">
        <v>52</v>
      </c>
      <c r="D7568" s="3">
        <v>2009</v>
      </c>
      <c r="E7568" s="3" t="s">
        <v>7</v>
      </c>
      <c r="F7568" s="3" t="s">
        <v>60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4294</v>
      </c>
      <c r="C7569" s="2" t="s">
        <v>52</v>
      </c>
      <c r="D7569" s="2">
        <v>2007</v>
      </c>
      <c r="E7569" s="2" t="s">
        <v>7</v>
      </c>
      <c r="F7569" s="2" t="s">
        <v>17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4295</v>
      </c>
      <c r="C7570" s="3" t="s">
        <v>52</v>
      </c>
      <c r="D7570" s="3">
        <v>2015</v>
      </c>
      <c r="E7570" s="3" t="s">
        <v>2</v>
      </c>
      <c r="F7570" s="3" t="s">
        <v>25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4296</v>
      </c>
      <c r="C7571" s="2" t="s">
        <v>24</v>
      </c>
      <c r="D7571" s="2">
        <v>2009</v>
      </c>
      <c r="E7571" s="2" t="s">
        <v>6</v>
      </c>
      <c r="F7571" s="2" t="s">
        <v>32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4297</v>
      </c>
      <c r="C7572" s="3" t="s">
        <v>52</v>
      </c>
      <c r="D7572" s="3">
        <v>2006</v>
      </c>
      <c r="E7572" s="3" t="s">
        <v>4</v>
      </c>
      <c r="F7572" s="3" t="s">
        <v>1864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4298</v>
      </c>
      <c r="C7573" s="2" t="s">
        <v>51</v>
      </c>
      <c r="D7573" s="2">
        <v>2011</v>
      </c>
      <c r="E7573" s="2" t="s">
        <v>4</v>
      </c>
      <c r="F7573" s="2" t="s">
        <v>1724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4299</v>
      </c>
      <c r="C7574" s="3" t="s">
        <v>31</v>
      </c>
      <c r="D7574" s="3">
        <v>2008</v>
      </c>
      <c r="E7574" s="3" t="s">
        <v>6</v>
      </c>
      <c r="F7574" s="3" t="s">
        <v>44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4300</v>
      </c>
      <c r="C7575" s="2" t="s">
        <v>54</v>
      </c>
      <c r="D7575" s="2">
        <v>2000</v>
      </c>
      <c r="E7575" s="2" t="s">
        <v>1</v>
      </c>
      <c r="F7575" s="2" t="s">
        <v>20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489</v>
      </c>
      <c r="C7576" s="3" t="s">
        <v>21</v>
      </c>
      <c r="D7576" s="3">
        <v>2004</v>
      </c>
      <c r="E7576" s="3" t="s">
        <v>6</v>
      </c>
      <c r="F7576" s="3" t="s">
        <v>20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4301</v>
      </c>
      <c r="C7577" s="2" t="s">
        <v>52</v>
      </c>
      <c r="D7577" s="2">
        <v>2014</v>
      </c>
      <c r="E7577" s="2" t="s">
        <v>9</v>
      </c>
      <c r="F7577" s="2" t="s">
        <v>80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436</v>
      </c>
      <c r="C7578" s="3" t="s">
        <v>76</v>
      </c>
      <c r="D7578" s="3">
        <v>2011</v>
      </c>
      <c r="E7578" s="3" t="s">
        <v>7</v>
      </c>
      <c r="F7578" s="3" t="s">
        <v>49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4302</v>
      </c>
      <c r="C7579" s="2" t="s">
        <v>16</v>
      </c>
      <c r="D7579" s="2">
        <v>2005</v>
      </c>
      <c r="E7579" s="2" t="s">
        <v>1</v>
      </c>
      <c r="F7579" s="2" t="s">
        <v>176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4303</v>
      </c>
      <c r="C7580" s="3" t="s">
        <v>31</v>
      </c>
      <c r="D7580" s="3">
        <v>2008</v>
      </c>
      <c r="E7580" s="3" t="s">
        <v>5</v>
      </c>
      <c r="F7580" s="3" t="s">
        <v>60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598</v>
      </c>
      <c r="C7581" s="2" t="s">
        <v>131</v>
      </c>
      <c r="D7581" s="2">
        <v>2002</v>
      </c>
      <c r="E7581" s="2" t="s">
        <v>2</v>
      </c>
      <c r="F7581" s="2" t="s">
        <v>49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3762</v>
      </c>
      <c r="C7582" s="3" t="s">
        <v>84</v>
      </c>
      <c r="D7582" s="3">
        <v>2015</v>
      </c>
      <c r="E7582" s="3" t="s">
        <v>9</v>
      </c>
      <c r="F7582" s="3" t="s">
        <v>1124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4304</v>
      </c>
      <c r="C7583" s="2" t="s">
        <v>62</v>
      </c>
      <c r="D7583" s="2">
        <v>1999</v>
      </c>
      <c r="E7583" s="2" t="s">
        <v>1</v>
      </c>
      <c r="F7583" s="2" t="s">
        <v>153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1330</v>
      </c>
      <c r="C7584" s="3" t="s">
        <v>51</v>
      </c>
      <c r="D7584" s="3">
        <v>2011</v>
      </c>
      <c r="E7584" s="3" t="s">
        <v>9</v>
      </c>
      <c r="F7584" s="3" t="s">
        <v>49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4070</v>
      </c>
      <c r="C7585" s="2" t="s">
        <v>51</v>
      </c>
      <c r="D7585" s="2">
        <v>2013</v>
      </c>
      <c r="E7585" s="2" t="s">
        <v>2</v>
      </c>
      <c r="F7585" s="2" t="s">
        <v>57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4305</v>
      </c>
      <c r="C7586" s="3" t="s">
        <v>54</v>
      </c>
      <c r="D7586" s="3">
        <v>2000</v>
      </c>
      <c r="E7586" s="3" t="s">
        <v>3</v>
      </c>
      <c r="F7586" s="3" t="s">
        <v>39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4306</v>
      </c>
      <c r="C7587" s="2" t="s">
        <v>16</v>
      </c>
      <c r="D7587" s="2">
        <v>2007</v>
      </c>
      <c r="E7587" s="2" t="s">
        <v>9</v>
      </c>
      <c r="F7587" s="2" t="s">
        <v>93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4307</v>
      </c>
      <c r="C7588" s="3" t="s">
        <v>24</v>
      </c>
      <c r="D7588" s="3">
        <v>2009</v>
      </c>
      <c r="E7588" s="3" t="s">
        <v>6</v>
      </c>
      <c r="F7588" s="3" t="s">
        <v>166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4308</v>
      </c>
      <c r="C7589" s="2" t="s">
        <v>31</v>
      </c>
      <c r="D7589" s="2">
        <v>2009</v>
      </c>
      <c r="E7589" s="2" t="s">
        <v>5</v>
      </c>
      <c r="F7589" s="2" t="s">
        <v>71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4309</v>
      </c>
      <c r="C7590" s="3" t="s">
        <v>31</v>
      </c>
      <c r="D7590" s="3">
        <v>2006</v>
      </c>
      <c r="E7590" s="3" t="s">
        <v>6</v>
      </c>
      <c r="F7590" s="3" t="s">
        <v>35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4310</v>
      </c>
      <c r="C7591" s="2" t="s">
        <v>54</v>
      </c>
      <c r="D7591" s="2">
        <v>1998</v>
      </c>
      <c r="E7591" s="2" t="s">
        <v>7</v>
      </c>
      <c r="F7591" s="2" t="s">
        <v>473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507</v>
      </c>
      <c r="C7592" s="3" t="s">
        <v>26</v>
      </c>
      <c r="D7592" s="3">
        <v>2006</v>
      </c>
      <c r="E7592" s="3" t="s">
        <v>9</v>
      </c>
      <c r="F7592" s="3" t="s">
        <v>17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1732</v>
      </c>
      <c r="C7593" s="2" t="s">
        <v>21</v>
      </c>
      <c r="D7593" s="2">
        <v>2004</v>
      </c>
      <c r="E7593" s="2" t="s">
        <v>9</v>
      </c>
      <c r="F7593" s="2" t="s">
        <v>100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4311</v>
      </c>
      <c r="C7594" s="3" t="s">
        <v>76</v>
      </c>
      <c r="D7594" s="3">
        <v>2004</v>
      </c>
      <c r="E7594" s="3" t="s">
        <v>7</v>
      </c>
      <c r="F7594" s="3" t="s">
        <v>17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4312</v>
      </c>
      <c r="C7595" s="2" t="s">
        <v>31</v>
      </c>
      <c r="D7595" s="2">
        <v>2008</v>
      </c>
      <c r="E7595" s="2" t="s">
        <v>6</v>
      </c>
      <c r="F7595" s="2" t="s">
        <v>881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1255</v>
      </c>
      <c r="C7596" s="3" t="s">
        <v>26</v>
      </c>
      <c r="D7596" s="3">
        <v>2007</v>
      </c>
      <c r="E7596" s="3" t="s">
        <v>1</v>
      </c>
      <c r="F7596" s="3" t="s">
        <v>34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3371</v>
      </c>
      <c r="C7597" s="2" t="s">
        <v>24</v>
      </c>
      <c r="D7597" s="2">
        <v>2011</v>
      </c>
      <c r="E7597" s="2" t="s">
        <v>9</v>
      </c>
      <c r="F7597" s="2" t="s">
        <v>49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510</v>
      </c>
      <c r="C7598" s="3" t="s">
        <v>18</v>
      </c>
      <c r="D7598" s="3">
        <v>2006</v>
      </c>
      <c r="E7598" s="3" t="s">
        <v>9</v>
      </c>
      <c r="F7598" s="3" t="s">
        <v>86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857</v>
      </c>
      <c r="C7599" s="2" t="s">
        <v>21</v>
      </c>
      <c r="D7599" s="2">
        <v>2005</v>
      </c>
      <c r="E7599" s="2" t="s">
        <v>11</v>
      </c>
      <c r="F7599" s="2" t="s">
        <v>41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4270</v>
      </c>
      <c r="C7600" s="3" t="s">
        <v>26</v>
      </c>
      <c r="D7600" s="3">
        <v>2010</v>
      </c>
      <c r="E7600" s="3" t="s">
        <v>4</v>
      </c>
      <c r="F7600" s="3" t="s">
        <v>477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4313</v>
      </c>
      <c r="C7601" s="2" t="s">
        <v>128</v>
      </c>
      <c r="D7601" s="2">
        <v>1996</v>
      </c>
      <c r="E7601" s="2" t="s">
        <v>6</v>
      </c>
      <c r="F7601" s="2" t="s">
        <v>20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4314</v>
      </c>
      <c r="C7602" s="3" t="s">
        <v>52</v>
      </c>
      <c r="D7602" s="3">
        <v>2014</v>
      </c>
      <c r="E7602" s="3" t="s">
        <v>9</v>
      </c>
      <c r="F7602" s="3" t="s">
        <v>1124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4315</v>
      </c>
      <c r="C7603" s="2" t="s">
        <v>21</v>
      </c>
      <c r="D7603" s="2">
        <v>2005</v>
      </c>
      <c r="E7603" s="2" t="s">
        <v>4</v>
      </c>
      <c r="F7603" s="2" t="s">
        <v>34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4316</v>
      </c>
      <c r="C7604" s="3" t="s">
        <v>31</v>
      </c>
      <c r="D7604" s="3">
        <v>2008</v>
      </c>
      <c r="E7604" s="3" t="s">
        <v>6</v>
      </c>
      <c r="F7604" s="3" t="s">
        <v>32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668</v>
      </c>
      <c r="C7605" s="2" t="s">
        <v>18</v>
      </c>
      <c r="D7605" s="2">
        <v>2003</v>
      </c>
      <c r="E7605" s="2" t="s">
        <v>3</v>
      </c>
      <c r="F7605" s="2" t="s">
        <v>669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4317</v>
      </c>
      <c r="C7606" s="3" t="s">
        <v>24</v>
      </c>
      <c r="D7606" s="3">
        <v>2010</v>
      </c>
      <c r="E7606" s="3" t="s">
        <v>8</v>
      </c>
      <c r="F7606" s="3" t="s">
        <v>1124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4318</v>
      </c>
      <c r="C7607" s="2" t="s">
        <v>51</v>
      </c>
      <c r="D7607" s="2">
        <v>2011</v>
      </c>
      <c r="E7607" s="2" t="s">
        <v>9</v>
      </c>
      <c r="F7607" s="2" t="s">
        <v>57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4319</v>
      </c>
      <c r="C7608" s="3" t="s">
        <v>76</v>
      </c>
      <c r="D7608" s="3">
        <v>2011</v>
      </c>
      <c r="E7608" s="3" t="s">
        <v>11</v>
      </c>
      <c r="F7608" s="3" t="s">
        <v>1143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4320</v>
      </c>
      <c r="C7609" s="2" t="s">
        <v>31</v>
      </c>
      <c r="D7609" s="2">
        <v>2008</v>
      </c>
      <c r="E7609" s="2" t="s">
        <v>11</v>
      </c>
      <c r="F7609" s="2" t="s">
        <v>20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4321</v>
      </c>
      <c r="C7610" s="3" t="s">
        <v>18</v>
      </c>
      <c r="D7610" s="3">
        <v>2004</v>
      </c>
      <c r="E7610" s="3" t="s">
        <v>2</v>
      </c>
      <c r="F7610" s="3" t="s">
        <v>73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4322</v>
      </c>
      <c r="C7611" s="2" t="s">
        <v>76</v>
      </c>
      <c r="D7611" s="2">
        <v>2015</v>
      </c>
      <c r="E7611" s="2" t="s">
        <v>12</v>
      </c>
      <c r="F7611" s="2" t="s">
        <v>32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1231</v>
      </c>
      <c r="C7612" s="3" t="s">
        <v>131</v>
      </c>
      <c r="D7612" s="3">
        <v>2003</v>
      </c>
      <c r="E7612" s="3" t="s">
        <v>7</v>
      </c>
      <c r="F7612" s="3" t="s">
        <v>32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989</v>
      </c>
      <c r="C7613" s="2" t="s">
        <v>76</v>
      </c>
      <c r="D7613" s="2">
        <v>2012</v>
      </c>
      <c r="E7613" s="2" t="s">
        <v>1</v>
      </c>
      <c r="F7613" s="2" t="s">
        <v>20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1990</v>
      </c>
      <c r="C7614" s="3" t="s">
        <v>51</v>
      </c>
      <c r="D7614" s="3">
        <v>2014</v>
      </c>
      <c r="E7614" s="3" t="s">
        <v>9</v>
      </c>
      <c r="F7614" s="3" t="s">
        <v>93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661</v>
      </c>
      <c r="C7615" s="2" t="s">
        <v>21</v>
      </c>
      <c r="D7615" s="2">
        <v>2005</v>
      </c>
      <c r="E7615" s="2" t="s">
        <v>9</v>
      </c>
      <c r="F7615" s="2" t="s">
        <v>49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4323</v>
      </c>
      <c r="C7616" s="3" t="s">
        <v>54</v>
      </c>
      <c r="D7616" s="3">
        <v>1998</v>
      </c>
      <c r="E7616" s="3" t="s">
        <v>12</v>
      </c>
      <c r="F7616" s="3" t="s">
        <v>43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4324</v>
      </c>
      <c r="C7617" s="2" t="s">
        <v>31</v>
      </c>
      <c r="D7617" s="2">
        <v>2010</v>
      </c>
      <c r="E7617" s="2" t="s">
        <v>11</v>
      </c>
      <c r="F7617" s="2" t="s">
        <v>261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4325</v>
      </c>
      <c r="C7618" s="3" t="s">
        <v>51</v>
      </c>
      <c r="D7618" s="3">
        <v>2007</v>
      </c>
      <c r="E7618" s="3" t="s">
        <v>7</v>
      </c>
      <c r="F7618" s="3" t="s">
        <v>58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4326</v>
      </c>
      <c r="C7619" s="2" t="s">
        <v>16</v>
      </c>
      <c r="D7619" s="2">
        <v>2001</v>
      </c>
      <c r="E7619" s="2" t="s">
        <v>4</v>
      </c>
      <c r="F7619" s="2" t="s">
        <v>32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1357</v>
      </c>
      <c r="C7620" s="3" t="s">
        <v>52</v>
      </c>
      <c r="D7620" s="3">
        <v>2009</v>
      </c>
      <c r="E7620" s="3" t="s">
        <v>2</v>
      </c>
      <c r="F7620" s="3" t="s">
        <v>32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4327</v>
      </c>
      <c r="C7621" s="2" t="s">
        <v>31</v>
      </c>
      <c r="D7621" s="2">
        <v>2006</v>
      </c>
      <c r="E7621" s="2" t="s">
        <v>9</v>
      </c>
      <c r="F7621" s="2" t="s">
        <v>28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4328</v>
      </c>
      <c r="C7622" s="3" t="s">
        <v>18</v>
      </c>
      <c r="D7622" s="3">
        <v>2001</v>
      </c>
      <c r="E7622" s="3" t="s">
        <v>12</v>
      </c>
      <c r="F7622" s="3" t="s">
        <v>100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170</v>
      </c>
      <c r="C7623" s="2" t="s">
        <v>16</v>
      </c>
      <c r="D7623" s="2">
        <v>2011</v>
      </c>
      <c r="E7623" s="2" t="s">
        <v>1</v>
      </c>
      <c r="F7623" s="2" t="s">
        <v>43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594</v>
      </c>
      <c r="C7624" s="3" t="s">
        <v>26</v>
      </c>
      <c r="D7624" s="3">
        <v>2008</v>
      </c>
      <c r="E7624" s="3" t="s">
        <v>3</v>
      </c>
      <c r="F7624" s="3" t="s">
        <v>25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4329</v>
      </c>
      <c r="C7625" s="2" t="s">
        <v>26</v>
      </c>
      <c r="D7625" s="2">
        <v>2009</v>
      </c>
      <c r="E7625" s="2" t="s">
        <v>4</v>
      </c>
      <c r="F7625" s="2" t="s">
        <v>1354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4330</v>
      </c>
      <c r="C7626" s="3" t="s">
        <v>54</v>
      </c>
      <c r="D7626" s="3">
        <v>1997</v>
      </c>
      <c r="E7626" s="3" t="s">
        <v>7</v>
      </c>
      <c r="F7626" s="3" t="s">
        <v>376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4331</v>
      </c>
      <c r="C7627" s="2" t="s">
        <v>76</v>
      </c>
      <c r="D7627" s="2">
        <v>2011</v>
      </c>
      <c r="E7627" s="2" t="s">
        <v>11</v>
      </c>
      <c r="F7627" s="2" t="s">
        <v>152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4332</v>
      </c>
      <c r="C7628" s="3" t="s">
        <v>16</v>
      </c>
      <c r="D7628" s="3">
        <v>2002</v>
      </c>
      <c r="E7628" s="3" t="s">
        <v>7</v>
      </c>
      <c r="F7628" s="3" t="s">
        <v>4333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4334</v>
      </c>
      <c r="C7629" s="2" t="s">
        <v>24</v>
      </c>
      <c r="D7629" s="2">
        <v>2011</v>
      </c>
      <c r="E7629" s="2" t="s">
        <v>10</v>
      </c>
      <c r="F7629" s="2" t="s">
        <v>248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4335</v>
      </c>
      <c r="C7630" s="3" t="s">
        <v>31</v>
      </c>
      <c r="D7630" s="3">
        <v>2008</v>
      </c>
      <c r="E7630" s="3" t="s">
        <v>6</v>
      </c>
      <c r="F7630" s="3" t="s">
        <v>2296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235</v>
      </c>
      <c r="C7631" s="2" t="s">
        <v>190</v>
      </c>
      <c r="D7631" s="2">
        <v>1999</v>
      </c>
      <c r="E7631" s="2" t="s">
        <v>1</v>
      </c>
      <c r="F7631" s="2" t="s">
        <v>28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3065</v>
      </c>
      <c r="C7632" s="3" t="s">
        <v>31</v>
      </c>
      <c r="D7632" s="3">
        <v>2007</v>
      </c>
      <c r="E7632" s="3" t="s">
        <v>3</v>
      </c>
      <c r="F7632" s="3" t="s">
        <v>68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1217</v>
      </c>
      <c r="C7633" s="2" t="s">
        <v>54</v>
      </c>
      <c r="D7633" s="2">
        <v>2000</v>
      </c>
      <c r="E7633" s="2" t="s">
        <v>6</v>
      </c>
      <c r="F7633" s="2" t="s">
        <v>39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4336</v>
      </c>
      <c r="C7634" s="3" t="s">
        <v>26</v>
      </c>
      <c r="D7634" s="3">
        <v>2009</v>
      </c>
      <c r="E7634" s="3" t="s">
        <v>8</v>
      </c>
      <c r="F7634" s="3" t="s">
        <v>32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4337</v>
      </c>
      <c r="C7635" s="2" t="s">
        <v>165</v>
      </c>
      <c r="D7635" s="2">
        <v>2014</v>
      </c>
      <c r="E7635" s="2" t="s">
        <v>6</v>
      </c>
      <c r="F7635" s="2" t="s">
        <v>35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4338</v>
      </c>
      <c r="C7636" s="3" t="s">
        <v>54</v>
      </c>
      <c r="D7636" s="3">
        <v>1995</v>
      </c>
      <c r="E7636" s="3" t="s">
        <v>9</v>
      </c>
      <c r="F7636" s="3" t="s">
        <v>233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2576</v>
      </c>
      <c r="C7637" s="2" t="s">
        <v>16</v>
      </c>
      <c r="D7637" s="2">
        <v>2005</v>
      </c>
      <c r="E7637" s="2" t="s">
        <v>9</v>
      </c>
      <c r="F7637" s="2" t="s">
        <v>73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4339</v>
      </c>
      <c r="C7638" s="3" t="s">
        <v>16</v>
      </c>
      <c r="D7638" s="3">
        <v>2002</v>
      </c>
      <c r="E7638" s="3" t="s">
        <v>6</v>
      </c>
      <c r="F7638" s="3" t="s">
        <v>4340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3371</v>
      </c>
      <c r="C7639" s="2" t="s">
        <v>51</v>
      </c>
      <c r="D7639" s="2">
        <v>2011</v>
      </c>
      <c r="E7639" s="2" t="s">
        <v>9</v>
      </c>
      <c r="F7639" s="2" t="s">
        <v>49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3019</v>
      </c>
      <c r="C7640" s="3" t="s">
        <v>37</v>
      </c>
      <c r="D7640" s="3">
        <v>2015</v>
      </c>
      <c r="E7640" s="3" t="s">
        <v>1</v>
      </c>
      <c r="F7640" s="3" t="s">
        <v>3020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4341</v>
      </c>
      <c r="C7641" s="2" t="s">
        <v>38</v>
      </c>
      <c r="D7641" s="2">
        <v>2016</v>
      </c>
      <c r="E7641" s="2" t="s">
        <v>4</v>
      </c>
      <c r="F7641" s="2" t="s">
        <v>1051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4342</v>
      </c>
      <c r="C7642" s="3" t="s">
        <v>24</v>
      </c>
      <c r="D7642" s="3">
        <v>2009</v>
      </c>
      <c r="E7642" s="3" t="s">
        <v>3</v>
      </c>
      <c r="F7642" s="3" t="s">
        <v>624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4343</v>
      </c>
      <c r="C7643" s="2" t="s">
        <v>70</v>
      </c>
      <c r="D7643" s="2">
        <v>2012</v>
      </c>
      <c r="E7643" s="2" t="s">
        <v>4</v>
      </c>
      <c r="F7643" s="2" t="s">
        <v>57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4344</v>
      </c>
      <c r="C7644" s="3" t="s">
        <v>16</v>
      </c>
      <c r="D7644" s="3">
        <v>2004</v>
      </c>
      <c r="E7644" s="3" t="s">
        <v>9</v>
      </c>
      <c r="F7644" s="3" t="s">
        <v>28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4345</v>
      </c>
      <c r="C7645" s="2" t="s">
        <v>54</v>
      </c>
      <c r="D7645" s="2">
        <v>1997</v>
      </c>
      <c r="E7645" s="2" t="s">
        <v>8</v>
      </c>
      <c r="F7645" s="2" t="s">
        <v>4346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2476</v>
      </c>
      <c r="C7646" s="3" t="s">
        <v>18</v>
      </c>
      <c r="D7646" s="3">
        <v>2006</v>
      </c>
      <c r="E7646" s="3" t="s">
        <v>11</v>
      </c>
      <c r="F7646" s="3" t="s">
        <v>49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4347</v>
      </c>
      <c r="C7647" s="2" t="s">
        <v>16</v>
      </c>
      <c r="D7647" s="2">
        <v>2001</v>
      </c>
      <c r="E7647" s="2" t="s">
        <v>12</v>
      </c>
      <c r="F7647" s="2" t="s">
        <v>761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4348</v>
      </c>
      <c r="C7648" s="3" t="s">
        <v>16</v>
      </c>
      <c r="D7648" s="3">
        <v>2006</v>
      </c>
      <c r="E7648" s="3" t="s">
        <v>4</v>
      </c>
      <c r="F7648" s="3" t="s">
        <v>93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1520</v>
      </c>
      <c r="C7649" s="2" t="s">
        <v>26</v>
      </c>
      <c r="D7649" s="2">
        <v>2009</v>
      </c>
      <c r="E7649" s="2" t="s">
        <v>11</v>
      </c>
      <c r="F7649" s="2" t="s">
        <v>20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4349</v>
      </c>
      <c r="C7650" s="3" t="s">
        <v>26</v>
      </c>
      <c r="D7650" s="3">
        <v>2008</v>
      </c>
      <c r="E7650" s="3" t="s">
        <v>10</v>
      </c>
      <c r="F7650" s="3" t="s">
        <v>615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4350</v>
      </c>
      <c r="C7651" s="2" t="s">
        <v>70</v>
      </c>
      <c r="D7651" s="2">
        <v>2015</v>
      </c>
      <c r="E7651" s="2" t="s">
        <v>9</v>
      </c>
      <c r="F7651" s="2" t="s">
        <v>57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736</v>
      </c>
      <c r="C7652" s="3" t="s">
        <v>21</v>
      </c>
      <c r="D7652" s="3">
        <v>2007</v>
      </c>
      <c r="E7652" s="3" t="s">
        <v>1</v>
      </c>
      <c r="F7652" s="3" t="s">
        <v>43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4351</v>
      </c>
      <c r="C7653" s="2" t="s">
        <v>62</v>
      </c>
      <c r="D7653" s="2">
        <v>1995</v>
      </c>
      <c r="E7653" s="2" t="s">
        <v>8</v>
      </c>
      <c r="F7653" s="2" t="s">
        <v>3891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4352</v>
      </c>
      <c r="C7654" s="3" t="s">
        <v>16</v>
      </c>
      <c r="D7654" s="3">
        <v>2000</v>
      </c>
      <c r="E7654" s="3" t="s">
        <v>4</v>
      </c>
      <c r="F7654" s="3" t="s">
        <v>20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125</v>
      </c>
      <c r="C7655" s="2" t="s">
        <v>131</v>
      </c>
      <c r="D7655" s="2">
        <v>2004</v>
      </c>
      <c r="E7655" s="2" t="s">
        <v>3</v>
      </c>
      <c r="F7655" s="2" t="s">
        <v>57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625</v>
      </c>
      <c r="C7656" s="3" t="s">
        <v>16</v>
      </c>
      <c r="D7656" s="3">
        <v>2008</v>
      </c>
      <c r="E7656" s="3" t="s">
        <v>1</v>
      </c>
      <c r="F7656" s="3" t="s">
        <v>1126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4353</v>
      </c>
      <c r="C7657" s="2" t="s">
        <v>26</v>
      </c>
      <c r="D7657" s="2">
        <v>2006</v>
      </c>
      <c r="E7657" s="2" t="s">
        <v>5</v>
      </c>
      <c r="F7657" s="2" t="s">
        <v>176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4354</v>
      </c>
      <c r="C7658" s="3" t="s">
        <v>31</v>
      </c>
      <c r="D7658" s="3">
        <v>2009</v>
      </c>
      <c r="E7658" s="3" t="s">
        <v>11</v>
      </c>
      <c r="F7658" s="3" t="s">
        <v>93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4355</v>
      </c>
      <c r="C7659" s="2" t="s">
        <v>31</v>
      </c>
      <c r="D7659" s="2">
        <v>2008</v>
      </c>
      <c r="E7659" s="2" t="s">
        <v>12</v>
      </c>
      <c r="F7659" s="2" t="s">
        <v>580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4001</v>
      </c>
      <c r="C7660" s="3" t="s">
        <v>62</v>
      </c>
      <c r="D7660" s="3">
        <v>1996</v>
      </c>
      <c r="E7660" s="3" t="s">
        <v>5</v>
      </c>
      <c r="F7660" s="3" t="s">
        <v>20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4356</v>
      </c>
      <c r="C7661" s="2" t="s">
        <v>24</v>
      </c>
      <c r="D7661" s="2">
        <v>2009</v>
      </c>
      <c r="E7661" s="2" t="s">
        <v>1</v>
      </c>
      <c r="F7661" s="2" t="s">
        <v>176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4357</v>
      </c>
      <c r="C7662" s="3" t="s">
        <v>51</v>
      </c>
      <c r="D7662" s="3">
        <v>2010</v>
      </c>
      <c r="E7662" s="3" t="s">
        <v>6</v>
      </c>
      <c r="F7662" s="3" t="s">
        <v>39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4031</v>
      </c>
      <c r="C7663" s="2" t="s">
        <v>38</v>
      </c>
      <c r="D7663" s="2">
        <v>2014</v>
      </c>
      <c r="E7663" s="2" t="s">
        <v>4</v>
      </c>
      <c r="F7663" s="2" t="s">
        <v>156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4358</v>
      </c>
      <c r="C7664" s="3" t="s">
        <v>84</v>
      </c>
      <c r="D7664" s="3">
        <v>2014</v>
      </c>
      <c r="E7664" s="3" t="s">
        <v>9</v>
      </c>
      <c r="F7664" s="3" t="s">
        <v>119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4359</v>
      </c>
      <c r="C7665" s="2" t="s">
        <v>26</v>
      </c>
      <c r="D7665" s="2">
        <v>2008</v>
      </c>
      <c r="E7665" s="2" t="s">
        <v>10</v>
      </c>
      <c r="F7665" s="2" t="s">
        <v>39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4360</v>
      </c>
      <c r="C7666" s="3" t="s">
        <v>54</v>
      </c>
      <c r="D7666" s="3">
        <v>1999</v>
      </c>
      <c r="E7666" s="3" t="s">
        <v>4</v>
      </c>
      <c r="F7666" s="3" t="s">
        <v>100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4361</v>
      </c>
      <c r="C7667" s="2" t="s">
        <v>26</v>
      </c>
      <c r="D7667" s="2">
        <v>2010</v>
      </c>
      <c r="E7667" s="2" t="s">
        <v>11</v>
      </c>
      <c r="F7667" s="2" t="s">
        <v>156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4362</v>
      </c>
      <c r="C7668" s="3" t="s">
        <v>62</v>
      </c>
      <c r="D7668" s="3">
        <v>1995</v>
      </c>
      <c r="E7668" s="3" t="s">
        <v>6</v>
      </c>
      <c r="F7668" s="3" t="s">
        <v>28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4363</v>
      </c>
      <c r="C7669" s="2" t="s">
        <v>16</v>
      </c>
      <c r="D7669" s="2">
        <v>2006</v>
      </c>
      <c r="E7669" s="2" t="s">
        <v>3</v>
      </c>
      <c r="F7669" s="2" t="s">
        <v>253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4364</v>
      </c>
      <c r="C7670" s="3" t="s">
        <v>18</v>
      </c>
      <c r="D7670" s="3">
        <v>2004</v>
      </c>
      <c r="E7670" s="3" t="s">
        <v>11</v>
      </c>
      <c r="F7670" s="3" t="s">
        <v>35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1168</v>
      </c>
      <c r="C7671" s="2" t="s">
        <v>31</v>
      </c>
      <c r="D7671" s="2">
        <v>2009</v>
      </c>
      <c r="E7671" s="2" t="s">
        <v>1</v>
      </c>
      <c r="F7671" s="2" t="s">
        <v>34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4301</v>
      </c>
      <c r="C7672" s="3" t="s">
        <v>51</v>
      </c>
      <c r="D7672" s="3">
        <v>2014</v>
      </c>
      <c r="E7672" s="3" t="s">
        <v>9</v>
      </c>
      <c r="F7672" s="3" t="s">
        <v>80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4365</v>
      </c>
      <c r="C7673" s="2" t="s">
        <v>31</v>
      </c>
      <c r="D7673" s="2">
        <v>2009</v>
      </c>
      <c r="E7673" s="2" t="s">
        <v>8</v>
      </c>
      <c r="F7673" s="2" t="s">
        <v>25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4366</v>
      </c>
      <c r="C7674" s="3" t="s">
        <v>24</v>
      </c>
      <c r="D7674" s="3">
        <v>2010</v>
      </c>
      <c r="E7674" s="3" t="s">
        <v>11</v>
      </c>
      <c r="F7674" s="3" t="s">
        <v>116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4367</v>
      </c>
      <c r="C7675" s="2" t="s">
        <v>52</v>
      </c>
      <c r="D7675" s="2">
        <v>2007</v>
      </c>
      <c r="E7675" s="2" t="s">
        <v>7</v>
      </c>
      <c r="F7675" s="2" t="s">
        <v>32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4368</v>
      </c>
      <c r="C7676" s="3" t="s">
        <v>16</v>
      </c>
      <c r="D7676" s="3">
        <v>2007</v>
      </c>
      <c r="E7676" s="3" t="s">
        <v>6</v>
      </c>
      <c r="F7676" s="3" t="s">
        <v>4237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3595</v>
      </c>
      <c r="C7677" s="2" t="s">
        <v>31</v>
      </c>
      <c r="D7677" s="2">
        <v>2011</v>
      </c>
      <c r="E7677" s="2" t="s">
        <v>6</v>
      </c>
      <c r="F7677" s="2" t="s">
        <v>102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737</v>
      </c>
      <c r="C7678" s="3" t="s">
        <v>31</v>
      </c>
      <c r="D7678" s="3">
        <v>2005</v>
      </c>
      <c r="E7678" s="3" t="s">
        <v>10</v>
      </c>
      <c r="F7678" s="3" t="s">
        <v>43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4369</v>
      </c>
      <c r="C7679" s="2" t="s">
        <v>54</v>
      </c>
      <c r="D7679" s="2">
        <v>1998</v>
      </c>
      <c r="E7679" s="2" t="s">
        <v>3</v>
      </c>
      <c r="F7679" s="2" t="s">
        <v>3147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4370</v>
      </c>
      <c r="C7680" s="3" t="s">
        <v>62</v>
      </c>
      <c r="D7680" s="3">
        <v>1994</v>
      </c>
      <c r="E7680" s="3" t="s">
        <v>8</v>
      </c>
      <c r="F7680" s="3" t="s">
        <v>43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4371</v>
      </c>
      <c r="C7681" s="2" t="s">
        <v>18</v>
      </c>
      <c r="D7681" s="2">
        <v>2004</v>
      </c>
      <c r="E7681" s="2" t="s">
        <v>2</v>
      </c>
      <c r="F7681" s="2" t="s">
        <v>35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4372</v>
      </c>
      <c r="C7682" s="3" t="s">
        <v>52</v>
      </c>
      <c r="D7682" s="3">
        <v>2014</v>
      </c>
      <c r="E7682" s="3" t="s">
        <v>3</v>
      </c>
      <c r="F7682" s="3" t="s">
        <v>395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1164</v>
      </c>
      <c r="C7683" s="2" t="s">
        <v>26</v>
      </c>
      <c r="D7683" s="2">
        <v>2009</v>
      </c>
      <c r="E7683" s="2" t="s">
        <v>1</v>
      </c>
      <c r="F7683" s="2" t="s">
        <v>493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4373</v>
      </c>
      <c r="C7684" s="3" t="s">
        <v>18</v>
      </c>
      <c r="D7684" s="3">
        <v>2004</v>
      </c>
      <c r="E7684" s="3" t="s">
        <v>4</v>
      </c>
      <c r="F7684" s="3" t="s">
        <v>73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4374</v>
      </c>
      <c r="C7685" s="2" t="s">
        <v>18</v>
      </c>
      <c r="D7685" s="2">
        <v>2003</v>
      </c>
      <c r="E7685" s="2" t="s">
        <v>9</v>
      </c>
      <c r="F7685" s="2" t="s">
        <v>17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2688</v>
      </c>
      <c r="C7686" s="3" t="s">
        <v>24</v>
      </c>
      <c r="D7686" s="3">
        <v>2008</v>
      </c>
      <c r="E7686" s="3" t="s">
        <v>5</v>
      </c>
      <c r="F7686" s="3" t="s">
        <v>2689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4375</v>
      </c>
      <c r="C7687" s="2" t="s">
        <v>76</v>
      </c>
      <c r="D7687" s="2">
        <v>2005</v>
      </c>
      <c r="E7687" s="2" t="s">
        <v>7</v>
      </c>
      <c r="F7687" s="2" t="s">
        <v>43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4376</v>
      </c>
      <c r="C7688" s="3" t="s">
        <v>26</v>
      </c>
      <c r="D7688" s="3">
        <v>2005</v>
      </c>
      <c r="E7688" s="3" t="s">
        <v>5</v>
      </c>
      <c r="F7688" s="3" t="s">
        <v>32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4377</v>
      </c>
      <c r="C7689" s="2" t="s">
        <v>21</v>
      </c>
      <c r="D7689" s="2">
        <v>2003</v>
      </c>
      <c r="E7689" s="2" t="s">
        <v>3</v>
      </c>
      <c r="F7689" s="2" t="s">
        <v>28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4378</v>
      </c>
      <c r="C7690" s="3" t="s">
        <v>190</v>
      </c>
      <c r="D7690" s="3">
        <v>2000</v>
      </c>
      <c r="E7690" s="3" t="s">
        <v>1</v>
      </c>
      <c r="F7690" s="3" t="s">
        <v>28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4379</v>
      </c>
      <c r="C7691" s="2" t="s">
        <v>31</v>
      </c>
      <c r="D7691" s="2">
        <v>2010</v>
      </c>
      <c r="E7691" s="2" t="s">
        <v>1</v>
      </c>
      <c r="F7691" s="2" t="s">
        <v>20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1787</v>
      </c>
      <c r="C7692" s="3" t="s">
        <v>31</v>
      </c>
      <c r="D7692" s="3">
        <v>2008</v>
      </c>
      <c r="E7692" s="3" t="s">
        <v>9</v>
      </c>
      <c r="F7692" s="3" t="s">
        <v>17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4380</v>
      </c>
      <c r="C7693" s="2" t="s">
        <v>31</v>
      </c>
      <c r="D7693" s="2">
        <v>2011</v>
      </c>
      <c r="E7693" s="2" t="s">
        <v>8</v>
      </c>
      <c r="F7693" s="2" t="s">
        <v>25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2376</v>
      </c>
      <c r="C7694" s="3" t="s">
        <v>18</v>
      </c>
      <c r="D7694" s="3">
        <v>2005</v>
      </c>
      <c r="E7694" s="3" t="s">
        <v>11</v>
      </c>
      <c r="F7694" s="3" t="s">
        <v>25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4381</v>
      </c>
      <c r="C7695" s="2" t="s">
        <v>21</v>
      </c>
      <c r="D7695" s="2">
        <v>2002</v>
      </c>
      <c r="E7695" s="2" t="s">
        <v>11</v>
      </c>
      <c r="F7695" s="2" t="s">
        <v>100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4382</v>
      </c>
      <c r="C7696" s="3" t="s">
        <v>84</v>
      </c>
      <c r="D7696" s="3">
        <v>2015</v>
      </c>
      <c r="E7696" s="3" t="s">
        <v>9</v>
      </c>
      <c r="F7696" s="3" t="s">
        <v>93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4383</v>
      </c>
      <c r="C7697" s="2" t="s">
        <v>54</v>
      </c>
      <c r="D7697" s="2">
        <v>1998</v>
      </c>
      <c r="E7697" s="2" t="s">
        <v>3</v>
      </c>
      <c r="F7697" s="2" t="s">
        <v>32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2558</v>
      </c>
      <c r="C7698" s="3" t="s">
        <v>31</v>
      </c>
      <c r="D7698" s="3">
        <v>2009</v>
      </c>
      <c r="E7698" s="3" t="s">
        <v>9</v>
      </c>
      <c r="F7698" s="3" t="s">
        <v>66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3811</v>
      </c>
      <c r="C7699" s="2" t="s">
        <v>52</v>
      </c>
      <c r="D7699" s="2">
        <v>2014</v>
      </c>
      <c r="E7699" s="2" t="s">
        <v>4</v>
      </c>
      <c r="F7699" s="2" t="s">
        <v>80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4384</v>
      </c>
      <c r="C7700" s="3" t="s">
        <v>54</v>
      </c>
      <c r="D7700" s="3">
        <v>1999</v>
      </c>
      <c r="E7700" s="3" t="s">
        <v>10</v>
      </c>
      <c r="F7700" s="3" t="s">
        <v>1084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1799</v>
      </c>
      <c r="C7701" s="2" t="s">
        <v>52</v>
      </c>
      <c r="D7701" s="2">
        <v>2011</v>
      </c>
      <c r="E7701" s="2" t="s">
        <v>8</v>
      </c>
      <c r="F7701" s="2" t="s">
        <v>1800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4385</v>
      </c>
      <c r="C7702" s="3" t="s">
        <v>31</v>
      </c>
      <c r="D7702" s="3">
        <v>2008</v>
      </c>
      <c r="E7702" s="3" t="s">
        <v>11</v>
      </c>
      <c r="F7702" s="3" t="s">
        <v>20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4070</v>
      </c>
      <c r="C7703" s="2" t="s">
        <v>52</v>
      </c>
      <c r="D7703" s="2">
        <v>2013</v>
      </c>
      <c r="E7703" s="2" t="s">
        <v>2</v>
      </c>
      <c r="F7703" s="2" t="s">
        <v>57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894</v>
      </c>
      <c r="C7704" s="3" t="s">
        <v>37</v>
      </c>
      <c r="D7704" s="3">
        <v>2015</v>
      </c>
      <c r="E7704" s="3" t="s">
        <v>10</v>
      </c>
      <c r="F7704" s="3" t="s">
        <v>93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4386</v>
      </c>
      <c r="C7705" s="2" t="s">
        <v>16</v>
      </c>
      <c r="D7705" s="2">
        <v>2001</v>
      </c>
      <c r="E7705" s="2" t="s">
        <v>1</v>
      </c>
      <c r="F7705" s="2" t="s">
        <v>20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4387</v>
      </c>
      <c r="C7706" s="3" t="s">
        <v>76</v>
      </c>
      <c r="D7706" s="3">
        <v>2011</v>
      </c>
      <c r="E7706" s="3" t="s">
        <v>8</v>
      </c>
      <c r="F7706" s="3" t="s">
        <v>1800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4388</v>
      </c>
      <c r="C7707" s="2" t="s">
        <v>31</v>
      </c>
      <c r="D7707" s="2">
        <v>2010</v>
      </c>
      <c r="E7707" s="2" t="s">
        <v>1</v>
      </c>
      <c r="F7707" s="2" t="s">
        <v>1344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642</v>
      </c>
      <c r="C7708" s="3" t="s">
        <v>26</v>
      </c>
      <c r="D7708" s="3">
        <v>2006</v>
      </c>
      <c r="E7708" s="3" t="s">
        <v>9</v>
      </c>
      <c r="F7708" s="3" t="s">
        <v>43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833</v>
      </c>
      <c r="C7709" s="2" t="s">
        <v>76</v>
      </c>
      <c r="D7709" s="2">
        <v>2013</v>
      </c>
      <c r="E7709" s="2" t="s">
        <v>7</v>
      </c>
      <c r="F7709" s="2" t="s">
        <v>320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4389</v>
      </c>
      <c r="C7710" s="3" t="s">
        <v>165</v>
      </c>
      <c r="D7710" s="3">
        <v>2012</v>
      </c>
      <c r="E7710" s="3" t="s">
        <v>9</v>
      </c>
      <c r="F7710" s="3" t="s">
        <v>93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4390</v>
      </c>
      <c r="C7711" s="2" t="s">
        <v>18</v>
      </c>
      <c r="D7711" s="2">
        <v>2003</v>
      </c>
      <c r="E7711" s="2" t="s">
        <v>4</v>
      </c>
      <c r="F7711" s="2" t="s">
        <v>517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4391</v>
      </c>
      <c r="C7712" s="3" t="s">
        <v>31</v>
      </c>
      <c r="D7712" s="3">
        <v>2008</v>
      </c>
      <c r="E7712" s="3" t="s">
        <v>9</v>
      </c>
      <c r="F7712" s="3" t="s">
        <v>57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46</v>
      </c>
      <c r="C7713" s="2" t="s">
        <v>26</v>
      </c>
      <c r="D7713" s="2">
        <v>2010</v>
      </c>
      <c r="E7713" s="2" t="s">
        <v>3</v>
      </c>
      <c r="F7713" s="2" t="s">
        <v>25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1650</v>
      </c>
      <c r="C7714" s="3" t="s">
        <v>70</v>
      </c>
      <c r="D7714" s="3">
        <v>2011</v>
      </c>
      <c r="E7714" s="3" t="s">
        <v>9</v>
      </c>
      <c r="F7714" s="3" t="s">
        <v>28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287</v>
      </c>
      <c r="C7715" s="2" t="s">
        <v>31</v>
      </c>
      <c r="D7715" s="2">
        <v>2012</v>
      </c>
      <c r="E7715" s="2" t="s">
        <v>1</v>
      </c>
      <c r="F7715" s="2" t="s">
        <v>34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4392</v>
      </c>
      <c r="C7716" s="3" t="s">
        <v>18</v>
      </c>
      <c r="D7716" s="3">
        <v>2003</v>
      </c>
      <c r="E7716" s="3" t="s">
        <v>12</v>
      </c>
      <c r="F7716" s="3" t="s">
        <v>73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4393</v>
      </c>
      <c r="C7717" s="2" t="s">
        <v>131</v>
      </c>
      <c r="D7717" s="2">
        <v>2002</v>
      </c>
      <c r="E7717" s="2" t="s">
        <v>5</v>
      </c>
      <c r="F7717" s="2" t="s">
        <v>166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4394</v>
      </c>
      <c r="C7718" s="3" t="s">
        <v>16</v>
      </c>
      <c r="D7718" s="3">
        <v>2006</v>
      </c>
      <c r="E7718" s="3" t="s">
        <v>3</v>
      </c>
      <c r="F7718" s="3" t="s">
        <v>44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4395</v>
      </c>
      <c r="C7719" s="2" t="s">
        <v>31</v>
      </c>
      <c r="D7719" s="2">
        <v>2010</v>
      </c>
      <c r="E7719" s="2" t="s">
        <v>1</v>
      </c>
      <c r="F7719" s="2" t="s">
        <v>32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4396</v>
      </c>
      <c r="C7720" s="3" t="s">
        <v>52</v>
      </c>
      <c r="D7720" s="3">
        <v>2009</v>
      </c>
      <c r="E7720" s="3" t="s">
        <v>6</v>
      </c>
      <c r="F7720" s="3" t="s">
        <v>20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4397</v>
      </c>
      <c r="C7721" s="2" t="s">
        <v>16</v>
      </c>
      <c r="D7721" s="2">
        <v>2008</v>
      </c>
      <c r="E7721" s="2" t="s">
        <v>6</v>
      </c>
      <c r="F7721" s="2" t="s">
        <v>57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4398</v>
      </c>
      <c r="C7722" s="3" t="s">
        <v>31</v>
      </c>
      <c r="D7722" s="4" t="s">
        <v>127</v>
      </c>
      <c r="E7722" s="3" t="s">
        <v>8</v>
      </c>
      <c r="F7722" s="3" t="s">
        <v>116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2657</v>
      </c>
      <c r="C7723" s="2" t="s">
        <v>16</v>
      </c>
      <c r="D7723" s="2">
        <v>2000</v>
      </c>
      <c r="E7723" s="2" t="s">
        <v>2</v>
      </c>
      <c r="F7723" s="2" t="s">
        <v>32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4399</v>
      </c>
      <c r="C7724" s="3" t="s">
        <v>18</v>
      </c>
      <c r="D7724" s="3">
        <v>2003</v>
      </c>
      <c r="E7724" s="3" t="s">
        <v>6</v>
      </c>
      <c r="F7724" s="3" t="s">
        <v>580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3210</v>
      </c>
      <c r="C7725" s="2" t="s">
        <v>52</v>
      </c>
      <c r="D7725" s="2">
        <v>2006</v>
      </c>
      <c r="E7725" s="2" t="s">
        <v>1</v>
      </c>
      <c r="F7725" s="2" t="s">
        <v>34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4400</v>
      </c>
      <c r="C7726" s="3" t="s">
        <v>70</v>
      </c>
      <c r="D7726" s="3">
        <v>2015</v>
      </c>
      <c r="E7726" s="3" t="s">
        <v>11</v>
      </c>
      <c r="F7726" s="3" t="s">
        <v>57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1191</v>
      </c>
      <c r="C7727" s="2" t="s">
        <v>54</v>
      </c>
      <c r="D7727" s="2">
        <v>2000</v>
      </c>
      <c r="E7727" s="2" t="s">
        <v>7</v>
      </c>
      <c r="F7727" s="2" t="s">
        <v>96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4401</v>
      </c>
      <c r="C7728" s="3" t="s">
        <v>18</v>
      </c>
      <c r="D7728" s="3">
        <v>2004</v>
      </c>
      <c r="E7728" s="3" t="s">
        <v>10</v>
      </c>
      <c r="F7728" s="3" t="s">
        <v>57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4402</v>
      </c>
      <c r="C7729" s="2" t="s">
        <v>29</v>
      </c>
      <c r="D7729" s="2">
        <v>1991</v>
      </c>
      <c r="E7729" s="2" t="s">
        <v>6</v>
      </c>
      <c r="F7729" s="2" t="s">
        <v>447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732</v>
      </c>
      <c r="C7730" s="3" t="s">
        <v>52</v>
      </c>
      <c r="D7730" s="4" t="s">
        <v>127</v>
      </c>
      <c r="E7730" s="3" t="s">
        <v>1</v>
      </c>
      <c r="F7730" s="3" t="s">
        <v>733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4403</v>
      </c>
      <c r="C7731" s="2" t="s">
        <v>31</v>
      </c>
      <c r="D7731" s="2">
        <v>2011</v>
      </c>
      <c r="E7731" s="2" t="s">
        <v>4</v>
      </c>
      <c r="F7731" s="2" t="s">
        <v>119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4404</v>
      </c>
      <c r="C7732" s="3" t="s">
        <v>31</v>
      </c>
      <c r="D7732" s="3">
        <v>2008</v>
      </c>
      <c r="E7732" s="3" t="s">
        <v>8</v>
      </c>
      <c r="F7732" s="3" t="s">
        <v>32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4405</v>
      </c>
      <c r="C7733" s="2" t="s">
        <v>26</v>
      </c>
      <c r="D7733" s="2">
        <v>2010</v>
      </c>
      <c r="E7733" s="2" t="s">
        <v>4</v>
      </c>
      <c r="F7733" s="2" t="s">
        <v>156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4406</v>
      </c>
      <c r="C7734" s="3" t="s">
        <v>18</v>
      </c>
      <c r="D7734" s="3">
        <v>2004</v>
      </c>
      <c r="E7734" s="3" t="s">
        <v>9</v>
      </c>
      <c r="F7734" s="3" t="s">
        <v>166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1831</v>
      </c>
      <c r="C7735" s="2" t="s">
        <v>21</v>
      </c>
      <c r="D7735" s="2">
        <v>2003</v>
      </c>
      <c r="E7735" s="2" t="s">
        <v>12</v>
      </c>
      <c r="F7735" s="2" t="s">
        <v>43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4407</v>
      </c>
      <c r="C7736" s="3" t="s">
        <v>16</v>
      </c>
      <c r="D7736" s="3">
        <v>2003</v>
      </c>
      <c r="E7736" s="3" t="s">
        <v>7</v>
      </c>
      <c r="F7736" s="3" t="s">
        <v>86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4408</v>
      </c>
      <c r="C7737" s="2" t="s">
        <v>70</v>
      </c>
      <c r="D7737" s="2">
        <v>2011</v>
      </c>
      <c r="E7737" s="2" t="s">
        <v>7</v>
      </c>
      <c r="F7737" s="2" t="s">
        <v>448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4409</v>
      </c>
      <c r="C7738" s="3" t="s">
        <v>76</v>
      </c>
      <c r="D7738" s="3">
        <v>2013</v>
      </c>
      <c r="E7738" s="3" t="s">
        <v>8</v>
      </c>
      <c r="F7738" s="3" t="s">
        <v>418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768</v>
      </c>
      <c r="C7739" s="2" t="s">
        <v>21</v>
      </c>
      <c r="D7739" s="2">
        <v>2006</v>
      </c>
      <c r="E7739" s="2" t="s">
        <v>1</v>
      </c>
      <c r="F7739" s="2" t="s">
        <v>43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4410</v>
      </c>
      <c r="C7740" s="3" t="s">
        <v>16</v>
      </c>
      <c r="D7740" s="3">
        <v>2002</v>
      </c>
      <c r="E7740" s="3" t="s">
        <v>11</v>
      </c>
      <c r="F7740" s="3" t="s">
        <v>20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4411</v>
      </c>
      <c r="C7741" s="2" t="s">
        <v>31</v>
      </c>
      <c r="D7741" s="2">
        <v>2010</v>
      </c>
      <c r="E7741" s="2" t="s">
        <v>10</v>
      </c>
      <c r="F7741" s="2" t="s">
        <v>754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4412</v>
      </c>
      <c r="C7742" s="3" t="s">
        <v>18</v>
      </c>
      <c r="D7742" s="3">
        <v>2004</v>
      </c>
      <c r="E7742" s="3" t="s">
        <v>4</v>
      </c>
      <c r="F7742" s="3" t="s">
        <v>49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4413</v>
      </c>
      <c r="C7743" s="2" t="s">
        <v>18</v>
      </c>
      <c r="D7743" s="2">
        <v>2003</v>
      </c>
      <c r="E7743" s="2" t="s">
        <v>4</v>
      </c>
      <c r="F7743" s="2" t="s">
        <v>49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4414</v>
      </c>
      <c r="C7744" s="3" t="s">
        <v>16</v>
      </c>
      <c r="D7744" s="3">
        <v>2000</v>
      </c>
      <c r="E7744" s="3" t="s">
        <v>1</v>
      </c>
      <c r="F7744" s="3" t="s">
        <v>132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3824</v>
      </c>
      <c r="C7745" s="2" t="s">
        <v>24</v>
      </c>
      <c r="D7745" s="2">
        <v>2010</v>
      </c>
      <c r="E7745" s="2" t="s">
        <v>9</v>
      </c>
      <c r="F7745" s="2" t="s">
        <v>248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4415</v>
      </c>
      <c r="C7746" s="3" t="s">
        <v>70</v>
      </c>
      <c r="D7746" s="3">
        <v>2011</v>
      </c>
      <c r="E7746" s="3" t="s">
        <v>5</v>
      </c>
      <c r="F7746" s="3" t="s">
        <v>166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4416</v>
      </c>
      <c r="C7747" s="2" t="s">
        <v>131</v>
      </c>
      <c r="D7747" s="2">
        <v>2005</v>
      </c>
      <c r="E7747" s="2" t="s">
        <v>9</v>
      </c>
      <c r="F7747" s="2" t="s">
        <v>142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444</v>
      </c>
      <c r="C7748" s="3" t="s">
        <v>131</v>
      </c>
      <c r="D7748" s="3">
        <v>2005</v>
      </c>
      <c r="E7748" s="3" t="s">
        <v>1</v>
      </c>
      <c r="F7748" s="3" t="s">
        <v>20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4417</v>
      </c>
      <c r="C7749" s="2" t="s">
        <v>18</v>
      </c>
      <c r="D7749" s="2">
        <v>2004</v>
      </c>
      <c r="E7749" s="2" t="s">
        <v>7</v>
      </c>
      <c r="F7749" s="2" t="s">
        <v>27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4418</v>
      </c>
      <c r="C7750" s="3" t="s">
        <v>131</v>
      </c>
      <c r="D7750" s="3">
        <v>2006</v>
      </c>
      <c r="E7750" s="3" t="s">
        <v>3</v>
      </c>
      <c r="F7750" s="3" t="s">
        <v>57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4419</v>
      </c>
      <c r="C7751" s="2" t="s">
        <v>18</v>
      </c>
      <c r="D7751" s="2">
        <v>2001</v>
      </c>
      <c r="E7751" s="2" t="s">
        <v>7</v>
      </c>
      <c r="F7751" s="2" t="s">
        <v>20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591</v>
      </c>
      <c r="C7752" s="3" t="s">
        <v>21</v>
      </c>
      <c r="D7752" s="3">
        <v>2006</v>
      </c>
      <c r="E7752" s="3" t="s">
        <v>8</v>
      </c>
      <c r="F7752" s="3" t="s">
        <v>32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4420</v>
      </c>
      <c r="C7753" s="2" t="s">
        <v>16</v>
      </c>
      <c r="D7753" s="2">
        <v>2008</v>
      </c>
      <c r="E7753" s="2" t="s">
        <v>10</v>
      </c>
      <c r="F7753" s="2" t="s">
        <v>58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4421</v>
      </c>
      <c r="C7754" s="3" t="s">
        <v>54</v>
      </c>
      <c r="D7754" s="3">
        <v>1995</v>
      </c>
      <c r="E7754" s="3" t="s">
        <v>10</v>
      </c>
      <c r="F7754" s="3" t="s">
        <v>39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4422</v>
      </c>
      <c r="C7755" s="2" t="s">
        <v>16</v>
      </c>
      <c r="D7755" s="2">
        <v>2002</v>
      </c>
      <c r="E7755" s="2" t="s">
        <v>1</v>
      </c>
      <c r="F7755" s="2" t="s">
        <v>43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4423</v>
      </c>
      <c r="C7756" s="3" t="s">
        <v>31</v>
      </c>
      <c r="D7756" s="3">
        <v>2007</v>
      </c>
      <c r="E7756" s="3" t="s">
        <v>5</v>
      </c>
      <c r="F7756" s="3" t="s">
        <v>282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4424</v>
      </c>
      <c r="C7757" s="2" t="s">
        <v>70</v>
      </c>
      <c r="D7757" s="2">
        <v>2011</v>
      </c>
      <c r="E7757" s="2" t="s">
        <v>9</v>
      </c>
      <c r="F7757" s="2" t="s">
        <v>57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4425</v>
      </c>
      <c r="C7758" s="3" t="s">
        <v>26</v>
      </c>
      <c r="D7758" s="3">
        <v>2009</v>
      </c>
      <c r="E7758" s="3" t="s">
        <v>8</v>
      </c>
      <c r="F7758" s="3" t="s">
        <v>32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4426</v>
      </c>
      <c r="C7759" s="2" t="s">
        <v>31</v>
      </c>
      <c r="D7759" s="2">
        <v>2006</v>
      </c>
      <c r="E7759" s="2" t="s">
        <v>12</v>
      </c>
      <c r="F7759" s="2" t="s">
        <v>49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1443</v>
      </c>
      <c r="C7760" s="3" t="s">
        <v>51</v>
      </c>
      <c r="D7760" s="3">
        <v>2015</v>
      </c>
      <c r="E7760" s="3" t="s">
        <v>3</v>
      </c>
      <c r="F7760" s="3" t="s">
        <v>1444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3236</v>
      </c>
      <c r="C7761" s="2" t="s">
        <v>51</v>
      </c>
      <c r="D7761" s="2">
        <v>2010</v>
      </c>
      <c r="E7761" s="2" t="s">
        <v>1</v>
      </c>
      <c r="F7761" s="2" t="s">
        <v>248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4427</v>
      </c>
      <c r="C7762" s="3" t="s">
        <v>190</v>
      </c>
      <c r="D7762" s="3">
        <v>1998</v>
      </c>
      <c r="E7762" s="3" t="s">
        <v>9</v>
      </c>
      <c r="F7762" s="3" t="s">
        <v>28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4428</v>
      </c>
      <c r="C7763" s="2" t="s">
        <v>54</v>
      </c>
      <c r="D7763" s="2">
        <v>2000</v>
      </c>
      <c r="E7763" s="2" t="s">
        <v>2</v>
      </c>
      <c r="F7763" s="2" t="s">
        <v>426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4293</v>
      </c>
      <c r="C7764" s="3" t="s">
        <v>51</v>
      </c>
      <c r="D7764" s="3">
        <v>2009</v>
      </c>
      <c r="E7764" s="3" t="s">
        <v>7</v>
      </c>
      <c r="F7764" s="3" t="s">
        <v>60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4429</v>
      </c>
      <c r="C7765" s="2" t="s">
        <v>16</v>
      </c>
      <c r="D7765" s="2">
        <v>2006</v>
      </c>
      <c r="E7765" s="2" t="s">
        <v>9</v>
      </c>
      <c r="F7765" s="2" t="s">
        <v>39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4430</v>
      </c>
      <c r="C7766" s="3" t="s">
        <v>18</v>
      </c>
      <c r="D7766" s="3">
        <v>2005</v>
      </c>
      <c r="E7766" s="3" t="s">
        <v>6</v>
      </c>
      <c r="F7766" s="3" t="s">
        <v>806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3196</v>
      </c>
      <c r="C7767" s="2" t="s">
        <v>52</v>
      </c>
      <c r="D7767" s="2">
        <v>2011</v>
      </c>
      <c r="E7767" s="2" t="s">
        <v>10</v>
      </c>
      <c r="F7767" s="2" t="s">
        <v>176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1200</v>
      </c>
      <c r="C7768" s="3" t="s">
        <v>76</v>
      </c>
      <c r="D7768" s="3">
        <v>2012</v>
      </c>
      <c r="E7768" s="3" t="s">
        <v>4</v>
      </c>
      <c r="F7768" s="3" t="s">
        <v>672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4431</v>
      </c>
      <c r="C7769" s="2" t="s">
        <v>16</v>
      </c>
      <c r="D7769" s="2">
        <v>2005</v>
      </c>
      <c r="E7769" s="2" t="s">
        <v>4</v>
      </c>
      <c r="F7769" s="2" t="s">
        <v>724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4432</v>
      </c>
      <c r="C7770" s="3" t="s">
        <v>31</v>
      </c>
      <c r="D7770" s="3">
        <v>2007</v>
      </c>
      <c r="E7770" s="3" t="s">
        <v>2</v>
      </c>
      <c r="F7770" s="3" t="s">
        <v>20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1452</v>
      </c>
      <c r="C7771" s="2" t="s">
        <v>51</v>
      </c>
      <c r="D7771" s="2">
        <v>2012</v>
      </c>
      <c r="E7771" s="2" t="s">
        <v>11</v>
      </c>
      <c r="F7771" s="2" t="s">
        <v>615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2580</v>
      </c>
      <c r="C7772" s="3" t="s">
        <v>26</v>
      </c>
      <c r="D7772" s="3">
        <v>2006</v>
      </c>
      <c r="E7772" s="3" t="s">
        <v>2</v>
      </c>
      <c r="F7772" s="3" t="s">
        <v>28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4433</v>
      </c>
      <c r="C7773" s="2" t="s">
        <v>16</v>
      </c>
      <c r="D7773" s="2">
        <v>2005</v>
      </c>
      <c r="E7773" s="2" t="s">
        <v>10</v>
      </c>
      <c r="F7773" s="2" t="s">
        <v>57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4434</v>
      </c>
      <c r="C7774" s="3" t="s">
        <v>31</v>
      </c>
      <c r="D7774" s="3">
        <v>2009</v>
      </c>
      <c r="E7774" s="3" t="s">
        <v>8</v>
      </c>
      <c r="F7774" s="3" t="s">
        <v>49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4435</v>
      </c>
      <c r="C7775" s="2" t="s">
        <v>70</v>
      </c>
      <c r="D7775" s="5" t="s">
        <v>127</v>
      </c>
      <c r="E7775" s="2" t="s">
        <v>3</v>
      </c>
      <c r="F7775" s="2" t="s">
        <v>448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781</v>
      </c>
      <c r="C7776" s="3" t="s">
        <v>76</v>
      </c>
      <c r="D7776" s="3">
        <v>2010</v>
      </c>
      <c r="E7776" s="3" t="s">
        <v>5</v>
      </c>
      <c r="F7776" s="3" t="s">
        <v>869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4436</v>
      </c>
      <c r="C7777" s="2" t="s">
        <v>54</v>
      </c>
      <c r="D7777" s="2">
        <v>1996</v>
      </c>
      <c r="E7777" s="2" t="s">
        <v>2</v>
      </c>
      <c r="F7777" s="2" t="s">
        <v>96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4437</v>
      </c>
      <c r="C7778" s="3" t="s">
        <v>29</v>
      </c>
      <c r="D7778" s="3">
        <v>1998</v>
      </c>
      <c r="E7778" s="3" t="s">
        <v>1</v>
      </c>
      <c r="F7778" s="3" t="s">
        <v>153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4438</v>
      </c>
      <c r="C7779" s="2" t="s">
        <v>16</v>
      </c>
      <c r="D7779" s="2">
        <v>2009</v>
      </c>
      <c r="E7779" s="2" t="s">
        <v>3</v>
      </c>
      <c r="F7779" s="2" t="s">
        <v>25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4439</v>
      </c>
      <c r="C7780" s="3" t="s">
        <v>26</v>
      </c>
      <c r="D7780" s="3">
        <v>2005</v>
      </c>
      <c r="E7780" s="3" t="s">
        <v>5</v>
      </c>
      <c r="F7780" s="3" t="s">
        <v>32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1891</v>
      </c>
      <c r="C7781" s="2" t="s">
        <v>84</v>
      </c>
      <c r="D7781" s="2">
        <v>2015</v>
      </c>
      <c r="E7781" s="2" t="s">
        <v>9</v>
      </c>
      <c r="F7781" s="2" t="s">
        <v>57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4440</v>
      </c>
      <c r="C7782" s="3" t="s">
        <v>54</v>
      </c>
      <c r="D7782" s="3">
        <v>1996</v>
      </c>
      <c r="E7782" s="3" t="s">
        <v>7</v>
      </c>
      <c r="F7782" s="3" t="s">
        <v>473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4441</v>
      </c>
      <c r="C7783" s="2" t="s">
        <v>70</v>
      </c>
      <c r="D7783" s="2">
        <v>2013</v>
      </c>
      <c r="E7783" s="2" t="s">
        <v>6</v>
      </c>
      <c r="F7783" s="2" t="s">
        <v>754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4442</v>
      </c>
      <c r="C7784" s="3" t="s">
        <v>70</v>
      </c>
      <c r="D7784" s="3">
        <v>2013</v>
      </c>
      <c r="E7784" s="3" t="s">
        <v>9</v>
      </c>
      <c r="F7784" s="3" t="s">
        <v>4443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4444</v>
      </c>
      <c r="C7785" s="2" t="s">
        <v>31</v>
      </c>
      <c r="D7785" s="2">
        <v>2009</v>
      </c>
      <c r="E7785" s="2" t="s">
        <v>9</v>
      </c>
      <c r="F7785" s="2" t="s">
        <v>1143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4445</v>
      </c>
      <c r="C7786" s="3" t="s">
        <v>16</v>
      </c>
      <c r="D7786" s="3">
        <v>2009</v>
      </c>
      <c r="E7786" s="3" t="s">
        <v>1</v>
      </c>
      <c r="F7786" s="3" t="s">
        <v>20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4446</v>
      </c>
      <c r="C7787" s="2" t="s">
        <v>76</v>
      </c>
      <c r="D7787" s="2">
        <v>2008</v>
      </c>
      <c r="E7787" s="2" t="s">
        <v>8</v>
      </c>
      <c r="F7787" s="2" t="s">
        <v>43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4447</v>
      </c>
      <c r="C7788" s="3" t="s">
        <v>16</v>
      </c>
      <c r="D7788" s="3">
        <v>2002</v>
      </c>
      <c r="E7788" s="3" t="s">
        <v>3</v>
      </c>
      <c r="F7788" s="3" t="s">
        <v>100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4448</v>
      </c>
      <c r="C7789" s="2" t="s">
        <v>31</v>
      </c>
      <c r="D7789" s="2">
        <v>2008</v>
      </c>
      <c r="E7789" s="2" t="s">
        <v>4</v>
      </c>
      <c r="F7789" s="2" t="s">
        <v>57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4449</v>
      </c>
      <c r="C7790" s="3" t="s">
        <v>31</v>
      </c>
      <c r="D7790" s="3">
        <v>2009</v>
      </c>
      <c r="E7790" s="3" t="s">
        <v>11</v>
      </c>
      <c r="F7790" s="3" t="s">
        <v>57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4450</v>
      </c>
      <c r="C7791" s="2" t="s">
        <v>26</v>
      </c>
      <c r="D7791" s="2">
        <v>2005</v>
      </c>
      <c r="E7791" s="2" t="s">
        <v>5</v>
      </c>
      <c r="F7791" s="2" t="s">
        <v>60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2756</v>
      </c>
      <c r="C7792" s="3" t="s">
        <v>18</v>
      </c>
      <c r="D7792" s="3">
        <v>2004</v>
      </c>
      <c r="E7792" s="3" t="s">
        <v>1</v>
      </c>
      <c r="F7792" s="3" t="s">
        <v>43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4451</v>
      </c>
      <c r="C7793" s="2" t="s">
        <v>26</v>
      </c>
      <c r="D7793" s="2">
        <v>2005</v>
      </c>
      <c r="E7793" s="2" t="s">
        <v>4</v>
      </c>
      <c r="F7793" s="2" t="s">
        <v>27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4452</v>
      </c>
      <c r="C7794" s="3" t="s">
        <v>26</v>
      </c>
      <c r="D7794" s="3">
        <v>2009</v>
      </c>
      <c r="E7794" s="3" t="s">
        <v>4</v>
      </c>
      <c r="F7794" s="3" t="s">
        <v>2774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1230</v>
      </c>
      <c r="C7795" s="2" t="s">
        <v>131</v>
      </c>
      <c r="D7795" s="2">
        <v>2005</v>
      </c>
      <c r="E7795" s="2" t="s">
        <v>1</v>
      </c>
      <c r="F7795" s="2" t="s">
        <v>43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4453</v>
      </c>
      <c r="C7796" s="3" t="s">
        <v>31</v>
      </c>
      <c r="D7796" s="3">
        <v>2011</v>
      </c>
      <c r="E7796" s="3" t="s">
        <v>9</v>
      </c>
      <c r="F7796" s="3" t="s">
        <v>57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456</v>
      </c>
      <c r="C7797" s="2" t="s">
        <v>76</v>
      </c>
      <c r="D7797" s="2">
        <v>2011</v>
      </c>
      <c r="E7797" s="2" t="s">
        <v>1</v>
      </c>
      <c r="F7797" s="2" t="s">
        <v>34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4454</v>
      </c>
      <c r="C7798" s="3" t="s">
        <v>51</v>
      </c>
      <c r="D7798" s="3">
        <v>2008</v>
      </c>
      <c r="E7798" s="3" t="s">
        <v>3</v>
      </c>
      <c r="F7798" s="3" t="s">
        <v>28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4455</v>
      </c>
      <c r="C7799" s="2" t="s">
        <v>18</v>
      </c>
      <c r="D7799" s="2">
        <v>2001</v>
      </c>
      <c r="E7799" s="2" t="s">
        <v>2</v>
      </c>
      <c r="F7799" s="2" t="s">
        <v>385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4456</v>
      </c>
      <c r="C7800" s="3" t="s">
        <v>16</v>
      </c>
      <c r="D7800" s="3">
        <v>2006</v>
      </c>
      <c r="E7800" s="3" t="s">
        <v>7</v>
      </c>
      <c r="F7800" s="3" t="s">
        <v>912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4457</v>
      </c>
      <c r="C7801" s="2" t="s">
        <v>31</v>
      </c>
      <c r="D7801" s="2">
        <v>2007</v>
      </c>
      <c r="E7801" s="2" t="s">
        <v>4</v>
      </c>
      <c r="F7801" s="2" t="s">
        <v>64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4458</v>
      </c>
      <c r="C7802" s="3" t="s">
        <v>31</v>
      </c>
      <c r="D7802" s="3">
        <v>2009</v>
      </c>
      <c r="E7802" s="3" t="s">
        <v>6</v>
      </c>
      <c r="F7802" s="3" t="s">
        <v>32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4459</v>
      </c>
      <c r="C7803" s="2" t="s">
        <v>24</v>
      </c>
      <c r="D7803" s="2">
        <v>2007</v>
      </c>
      <c r="E7803" s="2" t="s">
        <v>9</v>
      </c>
      <c r="F7803" s="2" t="s">
        <v>2323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932</v>
      </c>
      <c r="C7804" s="3" t="s">
        <v>70</v>
      </c>
      <c r="D7804" s="3">
        <v>2013</v>
      </c>
      <c r="E7804" s="3" t="s">
        <v>10</v>
      </c>
      <c r="F7804" s="3" t="s">
        <v>57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4460</v>
      </c>
      <c r="C7805" s="2" t="s">
        <v>26</v>
      </c>
      <c r="D7805" s="2">
        <v>2007</v>
      </c>
      <c r="E7805" s="2" t="s">
        <v>5</v>
      </c>
      <c r="F7805" s="2" t="s">
        <v>28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4461</v>
      </c>
      <c r="C7806" s="3" t="s">
        <v>24</v>
      </c>
      <c r="D7806" s="3">
        <v>2012</v>
      </c>
      <c r="E7806" s="3" t="s">
        <v>8</v>
      </c>
      <c r="F7806" s="3" t="s">
        <v>57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4462</v>
      </c>
      <c r="C7807" s="2" t="s">
        <v>16</v>
      </c>
      <c r="D7807" s="2">
        <v>2005</v>
      </c>
      <c r="E7807" s="2" t="s">
        <v>9</v>
      </c>
      <c r="F7807" s="2" t="s">
        <v>34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4463</v>
      </c>
      <c r="C7808" s="3" t="s">
        <v>24</v>
      </c>
      <c r="D7808" s="4" t="s">
        <v>127</v>
      </c>
      <c r="E7808" s="3" t="s">
        <v>9</v>
      </c>
      <c r="F7808" s="3" t="s">
        <v>35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714</v>
      </c>
      <c r="C7809" s="2" t="s">
        <v>24</v>
      </c>
      <c r="D7809" s="2">
        <v>2006</v>
      </c>
      <c r="E7809" s="2" t="s">
        <v>2</v>
      </c>
      <c r="F7809" s="2" t="s">
        <v>17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4464</v>
      </c>
      <c r="C7810" s="3" t="s">
        <v>16</v>
      </c>
      <c r="D7810" s="3">
        <v>2004</v>
      </c>
      <c r="E7810" s="3" t="s">
        <v>9</v>
      </c>
      <c r="F7810" s="3" t="s">
        <v>28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4465</v>
      </c>
      <c r="C7811" s="2" t="s">
        <v>24</v>
      </c>
      <c r="D7811" s="2">
        <v>2010</v>
      </c>
      <c r="E7811" s="2" t="s">
        <v>1</v>
      </c>
      <c r="F7811" s="2" t="s">
        <v>25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4466</v>
      </c>
      <c r="C7812" s="3" t="s">
        <v>31</v>
      </c>
      <c r="D7812" s="3">
        <v>2008</v>
      </c>
      <c r="E7812" s="3" t="s">
        <v>6</v>
      </c>
      <c r="F7812" s="3" t="s">
        <v>66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1288</v>
      </c>
      <c r="C7813" s="2" t="s">
        <v>24</v>
      </c>
      <c r="D7813" s="2">
        <v>2008</v>
      </c>
      <c r="E7813" s="2" t="s">
        <v>1</v>
      </c>
      <c r="F7813" s="2" t="s">
        <v>20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1357</v>
      </c>
      <c r="C7814" s="3" t="s">
        <v>26</v>
      </c>
      <c r="D7814" s="3">
        <v>2009</v>
      </c>
      <c r="E7814" s="3" t="s">
        <v>2</v>
      </c>
      <c r="F7814" s="3" t="s">
        <v>32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4467</v>
      </c>
      <c r="C7815" s="2" t="s">
        <v>131</v>
      </c>
      <c r="D7815" s="2">
        <v>2004</v>
      </c>
      <c r="E7815" s="2" t="s">
        <v>9</v>
      </c>
      <c r="F7815" s="2" t="s">
        <v>32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4468</v>
      </c>
      <c r="C7816" s="3" t="s">
        <v>26</v>
      </c>
      <c r="D7816" s="3">
        <v>2006</v>
      </c>
      <c r="E7816" s="3" t="s">
        <v>2</v>
      </c>
      <c r="F7816" s="3" t="s">
        <v>73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4469</v>
      </c>
      <c r="C7817" s="2" t="s">
        <v>54</v>
      </c>
      <c r="D7817" s="2">
        <v>1998</v>
      </c>
      <c r="E7817" s="2" t="s">
        <v>4</v>
      </c>
      <c r="F7817" s="2" t="s">
        <v>55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4470</v>
      </c>
      <c r="C7818" s="3" t="s">
        <v>131</v>
      </c>
      <c r="D7818" s="3">
        <v>2002</v>
      </c>
      <c r="E7818" s="3" t="s">
        <v>1</v>
      </c>
      <c r="F7818" s="3" t="s">
        <v>60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4471</v>
      </c>
      <c r="C7819" s="2" t="s">
        <v>31</v>
      </c>
      <c r="D7819" s="2">
        <v>2007</v>
      </c>
      <c r="E7819" s="2" t="s">
        <v>1</v>
      </c>
      <c r="F7819" s="2" t="s">
        <v>20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4472</v>
      </c>
      <c r="C7820" s="3" t="s">
        <v>31</v>
      </c>
      <c r="D7820" s="3">
        <v>2010</v>
      </c>
      <c r="E7820" s="3" t="s">
        <v>8</v>
      </c>
      <c r="F7820" s="3" t="s">
        <v>32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4473</v>
      </c>
      <c r="C7821" s="2" t="s">
        <v>31</v>
      </c>
      <c r="D7821" s="2">
        <v>2009</v>
      </c>
      <c r="E7821" s="2" t="s">
        <v>9</v>
      </c>
      <c r="F7821" s="2" t="s">
        <v>32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2714</v>
      </c>
      <c r="C7822" s="3" t="s">
        <v>52</v>
      </c>
      <c r="D7822" s="3">
        <v>2013</v>
      </c>
      <c r="E7822" s="3" t="s">
        <v>9</v>
      </c>
      <c r="F7822" s="3" t="s">
        <v>66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3732</v>
      </c>
      <c r="C7823" s="2" t="s">
        <v>84</v>
      </c>
      <c r="D7823" s="2">
        <v>2016</v>
      </c>
      <c r="E7823" s="2" t="s">
        <v>9</v>
      </c>
      <c r="F7823" s="2" t="s">
        <v>93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4474</v>
      </c>
      <c r="C7824" s="3" t="s">
        <v>16</v>
      </c>
      <c r="D7824" s="3">
        <v>2006</v>
      </c>
      <c r="E7824" s="3" t="s">
        <v>10</v>
      </c>
      <c r="F7824" s="3" t="s">
        <v>27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3633</v>
      </c>
      <c r="C7825" s="2" t="s">
        <v>52</v>
      </c>
      <c r="D7825" s="2">
        <v>2009</v>
      </c>
      <c r="E7825" s="2" t="s">
        <v>9</v>
      </c>
      <c r="F7825" s="2" t="s">
        <v>20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4475</v>
      </c>
      <c r="C7826" s="3" t="s">
        <v>70</v>
      </c>
      <c r="D7826" s="3">
        <v>2013</v>
      </c>
      <c r="E7826" s="3" t="s">
        <v>6</v>
      </c>
      <c r="F7826" s="3" t="s">
        <v>754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4476</v>
      </c>
      <c r="C7827" s="2" t="s">
        <v>16</v>
      </c>
      <c r="D7827" s="2">
        <v>2004</v>
      </c>
      <c r="E7827" s="2" t="s">
        <v>12</v>
      </c>
      <c r="F7827" s="2" t="s">
        <v>93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4477</v>
      </c>
      <c r="C7828" s="3" t="s">
        <v>131</v>
      </c>
      <c r="D7828" s="3">
        <v>2002</v>
      </c>
      <c r="E7828" s="3" t="s">
        <v>1</v>
      </c>
      <c r="F7828" s="3" t="s">
        <v>43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4314</v>
      </c>
      <c r="C7829" s="2" t="s">
        <v>70</v>
      </c>
      <c r="D7829" s="2">
        <v>2014</v>
      </c>
      <c r="E7829" s="2" t="s">
        <v>9</v>
      </c>
      <c r="F7829" s="2" t="s">
        <v>1124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4276</v>
      </c>
      <c r="C7830" s="3" t="s">
        <v>31</v>
      </c>
      <c r="D7830" s="3">
        <v>2010</v>
      </c>
      <c r="E7830" s="3" t="s">
        <v>1</v>
      </c>
      <c r="F7830" s="3" t="s">
        <v>25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817</v>
      </c>
      <c r="C7831" s="2" t="s">
        <v>52</v>
      </c>
      <c r="D7831" s="2">
        <v>2011</v>
      </c>
      <c r="E7831" s="2" t="s">
        <v>8</v>
      </c>
      <c r="F7831" s="2" t="s">
        <v>20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4478</v>
      </c>
      <c r="C7832" s="3" t="s">
        <v>31</v>
      </c>
      <c r="D7832" s="3">
        <v>2010</v>
      </c>
      <c r="E7832" s="3" t="s">
        <v>6</v>
      </c>
      <c r="F7832" s="3" t="s">
        <v>80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4479</v>
      </c>
      <c r="C7833" s="2" t="s">
        <v>24</v>
      </c>
      <c r="D7833" s="2">
        <v>2009</v>
      </c>
      <c r="E7833" s="2" t="s">
        <v>6</v>
      </c>
      <c r="F7833" s="2" t="s">
        <v>20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1043</v>
      </c>
      <c r="C7834" s="3" t="s">
        <v>131</v>
      </c>
      <c r="D7834" s="3">
        <v>2002</v>
      </c>
      <c r="E7834" s="3" t="s">
        <v>1</v>
      </c>
      <c r="F7834" s="3" t="s">
        <v>821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4480</v>
      </c>
      <c r="C7835" s="2" t="s">
        <v>24</v>
      </c>
      <c r="D7835" s="2">
        <v>2008</v>
      </c>
      <c r="E7835" s="2" t="s">
        <v>12</v>
      </c>
      <c r="F7835" s="2" t="s">
        <v>49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4481</v>
      </c>
      <c r="C7836" s="3" t="s">
        <v>52</v>
      </c>
      <c r="D7836" s="3">
        <v>2011</v>
      </c>
      <c r="E7836" s="3" t="s">
        <v>11</v>
      </c>
      <c r="F7836" s="3" t="s">
        <v>3725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4482</v>
      </c>
      <c r="C7837" s="2" t="s">
        <v>31</v>
      </c>
      <c r="D7837" s="2">
        <v>2010</v>
      </c>
      <c r="E7837" s="2" t="s">
        <v>9</v>
      </c>
      <c r="F7837" s="2" t="s">
        <v>34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4483</v>
      </c>
      <c r="C7838" s="3" t="s">
        <v>54</v>
      </c>
      <c r="D7838" s="3">
        <v>1994</v>
      </c>
      <c r="E7838" s="3" t="s">
        <v>4</v>
      </c>
      <c r="F7838" s="3" t="s">
        <v>1120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4484</v>
      </c>
      <c r="C7839" s="2" t="s">
        <v>54</v>
      </c>
      <c r="D7839" s="2">
        <v>1995</v>
      </c>
      <c r="E7839" s="2" t="s">
        <v>1</v>
      </c>
      <c r="F7839" s="2" t="s">
        <v>514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4485</v>
      </c>
      <c r="C7840" s="3" t="s">
        <v>24</v>
      </c>
      <c r="D7840" s="3">
        <v>2006</v>
      </c>
      <c r="E7840" s="3" t="s">
        <v>7</v>
      </c>
      <c r="F7840" s="3" t="s">
        <v>32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727</v>
      </c>
      <c r="C7841" s="2" t="s">
        <v>52</v>
      </c>
      <c r="D7841" s="2">
        <v>2007</v>
      </c>
      <c r="E7841" s="2" t="s">
        <v>9</v>
      </c>
      <c r="F7841" s="2" t="s">
        <v>102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4486</v>
      </c>
      <c r="C7842" s="3" t="s">
        <v>52</v>
      </c>
      <c r="D7842" s="3">
        <v>2009</v>
      </c>
      <c r="E7842" s="3" t="s">
        <v>10</v>
      </c>
      <c r="F7842" s="3" t="s">
        <v>45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4487</v>
      </c>
      <c r="C7843" s="2" t="s">
        <v>31</v>
      </c>
      <c r="D7843" s="2">
        <v>2008</v>
      </c>
      <c r="E7843" s="2" t="s">
        <v>7</v>
      </c>
      <c r="F7843" s="2" t="s">
        <v>66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3882</v>
      </c>
      <c r="C7844" s="3" t="s">
        <v>51</v>
      </c>
      <c r="D7844" s="3">
        <v>2012</v>
      </c>
      <c r="E7844" s="3" t="s">
        <v>3</v>
      </c>
      <c r="F7844" s="3" t="s">
        <v>25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4488</v>
      </c>
      <c r="C7845" s="2" t="s">
        <v>26</v>
      </c>
      <c r="D7845" s="2">
        <v>2009</v>
      </c>
      <c r="E7845" s="2" t="s">
        <v>11</v>
      </c>
      <c r="F7845" s="2" t="s">
        <v>57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1335</v>
      </c>
      <c r="C7846" s="3" t="s">
        <v>21</v>
      </c>
      <c r="D7846" s="3">
        <v>2003</v>
      </c>
      <c r="E7846" s="3" t="s">
        <v>3</v>
      </c>
      <c r="F7846" s="3" t="s">
        <v>60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4489</v>
      </c>
      <c r="C7847" s="2" t="s">
        <v>131</v>
      </c>
      <c r="D7847" s="2">
        <v>2002</v>
      </c>
      <c r="E7847" s="2" t="s">
        <v>6</v>
      </c>
      <c r="F7847" s="2" t="s">
        <v>34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4490</v>
      </c>
      <c r="C7848" s="3" t="s">
        <v>31</v>
      </c>
      <c r="D7848" s="3">
        <v>2010</v>
      </c>
      <c r="E7848" s="3" t="s">
        <v>6</v>
      </c>
      <c r="F7848" s="3" t="s">
        <v>57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4491</v>
      </c>
      <c r="C7849" s="2" t="s">
        <v>54</v>
      </c>
      <c r="D7849" s="2">
        <v>1998</v>
      </c>
      <c r="E7849" s="2" t="s">
        <v>8</v>
      </c>
      <c r="F7849" s="2" t="s">
        <v>233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4492</v>
      </c>
      <c r="C7850" s="3" t="s">
        <v>31</v>
      </c>
      <c r="D7850" s="3">
        <v>2007</v>
      </c>
      <c r="E7850" s="3" t="s">
        <v>6</v>
      </c>
      <c r="F7850" s="3" t="s">
        <v>57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3538</v>
      </c>
      <c r="C7851" s="2" t="s">
        <v>70</v>
      </c>
      <c r="D7851" s="2">
        <v>2014</v>
      </c>
      <c r="E7851" s="2" t="s">
        <v>11</v>
      </c>
      <c r="F7851" s="2" t="s">
        <v>57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4493</v>
      </c>
      <c r="C7852" s="3" t="s">
        <v>54</v>
      </c>
      <c r="D7852" s="3">
        <v>1999</v>
      </c>
      <c r="E7852" s="3" t="s">
        <v>4</v>
      </c>
      <c r="F7852" s="3" t="s">
        <v>39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4494</v>
      </c>
      <c r="C7853" s="2" t="s">
        <v>31</v>
      </c>
      <c r="D7853" s="2">
        <v>2010</v>
      </c>
      <c r="E7853" s="2" t="s">
        <v>11</v>
      </c>
      <c r="F7853" s="2" t="s">
        <v>1920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4495</v>
      </c>
      <c r="C7854" s="3" t="s">
        <v>70</v>
      </c>
      <c r="D7854" s="4" t="s">
        <v>127</v>
      </c>
      <c r="E7854" s="3" t="s">
        <v>11</v>
      </c>
      <c r="F7854" s="3" t="s">
        <v>116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4496</v>
      </c>
      <c r="C7855" s="2" t="s">
        <v>16</v>
      </c>
      <c r="D7855" s="2">
        <v>2009</v>
      </c>
      <c r="E7855" s="2" t="s">
        <v>1</v>
      </c>
      <c r="F7855" s="2" t="s">
        <v>20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4497</v>
      </c>
      <c r="C7856" s="3" t="s">
        <v>31</v>
      </c>
      <c r="D7856" s="3">
        <v>2009</v>
      </c>
      <c r="E7856" s="3" t="s">
        <v>8</v>
      </c>
      <c r="F7856" s="3" t="s">
        <v>1143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4498</v>
      </c>
      <c r="C7857" s="2" t="s">
        <v>16</v>
      </c>
      <c r="D7857" s="2">
        <v>2001</v>
      </c>
      <c r="E7857" s="2" t="s">
        <v>4</v>
      </c>
      <c r="F7857" s="2" t="s">
        <v>32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4499</v>
      </c>
      <c r="C7858" s="3" t="s">
        <v>16</v>
      </c>
      <c r="D7858" s="3">
        <v>2003</v>
      </c>
      <c r="E7858" s="3" t="s">
        <v>6</v>
      </c>
      <c r="F7858" s="3" t="s">
        <v>990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3919</v>
      </c>
      <c r="C7859" s="2" t="s">
        <v>24</v>
      </c>
      <c r="D7859" s="2">
        <v>2009</v>
      </c>
      <c r="E7859" s="2" t="s">
        <v>11</v>
      </c>
      <c r="F7859" s="2" t="s">
        <v>881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4189</v>
      </c>
      <c r="C7860" s="3" t="s">
        <v>24</v>
      </c>
      <c r="D7860" s="3">
        <v>2011</v>
      </c>
      <c r="E7860" s="3" t="s">
        <v>3</v>
      </c>
      <c r="F7860" s="3" t="s">
        <v>20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4500</v>
      </c>
      <c r="C7861" s="2" t="s">
        <v>62</v>
      </c>
      <c r="D7861" s="2">
        <v>1998</v>
      </c>
      <c r="E7861" s="2" t="s">
        <v>12</v>
      </c>
      <c r="F7861" s="2" t="s">
        <v>1243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1773</v>
      </c>
      <c r="C7862" s="3" t="s">
        <v>131</v>
      </c>
      <c r="D7862" s="3">
        <v>2003</v>
      </c>
      <c r="E7862" s="3" t="s">
        <v>3</v>
      </c>
      <c r="F7862" s="3" t="s">
        <v>142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587</v>
      </c>
      <c r="C7863" s="2" t="s">
        <v>76</v>
      </c>
      <c r="D7863" s="2">
        <v>2015</v>
      </c>
      <c r="E7863" s="2" t="s">
        <v>9</v>
      </c>
      <c r="F7863" s="2" t="s">
        <v>253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4501</v>
      </c>
      <c r="C7864" s="3" t="s">
        <v>52</v>
      </c>
      <c r="D7864" s="3">
        <v>2009</v>
      </c>
      <c r="E7864" s="3" t="s">
        <v>5</v>
      </c>
      <c r="F7864" s="3" t="s">
        <v>100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4502</v>
      </c>
      <c r="C7865" s="2" t="s">
        <v>76</v>
      </c>
      <c r="D7865" s="2">
        <v>2010</v>
      </c>
      <c r="E7865" s="2" t="s">
        <v>8</v>
      </c>
      <c r="F7865" s="2" t="s">
        <v>43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4503</v>
      </c>
      <c r="C7866" s="3" t="s">
        <v>31</v>
      </c>
      <c r="D7866" s="3">
        <v>2008</v>
      </c>
      <c r="E7866" s="3" t="s">
        <v>3</v>
      </c>
      <c r="F7866" s="3" t="s">
        <v>672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4504</v>
      </c>
      <c r="C7867" s="2" t="s">
        <v>31</v>
      </c>
      <c r="D7867" s="2">
        <v>2010</v>
      </c>
      <c r="E7867" s="2" t="s">
        <v>6</v>
      </c>
      <c r="F7867" s="2" t="s">
        <v>261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1529</v>
      </c>
      <c r="C7868" s="3" t="s">
        <v>54</v>
      </c>
      <c r="D7868" s="3">
        <v>1997</v>
      </c>
      <c r="E7868" s="3" t="s">
        <v>10</v>
      </c>
      <c r="F7868" s="3" t="s">
        <v>1233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4505</v>
      </c>
      <c r="C7869" s="2" t="s">
        <v>31</v>
      </c>
      <c r="D7869" s="2">
        <v>2008</v>
      </c>
      <c r="E7869" s="2" t="s">
        <v>9</v>
      </c>
      <c r="F7869" s="2" t="s">
        <v>93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4318</v>
      </c>
      <c r="C7870" s="3" t="s">
        <v>52</v>
      </c>
      <c r="D7870" s="3">
        <v>2011</v>
      </c>
      <c r="E7870" s="3" t="s">
        <v>9</v>
      </c>
      <c r="F7870" s="3" t="s">
        <v>57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4506</v>
      </c>
      <c r="C7871" s="2" t="s">
        <v>31</v>
      </c>
      <c r="D7871" s="2">
        <v>2011</v>
      </c>
      <c r="E7871" s="2" t="s">
        <v>11</v>
      </c>
      <c r="F7871" s="2" t="s">
        <v>320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4507</v>
      </c>
      <c r="C7872" s="3" t="s">
        <v>26</v>
      </c>
      <c r="D7872" s="3">
        <v>2015</v>
      </c>
      <c r="E7872" s="3" t="s">
        <v>9</v>
      </c>
      <c r="F7872" s="3" t="s">
        <v>2766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4508</v>
      </c>
      <c r="C7873" s="2" t="s">
        <v>62</v>
      </c>
      <c r="D7873" s="2">
        <v>1996</v>
      </c>
      <c r="E7873" s="2" t="s">
        <v>11</v>
      </c>
      <c r="F7873" s="2" t="s">
        <v>28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1728</v>
      </c>
      <c r="C7874" s="3" t="s">
        <v>128</v>
      </c>
      <c r="D7874" s="3">
        <v>1997</v>
      </c>
      <c r="E7874" s="3" t="s">
        <v>5</v>
      </c>
      <c r="F7874" s="3" t="s">
        <v>96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4509</v>
      </c>
      <c r="C7875" s="2" t="s">
        <v>128</v>
      </c>
      <c r="D7875" s="2">
        <v>1998</v>
      </c>
      <c r="E7875" s="2" t="s">
        <v>7</v>
      </c>
      <c r="F7875" s="2" t="s">
        <v>4510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4511</v>
      </c>
      <c r="C7876" s="3" t="s">
        <v>26</v>
      </c>
      <c r="D7876" s="3">
        <v>2010</v>
      </c>
      <c r="E7876" s="3" t="s">
        <v>5</v>
      </c>
      <c r="F7876" s="3" t="s">
        <v>20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4512</v>
      </c>
      <c r="C7877" s="2" t="s">
        <v>128</v>
      </c>
      <c r="D7877" s="2">
        <v>1998</v>
      </c>
      <c r="E7877" s="2" t="s">
        <v>5</v>
      </c>
      <c r="F7877" s="2" t="s">
        <v>795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4513</v>
      </c>
      <c r="C7878" s="3" t="s">
        <v>128</v>
      </c>
      <c r="D7878" s="3">
        <v>1998</v>
      </c>
      <c r="E7878" s="3" t="s">
        <v>1</v>
      </c>
      <c r="F7878" s="3" t="s">
        <v>96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81</v>
      </c>
      <c r="C7879" s="2" t="s">
        <v>128</v>
      </c>
      <c r="D7879" s="2">
        <v>2002</v>
      </c>
      <c r="E7879" s="2" t="s">
        <v>1</v>
      </c>
      <c r="F7879" s="2" t="s">
        <v>25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4514</v>
      </c>
      <c r="C7880" s="3" t="s">
        <v>128</v>
      </c>
      <c r="D7880" s="3">
        <v>1998</v>
      </c>
      <c r="E7880" s="3" t="s">
        <v>3</v>
      </c>
      <c r="F7880" s="3" t="s">
        <v>96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1697</v>
      </c>
      <c r="C7881" s="2" t="s">
        <v>84</v>
      </c>
      <c r="D7881" s="2">
        <v>2015</v>
      </c>
      <c r="E7881" s="2" t="s">
        <v>4</v>
      </c>
      <c r="F7881" s="2" t="s">
        <v>156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358</v>
      </c>
      <c r="C7882" s="3" t="s">
        <v>76</v>
      </c>
      <c r="D7882" s="3">
        <v>2008</v>
      </c>
      <c r="E7882" s="3" t="s">
        <v>9</v>
      </c>
      <c r="F7882" s="3" t="s">
        <v>60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4515</v>
      </c>
      <c r="C7883" s="2" t="s">
        <v>16</v>
      </c>
      <c r="D7883" s="2">
        <v>2004</v>
      </c>
      <c r="E7883" s="2" t="s">
        <v>9</v>
      </c>
      <c r="F7883" s="2" t="s">
        <v>176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4516</v>
      </c>
      <c r="C7884" s="3" t="s">
        <v>76</v>
      </c>
      <c r="D7884" s="3">
        <v>2011</v>
      </c>
      <c r="E7884" s="3" t="s">
        <v>12</v>
      </c>
      <c r="F7884" s="3" t="s">
        <v>49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4517</v>
      </c>
      <c r="C7885" s="2" t="s">
        <v>31</v>
      </c>
      <c r="D7885" s="2">
        <v>2008</v>
      </c>
      <c r="E7885" s="2" t="s">
        <v>5</v>
      </c>
      <c r="F7885" s="2" t="s">
        <v>80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4518</v>
      </c>
      <c r="C7886" s="3" t="s">
        <v>52</v>
      </c>
      <c r="D7886" s="3">
        <v>2006</v>
      </c>
      <c r="E7886" s="3" t="s">
        <v>9</v>
      </c>
      <c r="F7886" s="3" t="s">
        <v>66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2890</v>
      </c>
      <c r="C7887" s="2" t="s">
        <v>52</v>
      </c>
      <c r="D7887" s="2">
        <v>2014</v>
      </c>
      <c r="E7887" s="2" t="s">
        <v>10</v>
      </c>
      <c r="F7887" s="2" t="s">
        <v>477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1089</v>
      </c>
      <c r="C7888" s="3" t="s">
        <v>131</v>
      </c>
      <c r="D7888" s="3">
        <v>2003</v>
      </c>
      <c r="E7888" s="3" t="s">
        <v>9</v>
      </c>
      <c r="F7888" s="3" t="s">
        <v>43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783</v>
      </c>
      <c r="C7889" s="2" t="s">
        <v>21</v>
      </c>
      <c r="D7889" s="2">
        <v>2003</v>
      </c>
      <c r="E7889" s="2" t="s">
        <v>1</v>
      </c>
      <c r="F7889" s="2" t="s">
        <v>82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1268</v>
      </c>
      <c r="C7890" s="3" t="s">
        <v>131</v>
      </c>
      <c r="D7890" s="3">
        <v>2005</v>
      </c>
      <c r="E7890" s="3" t="s">
        <v>7</v>
      </c>
      <c r="F7890" s="3" t="s">
        <v>43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4519</v>
      </c>
      <c r="C7891" s="2" t="s">
        <v>24</v>
      </c>
      <c r="D7891" s="2">
        <v>2008</v>
      </c>
      <c r="E7891" s="2" t="s">
        <v>7</v>
      </c>
      <c r="F7891" s="2" t="s">
        <v>4520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4521</v>
      </c>
      <c r="C7892" s="3" t="s">
        <v>31</v>
      </c>
      <c r="D7892" s="3">
        <v>2004</v>
      </c>
      <c r="E7892" s="3" t="s">
        <v>8</v>
      </c>
      <c r="F7892" s="3" t="s">
        <v>493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4522</v>
      </c>
      <c r="C7893" s="2" t="s">
        <v>24</v>
      </c>
      <c r="D7893" s="2">
        <v>2011</v>
      </c>
      <c r="E7893" s="2" t="s">
        <v>9</v>
      </c>
      <c r="F7893" s="2" t="s">
        <v>57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4523</v>
      </c>
      <c r="C7894" s="3" t="s">
        <v>31</v>
      </c>
      <c r="D7894" s="3">
        <v>2008</v>
      </c>
      <c r="E7894" s="3" t="s">
        <v>5</v>
      </c>
      <c r="F7894" s="3" t="s">
        <v>60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4524</v>
      </c>
      <c r="C7895" s="2" t="s">
        <v>16</v>
      </c>
      <c r="D7895" s="2">
        <v>2000</v>
      </c>
      <c r="E7895" s="2" t="s">
        <v>7</v>
      </c>
      <c r="F7895" s="2" t="s">
        <v>20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4525</v>
      </c>
      <c r="C7896" s="3" t="s">
        <v>16</v>
      </c>
      <c r="D7896" s="3">
        <v>2001</v>
      </c>
      <c r="E7896" s="3" t="s">
        <v>8</v>
      </c>
      <c r="F7896" s="3" t="s">
        <v>1321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1331</v>
      </c>
      <c r="C7897" s="2" t="s">
        <v>51</v>
      </c>
      <c r="D7897" s="2">
        <v>2013</v>
      </c>
      <c r="E7897" s="2" t="s">
        <v>11</v>
      </c>
      <c r="F7897" s="2" t="s">
        <v>57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4526</v>
      </c>
      <c r="C7898" s="3" t="s">
        <v>26</v>
      </c>
      <c r="D7898" s="3">
        <v>2011</v>
      </c>
      <c r="E7898" s="3" t="s">
        <v>12</v>
      </c>
      <c r="F7898" s="3" t="s">
        <v>2774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4013</v>
      </c>
      <c r="C7899" s="2" t="s">
        <v>51</v>
      </c>
      <c r="D7899" s="2">
        <v>2010</v>
      </c>
      <c r="E7899" s="2" t="s">
        <v>9</v>
      </c>
      <c r="F7899" s="2" t="s">
        <v>4527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4528</v>
      </c>
      <c r="C7900" s="3" t="s">
        <v>54</v>
      </c>
      <c r="D7900" s="3">
        <v>1999</v>
      </c>
      <c r="E7900" s="3" t="s">
        <v>9</v>
      </c>
      <c r="F7900" s="3" t="s">
        <v>384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2372</v>
      </c>
      <c r="C7901" s="2" t="s">
        <v>21</v>
      </c>
      <c r="D7901" s="2">
        <v>2005</v>
      </c>
      <c r="E7901" s="2" t="s">
        <v>6</v>
      </c>
      <c r="F7901" s="2" t="s">
        <v>58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4529</v>
      </c>
      <c r="C7902" s="3" t="s">
        <v>31</v>
      </c>
      <c r="D7902" s="3">
        <v>2010</v>
      </c>
      <c r="E7902" s="3" t="s">
        <v>11</v>
      </c>
      <c r="F7902" s="3" t="s">
        <v>1143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4530</v>
      </c>
      <c r="C7903" s="2" t="s">
        <v>18</v>
      </c>
      <c r="D7903" s="2">
        <v>2002</v>
      </c>
      <c r="E7903" s="2" t="s">
        <v>10</v>
      </c>
      <c r="F7903" s="2" t="s">
        <v>1006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4531</v>
      </c>
      <c r="C7904" s="3" t="s">
        <v>1232</v>
      </c>
      <c r="D7904" s="3">
        <v>1995</v>
      </c>
      <c r="E7904" s="3" t="s">
        <v>10</v>
      </c>
      <c r="F7904" s="3" t="s">
        <v>1233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1934</v>
      </c>
      <c r="C7905" s="2" t="s">
        <v>52</v>
      </c>
      <c r="D7905" s="2">
        <v>2007</v>
      </c>
      <c r="E7905" s="2" t="s">
        <v>9</v>
      </c>
      <c r="F7905" s="2" t="s">
        <v>41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1592</v>
      </c>
      <c r="C7906" s="3" t="s">
        <v>16</v>
      </c>
      <c r="D7906" s="3">
        <v>2010</v>
      </c>
      <c r="E7906" s="3" t="s">
        <v>1</v>
      </c>
      <c r="F7906" s="3" t="s">
        <v>25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4532</v>
      </c>
      <c r="C7907" s="2" t="s">
        <v>26</v>
      </c>
      <c r="D7907" s="2">
        <v>2012</v>
      </c>
      <c r="E7907" s="2" t="s">
        <v>11</v>
      </c>
      <c r="F7907" s="2" t="s">
        <v>2774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4533</v>
      </c>
      <c r="C7908" s="3" t="s">
        <v>18</v>
      </c>
      <c r="D7908" s="3">
        <v>2004</v>
      </c>
      <c r="E7908" s="3" t="s">
        <v>12</v>
      </c>
      <c r="F7908" s="3" t="s">
        <v>35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4534</v>
      </c>
      <c r="C7909" s="2" t="s">
        <v>26</v>
      </c>
      <c r="D7909" s="2">
        <v>2009</v>
      </c>
      <c r="E7909" s="2" t="s">
        <v>1</v>
      </c>
      <c r="F7909" s="2" t="s">
        <v>39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4535</v>
      </c>
      <c r="C7910" s="3" t="s">
        <v>31</v>
      </c>
      <c r="D7910" s="3">
        <v>2009</v>
      </c>
      <c r="E7910" s="3" t="s">
        <v>1</v>
      </c>
      <c r="F7910" s="3" t="s">
        <v>448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901</v>
      </c>
      <c r="C7911" s="2" t="s">
        <v>52</v>
      </c>
      <c r="D7911" s="2">
        <v>2014</v>
      </c>
      <c r="E7911" s="2" t="s">
        <v>10</v>
      </c>
      <c r="F7911" s="2" t="s">
        <v>57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4536</v>
      </c>
      <c r="C7912" s="3" t="s">
        <v>76</v>
      </c>
      <c r="D7912" s="3">
        <v>2005</v>
      </c>
      <c r="E7912" s="3" t="s">
        <v>8</v>
      </c>
      <c r="F7912" s="3" t="s">
        <v>32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4537</v>
      </c>
      <c r="C7913" s="2" t="s">
        <v>18</v>
      </c>
      <c r="D7913" s="2">
        <v>2004</v>
      </c>
      <c r="E7913" s="2" t="s">
        <v>7</v>
      </c>
      <c r="F7913" s="2" t="s">
        <v>35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4538</v>
      </c>
      <c r="C7914" s="3" t="s">
        <v>190</v>
      </c>
      <c r="D7914" s="3">
        <v>2000</v>
      </c>
      <c r="E7914" s="3" t="s">
        <v>11</v>
      </c>
      <c r="F7914" s="3" t="s">
        <v>1243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4539</v>
      </c>
      <c r="C7915" s="2" t="s">
        <v>131</v>
      </c>
      <c r="D7915" s="2">
        <v>2005</v>
      </c>
      <c r="E7915" s="2" t="s">
        <v>6</v>
      </c>
      <c r="F7915" s="2" t="s">
        <v>57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4540</v>
      </c>
      <c r="C7916" s="3" t="s">
        <v>70</v>
      </c>
      <c r="D7916" s="3">
        <v>2013</v>
      </c>
      <c r="E7916" s="3" t="s">
        <v>6</v>
      </c>
      <c r="F7916" s="3" t="s">
        <v>1121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2183</v>
      </c>
      <c r="C7917" s="2" t="s">
        <v>21</v>
      </c>
      <c r="D7917" s="2">
        <v>2003</v>
      </c>
      <c r="E7917" s="2" t="s">
        <v>12</v>
      </c>
      <c r="F7917" s="2" t="s">
        <v>282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4541</v>
      </c>
      <c r="C7918" s="3" t="s">
        <v>76</v>
      </c>
      <c r="D7918" s="3">
        <v>2011</v>
      </c>
      <c r="E7918" s="3" t="s">
        <v>7</v>
      </c>
      <c r="F7918" s="3" t="s">
        <v>3542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4542</v>
      </c>
      <c r="C7919" s="2" t="s">
        <v>84</v>
      </c>
      <c r="D7919" s="2">
        <v>2016</v>
      </c>
      <c r="E7919" s="2" t="s">
        <v>3</v>
      </c>
      <c r="F7919" s="2" t="s">
        <v>1444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4543</v>
      </c>
      <c r="C7920" s="3" t="s">
        <v>70</v>
      </c>
      <c r="D7920" s="3">
        <v>2012</v>
      </c>
      <c r="E7920" s="3" t="s">
        <v>9</v>
      </c>
      <c r="F7920" s="3" t="s">
        <v>1245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4544</v>
      </c>
      <c r="C7921" s="2" t="s">
        <v>70</v>
      </c>
      <c r="D7921" s="2">
        <v>2011</v>
      </c>
      <c r="E7921" s="2" t="s">
        <v>5</v>
      </c>
      <c r="F7921" s="2" t="s">
        <v>32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2715</v>
      </c>
      <c r="C7922" s="3" t="s">
        <v>51</v>
      </c>
      <c r="D7922" s="3">
        <v>2014</v>
      </c>
      <c r="E7922" s="3" t="s">
        <v>4</v>
      </c>
      <c r="F7922" s="3" t="s">
        <v>156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4545</v>
      </c>
      <c r="C7923" s="2" t="s">
        <v>62</v>
      </c>
      <c r="D7923" s="2">
        <v>1997</v>
      </c>
      <c r="E7923" s="2" t="s">
        <v>11</v>
      </c>
      <c r="F7923" s="2" t="s">
        <v>1243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4546</v>
      </c>
      <c r="C7924" s="3" t="s">
        <v>38</v>
      </c>
      <c r="D7924" s="3">
        <v>2013</v>
      </c>
      <c r="E7924" s="3" t="s">
        <v>9</v>
      </c>
      <c r="F7924" s="3" t="s">
        <v>57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4547</v>
      </c>
      <c r="C7925" s="2" t="s">
        <v>18</v>
      </c>
      <c r="D7925" s="2">
        <v>2004</v>
      </c>
      <c r="E7925" s="2" t="s">
        <v>6</v>
      </c>
      <c r="F7925" s="2" t="s">
        <v>127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1136</v>
      </c>
      <c r="C7926" s="3" t="s">
        <v>37</v>
      </c>
      <c r="D7926" s="3">
        <v>2014</v>
      </c>
      <c r="E7926" s="3" t="s">
        <v>11</v>
      </c>
      <c r="F7926" s="3" t="s">
        <v>672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4548</v>
      </c>
      <c r="C7927" s="2" t="s">
        <v>54</v>
      </c>
      <c r="D7927" s="2">
        <v>1995</v>
      </c>
      <c r="E7927" s="2" t="s">
        <v>7</v>
      </c>
      <c r="F7927" s="2" t="s">
        <v>233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4549</v>
      </c>
      <c r="C7928" s="3" t="s">
        <v>54</v>
      </c>
      <c r="D7928" s="3">
        <v>1995</v>
      </c>
      <c r="E7928" s="3" t="s">
        <v>8</v>
      </c>
      <c r="F7928" s="3" t="s">
        <v>39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4550</v>
      </c>
      <c r="C7929" s="2" t="s">
        <v>16</v>
      </c>
      <c r="D7929" s="2">
        <v>2001</v>
      </c>
      <c r="E7929" s="2" t="s">
        <v>7</v>
      </c>
      <c r="F7929" s="2" t="s">
        <v>2861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4551</v>
      </c>
      <c r="C7930" s="3" t="s">
        <v>31</v>
      </c>
      <c r="D7930" s="3">
        <v>2009</v>
      </c>
      <c r="E7930" s="3" t="s">
        <v>6</v>
      </c>
      <c r="F7930" s="3" t="s">
        <v>881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1333</v>
      </c>
      <c r="C7931" s="2" t="s">
        <v>52</v>
      </c>
      <c r="D7931" s="2">
        <v>2007</v>
      </c>
      <c r="E7931" s="2" t="s">
        <v>6</v>
      </c>
      <c r="F7931" s="2" t="s">
        <v>25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574</v>
      </c>
      <c r="C7932" s="3" t="s">
        <v>131</v>
      </c>
      <c r="D7932" s="3">
        <v>2003</v>
      </c>
      <c r="E7932" s="3" t="s">
        <v>9</v>
      </c>
      <c r="F7932" s="3" t="s">
        <v>100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4552</v>
      </c>
      <c r="C7933" s="2" t="s">
        <v>26</v>
      </c>
      <c r="D7933" s="2">
        <v>2009</v>
      </c>
      <c r="E7933" s="2" t="s">
        <v>8</v>
      </c>
      <c r="F7933" s="2" t="s">
        <v>1120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4553</v>
      </c>
      <c r="C7934" s="3" t="s">
        <v>16</v>
      </c>
      <c r="D7934" s="3">
        <v>2005</v>
      </c>
      <c r="E7934" s="3" t="s">
        <v>11</v>
      </c>
      <c r="F7934" s="3" t="s">
        <v>39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3603</v>
      </c>
      <c r="C7935" s="2" t="s">
        <v>31</v>
      </c>
      <c r="D7935" s="2">
        <v>2013</v>
      </c>
      <c r="E7935" s="2" t="s">
        <v>6</v>
      </c>
      <c r="F7935" s="2" t="s">
        <v>66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4554</v>
      </c>
      <c r="C7936" s="3" t="s">
        <v>24</v>
      </c>
      <c r="D7936" s="3">
        <v>2011</v>
      </c>
      <c r="E7936" s="3" t="s">
        <v>9</v>
      </c>
      <c r="F7936" s="3" t="s">
        <v>882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3502</v>
      </c>
      <c r="C7937" s="2" t="s">
        <v>131</v>
      </c>
      <c r="D7937" s="2">
        <v>2003</v>
      </c>
      <c r="E7937" s="2" t="s">
        <v>9</v>
      </c>
      <c r="F7937" s="2" t="s">
        <v>669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4555</v>
      </c>
      <c r="C7938" s="3" t="s">
        <v>31</v>
      </c>
      <c r="D7938" s="3">
        <v>2008</v>
      </c>
      <c r="E7938" s="3" t="s">
        <v>11</v>
      </c>
      <c r="F7938" s="3" t="s">
        <v>770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4556</v>
      </c>
      <c r="C7939" s="2" t="s">
        <v>38</v>
      </c>
      <c r="D7939" s="2">
        <v>2015</v>
      </c>
      <c r="E7939" s="2" t="s">
        <v>9</v>
      </c>
      <c r="F7939" s="2" t="s">
        <v>39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4557</v>
      </c>
      <c r="C7940" s="3" t="s">
        <v>1180</v>
      </c>
      <c r="D7940" s="3">
        <v>1994</v>
      </c>
      <c r="E7940" s="3" t="s">
        <v>10</v>
      </c>
      <c r="F7940" s="3" t="s">
        <v>28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3737</v>
      </c>
      <c r="C7941" s="2" t="s">
        <v>76</v>
      </c>
      <c r="D7941" s="2">
        <v>2011</v>
      </c>
      <c r="E7941" s="2" t="s">
        <v>9</v>
      </c>
      <c r="F7941" s="2" t="s">
        <v>789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1144</v>
      </c>
      <c r="C7942" s="3" t="s">
        <v>24</v>
      </c>
      <c r="D7942" s="4" t="s">
        <v>127</v>
      </c>
      <c r="E7942" s="3" t="s">
        <v>6</v>
      </c>
      <c r="F7942" s="3" t="s">
        <v>116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4558</v>
      </c>
      <c r="C7943" s="2" t="s">
        <v>54</v>
      </c>
      <c r="D7943" s="2">
        <v>1997</v>
      </c>
      <c r="E7943" s="2" t="s">
        <v>4</v>
      </c>
      <c r="F7943" s="2" t="s">
        <v>477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3959</v>
      </c>
      <c r="C7944" s="3" t="s">
        <v>51</v>
      </c>
      <c r="D7944" s="3">
        <v>2010</v>
      </c>
      <c r="E7944" s="3" t="s">
        <v>1</v>
      </c>
      <c r="F7944" s="3" t="s">
        <v>25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4559</v>
      </c>
      <c r="C7945" s="2" t="s">
        <v>31</v>
      </c>
      <c r="D7945" s="2">
        <v>2008</v>
      </c>
      <c r="E7945" s="2" t="s">
        <v>5</v>
      </c>
      <c r="F7945" s="2" t="s">
        <v>32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2488</v>
      </c>
      <c r="C7946" s="3" t="s">
        <v>21</v>
      </c>
      <c r="D7946" s="3">
        <v>2003</v>
      </c>
      <c r="E7946" s="3" t="s">
        <v>7</v>
      </c>
      <c r="F7946" s="3" t="s">
        <v>17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2080</v>
      </c>
      <c r="C7947" s="2" t="s">
        <v>21</v>
      </c>
      <c r="D7947" s="2">
        <v>2002</v>
      </c>
      <c r="E7947" s="2" t="s">
        <v>9</v>
      </c>
      <c r="F7947" s="2" t="s">
        <v>58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4560</v>
      </c>
      <c r="C7948" s="3" t="s">
        <v>31</v>
      </c>
      <c r="D7948" s="3">
        <v>2008</v>
      </c>
      <c r="E7948" s="3" t="s">
        <v>6</v>
      </c>
      <c r="F7948" s="3" t="s">
        <v>1667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1708</v>
      </c>
      <c r="C7949" s="2" t="s">
        <v>37</v>
      </c>
      <c r="D7949" s="2">
        <v>2016</v>
      </c>
      <c r="E7949" s="2" t="s">
        <v>7</v>
      </c>
      <c r="F7949" s="2" t="s">
        <v>34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4561</v>
      </c>
      <c r="C7950" s="3" t="s">
        <v>31</v>
      </c>
      <c r="D7950" s="3">
        <v>2011</v>
      </c>
      <c r="E7950" s="3" t="s">
        <v>2</v>
      </c>
      <c r="F7950" s="3" t="s">
        <v>176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4562</v>
      </c>
      <c r="C7951" s="2" t="s">
        <v>165</v>
      </c>
      <c r="D7951" s="2">
        <v>2015</v>
      </c>
      <c r="E7951" s="2" t="s">
        <v>9</v>
      </c>
      <c r="F7951" s="2" t="s">
        <v>32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213</v>
      </c>
      <c r="C7952" s="3" t="s">
        <v>131</v>
      </c>
      <c r="D7952" s="3">
        <v>2006</v>
      </c>
      <c r="E7952" s="3" t="s">
        <v>9</v>
      </c>
      <c r="F7952" s="3" t="s">
        <v>60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4563</v>
      </c>
      <c r="C7953" s="2" t="s">
        <v>18</v>
      </c>
      <c r="D7953" s="2">
        <v>2001</v>
      </c>
      <c r="E7953" s="2" t="s">
        <v>1</v>
      </c>
      <c r="F7953" s="2" t="s">
        <v>49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2194</v>
      </c>
      <c r="C7954" s="3" t="s">
        <v>21</v>
      </c>
      <c r="D7954" s="3">
        <v>2003</v>
      </c>
      <c r="E7954" s="3" t="s">
        <v>9</v>
      </c>
      <c r="F7954" s="3" t="s">
        <v>58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4564</v>
      </c>
      <c r="C7955" s="2" t="s">
        <v>31</v>
      </c>
      <c r="D7955" s="2">
        <v>2009</v>
      </c>
      <c r="E7955" s="2" t="s">
        <v>6</v>
      </c>
      <c r="F7955" s="2" t="s">
        <v>176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4565</v>
      </c>
      <c r="C7956" s="3" t="s">
        <v>38</v>
      </c>
      <c r="D7956" s="3">
        <v>2015</v>
      </c>
      <c r="E7956" s="3" t="s">
        <v>9</v>
      </c>
      <c r="F7956" s="3" t="s">
        <v>615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4566</v>
      </c>
      <c r="C7957" s="2" t="s">
        <v>16</v>
      </c>
      <c r="D7957" s="2">
        <v>2007</v>
      </c>
      <c r="E7957" s="2" t="s">
        <v>9</v>
      </c>
      <c r="F7957" s="2" t="s">
        <v>57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3125</v>
      </c>
      <c r="C7958" s="3" t="s">
        <v>26</v>
      </c>
      <c r="D7958" s="3">
        <v>2007</v>
      </c>
      <c r="E7958" s="3" t="s">
        <v>5</v>
      </c>
      <c r="F7958" s="3" t="s">
        <v>1162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4567</v>
      </c>
      <c r="C7959" s="2" t="s">
        <v>31</v>
      </c>
      <c r="D7959" s="2">
        <v>2008</v>
      </c>
      <c r="E7959" s="2" t="s">
        <v>1</v>
      </c>
      <c r="F7959" s="2" t="s">
        <v>20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4568</v>
      </c>
      <c r="C7960" s="3" t="s">
        <v>21</v>
      </c>
      <c r="D7960" s="3">
        <v>2004</v>
      </c>
      <c r="E7960" s="3" t="s">
        <v>9</v>
      </c>
      <c r="F7960" s="3" t="s">
        <v>44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2584</v>
      </c>
      <c r="C7961" s="2" t="s">
        <v>16</v>
      </c>
      <c r="D7961" s="2">
        <v>2007</v>
      </c>
      <c r="E7961" s="2" t="s">
        <v>4</v>
      </c>
      <c r="F7961" s="2" t="s">
        <v>119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4569</v>
      </c>
      <c r="C7962" s="3" t="s">
        <v>24</v>
      </c>
      <c r="D7962" s="3">
        <v>2008</v>
      </c>
      <c r="E7962" s="3" t="s">
        <v>11</v>
      </c>
      <c r="F7962" s="3" t="s">
        <v>20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4570</v>
      </c>
      <c r="C7963" s="2" t="s">
        <v>52</v>
      </c>
      <c r="D7963" s="2">
        <v>2016</v>
      </c>
      <c r="E7963" s="2" t="s">
        <v>1</v>
      </c>
      <c r="F7963" s="2" t="s">
        <v>43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2315</v>
      </c>
      <c r="C7964" s="3" t="s">
        <v>131</v>
      </c>
      <c r="D7964" s="3">
        <v>2002</v>
      </c>
      <c r="E7964" s="3" t="s">
        <v>2</v>
      </c>
      <c r="F7964" s="3" t="s">
        <v>100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4071</v>
      </c>
      <c r="C7965" s="2" t="s">
        <v>52</v>
      </c>
      <c r="D7965" s="2">
        <v>2014</v>
      </c>
      <c r="E7965" s="2" t="s">
        <v>9</v>
      </c>
      <c r="F7965" s="2" t="s">
        <v>25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4571</v>
      </c>
      <c r="C7966" s="3" t="s">
        <v>24</v>
      </c>
      <c r="D7966" s="3">
        <v>2008</v>
      </c>
      <c r="E7966" s="3" t="s">
        <v>3</v>
      </c>
      <c r="F7966" s="3" t="s">
        <v>754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4572</v>
      </c>
      <c r="C7967" s="2" t="s">
        <v>54</v>
      </c>
      <c r="D7967" s="2">
        <v>2001</v>
      </c>
      <c r="E7967" s="2" t="s">
        <v>1</v>
      </c>
      <c r="F7967" s="2" t="s">
        <v>64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1560</v>
      </c>
      <c r="C7968" s="3" t="s">
        <v>21</v>
      </c>
      <c r="D7968" s="3">
        <v>2005</v>
      </c>
      <c r="E7968" s="3" t="s">
        <v>9</v>
      </c>
      <c r="F7968" s="3" t="s">
        <v>49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1305</v>
      </c>
      <c r="C7969" s="2" t="s">
        <v>76</v>
      </c>
      <c r="D7969" s="2">
        <v>2008</v>
      </c>
      <c r="E7969" s="2" t="s">
        <v>3</v>
      </c>
      <c r="F7969" s="2" t="s">
        <v>43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4573</v>
      </c>
      <c r="C7970" s="3" t="s">
        <v>31</v>
      </c>
      <c r="D7970" s="3">
        <v>2009</v>
      </c>
      <c r="E7970" s="3" t="s">
        <v>8</v>
      </c>
      <c r="F7970" s="3" t="s">
        <v>80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4574</v>
      </c>
      <c r="C7971" s="2" t="s">
        <v>131</v>
      </c>
      <c r="D7971" s="2">
        <v>2002</v>
      </c>
      <c r="E7971" s="2" t="s">
        <v>4</v>
      </c>
      <c r="F7971" s="2" t="s">
        <v>32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4575</v>
      </c>
      <c r="C7972" s="3" t="s">
        <v>76</v>
      </c>
      <c r="D7972" s="4" t="s">
        <v>127</v>
      </c>
      <c r="E7972" s="3" t="s">
        <v>9</v>
      </c>
      <c r="F7972" s="3" t="s">
        <v>80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1136</v>
      </c>
      <c r="C7973" s="2" t="s">
        <v>51</v>
      </c>
      <c r="D7973" s="2">
        <v>2014</v>
      </c>
      <c r="E7973" s="2" t="s">
        <v>11</v>
      </c>
      <c r="F7973" s="2" t="s">
        <v>672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4576</v>
      </c>
      <c r="C7974" s="3" t="s">
        <v>31</v>
      </c>
      <c r="D7974" s="3">
        <v>2009</v>
      </c>
      <c r="E7974" s="3" t="s">
        <v>6</v>
      </c>
      <c r="F7974" s="3" t="s">
        <v>448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4577</v>
      </c>
      <c r="C7975" s="2" t="s">
        <v>31</v>
      </c>
      <c r="D7975" s="2">
        <v>2010</v>
      </c>
      <c r="E7975" s="2" t="s">
        <v>6</v>
      </c>
      <c r="F7975" s="2" t="s">
        <v>41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680</v>
      </c>
      <c r="C7976" s="3" t="s">
        <v>16</v>
      </c>
      <c r="D7976" s="3">
        <v>2010</v>
      </c>
      <c r="E7976" s="3" t="s">
        <v>1</v>
      </c>
      <c r="F7976" s="3" t="s">
        <v>25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4578</v>
      </c>
      <c r="C7977" s="2" t="s">
        <v>24</v>
      </c>
      <c r="D7977" s="2">
        <v>2010</v>
      </c>
      <c r="E7977" s="2" t="s">
        <v>6</v>
      </c>
      <c r="F7977" s="2" t="s">
        <v>182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2026</v>
      </c>
      <c r="C7978" s="3" t="s">
        <v>26</v>
      </c>
      <c r="D7978" s="3">
        <v>2013</v>
      </c>
      <c r="E7978" s="3" t="s">
        <v>4</v>
      </c>
      <c r="F7978" s="3" t="s">
        <v>2885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4579</v>
      </c>
      <c r="C7979" s="2" t="s">
        <v>24</v>
      </c>
      <c r="D7979" s="2">
        <v>2009</v>
      </c>
      <c r="E7979" s="2" t="s">
        <v>6</v>
      </c>
      <c r="F7979" s="2" t="s">
        <v>20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3378</v>
      </c>
      <c r="C7980" s="3" t="s">
        <v>84</v>
      </c>
      <c r="D7980" s="3">
        <v>2016</v>
      </c>
      <c r="E7980" s="3" t="s">
        <v>9</v>
      </c>
      <c r="F7980" s="3" t="s">
        <v>32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4082</v>
      </c>
      <c r="C7981" s="2" t="s">
        <v>26</v>
      </c>
      <c r="D7981" s="2">
        <v>2006</v>
      </c>
      <c r="E7981" s="2" t="s">
        <v>11</v>
      </c>
      <c r="F7981" s="2" t="s">
        <v>49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4580</v>
      </c>
      <c r="C7982" s="3" t="s">
        <v>16</v>
      </c>
      <c r="D7982" s="3">
        <v>2002</v>
      </c>
      <c r="E7982" s="3" t="s">
        <v>8</v>
      </c>
      <c r="F7982" s="3" t="s">
        <v>630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2746</v>
      </c>
      <c r="C7983" s="2" t="s">
        <v>51</v>
      </c>
      <c r="D7983" s="2">
        <v>2010</v>
      </c>
      <c r="E7983" s="2" t="s">
        <v>9</v>
      </c>
      <c r="F7983" s="2" t="s">
        <v>102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4581</v>
      </c>
      <c r="C7984" s="3" t="s">
        <v>54</v>
      </c>
      <c r="D7984" s="3">
        <v>1995</v>
      </c>
      <c r="E7984" s="3" t="s">
        <v>1</v>
      </c>
      <c r="F7984" s="3" t="s">
        <v>3476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4582</v>
      </c>
      <c r="C7985" s="2" t="s">
        <v>26</v>
      </c>
      <c r="D7985" s="2">
        <v>2009</v>
      </c>
      <c r="E7985" s="2" t="s">
        <v>11</v>
      </c>
      <c r="F7985" s="2" t="s">
        <v>20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4583</v>
      </c>
      <c r="C7986" s="3" t="s">
        <v>26</v>
      </c>
      <c r="D7986" s="3">
        <v>2007</v>
      </c>
      <c r="E7986" s="3" t="s">
        <v>10</v>
      </c>
      <c r="F7986" s="3" t="s">
        <v>39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4584</v>
      </c>
      <c r="C7987" s="2" t="s">
        <v>18</v>
      </c>
      <c r="D7987" s="2">
        <v>2004</v>
      </c>
      <c r="E7987" s="2" t="s">
        <v>6</v>
      </c>
      <c r="F7987" s="2" t="s">
        <v>1693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4585</v>
      </c>
      <c r="C7988" s="3" t="s">
        <v>54</v>
      </c>
      <c r="D7988" s="3">
        <v>1998</v>
      </c>
      <c r="E7988" s="3" t="s">
        <v>7</v>
      </c>
      <c r="F7988" s="3" t="s">
        <v>64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121</v>
      </c>
      <c r="C7989" s="2" t="s">
        <v>76</v>
      </c>
      <c r="D7989" s="2">
        <v>2015</v>
      </c>
      <c r="E7989" s="2" t="s">
        <v>11</v>
      </c>
      <c r="F7989" s="2" t="s">
        <v>122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4586</v>
      </c>
      <c r="C7990" s="3" t="s">
        <v>131</v>
      </c>
      <c r="D7990" s="3">
        <v>2003</v>
      </c>
      <c r="E7990" s="3" t="s">
        <v>7</v>
      </c>
      <c r="F7990" s="3" t="s">
        <v>73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4587</v>
      </c>
      <c r="C7991" s="2" t="s">
        <v>52</v>
      </c>
      <c r="D7991" s="2">
        <v>2006</v>
      </c>
      <c r="E7991" s="2" t="s">
        <v>9</v>
      </c>
      <c r="F7991" s="2" t="s">
        <v>93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4588</v>
      </c>
      <c r="C7992" s="3" t="s">
        <v>51</v>
      </c>
      <c r="D7992" s="3">
        <v>2007</v>
      </c>
      <c r="E7992" s="3" t="s">
        <v>11</v>
      </c>
      <c r="F7992" s="3" t="s">
        <v>39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4589</v>
      </c>
      <c r="C7993" s="2" t="s">
        <v>16</v>
      </c>
      <c r="D7993" s="2">
        <v>2004</v>
      </c>
      <c r="E7993" s="2" t="s">
        <v>6</v>
      </c>
      <c r="F7993" s="2" t="s">
        <v>39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4590</v>
      </c>
      <c r="C7994" s="3" t="s">
        <v>26</v>
      </c>
      <c r="D7994" s="3">
        <v>2007</v>
      </c>
      <c r="E7994" s="3" t="s">
        <v>4</v>
      </c>
      <c r="F7994" s="3" t="s">
        <v>28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4591</v>
      </c>
      <c r="C7995" s="2" t="s">
        <v>31</v>
      </c>
      <c r="D7995" s="2">
        <v>2005</v>
      </c>
      <c r="E7995" s="2" t="s">
        <v>3</v>
      </c>
      <c r="F7995" s="2" t="s">
        <v>448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4592</v>
      </c>
      <c r="C7996" s="3" t="s">
        <v>31</v>
      </c>
      <c r="D7996" s="3">
        <v>2011</v>
      </c>
      <c r="E7996" s="3" t="s">
        <v>12</v>
      </c>
      <c r="F7996" s="3" t="s">
        <v>93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4593</v>
      </c>
      <c r="C7997" s="2" t="s">
        <v>16</v>
      </c>
      <c r="D7997" s="2">
        <v>2005</v>
      </c>
      <c r="E7997" s="2" t="s">
        <v>1</v>
      </c>
      <c r="F7997" s="2" t="s">
        <v>571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2368</v>
      </c>
      <c r="C7998" s="3" t="s">
        <v>51</v>
      </c>
      <c r="D7998" s="3">
        <v>2011</v>
      </c>
      <c r="E7998" s="3" t="s">
        <v>6</v>
      </c>
      <c r="F7998" s="3" t="s">
        <v>176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4594</v>
      </c>
      <c r="C7999" s="2" t="s">
        <v>84</v>
      </c>
      <c r="D7999" s="2">
        <v>2014</v>
      </c>
      <c r="E7999" s="2" t="s">
        <v>1</v>
      </c>
      <c r="F7999" s="2" t="s">
        <v>116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4595</v>
      </c>
      <c r="C8000" s="3" t="s">
        <v>31</v>
      </c>
      <c r="D8000" s="3">
        <v>2008</v>
      </c>
      <c r="E8000" s="3" t="s">
        <v>8</v>
      </c>
      <c r="F8000" s="3" t="s">
        <v>60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4596</v>
      </c>
      <c r="C8001" s="2" t="s">
        <v>24</v>
      </c>
      <c r="D8001" s="2">
        <v>2008</v>
      </c>
      <c r="E8001" s="2" t="s">
        <v>11</v>
      </c>
      <c r="F8001" s="2" t="s">
        <v>2689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2668</v>
      </c>
      <c r="C8002" s="3" t="s">
        <v>76</v>
      </c>
      <c r="D8002" s="3">
        <v>2012</v>
      </c>
      <c r="E8002" s="3" t="s">
        <v>2</v>
      </c>
      <c r="F8002" s="3" t="s">
        <v>32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4597</v>
      </c>
      <c r="C8003" s="2" t="s">
        <v>70</v>
      </c>
      <c r="D8003" s="2">
        <v>2013</v>
      </c>
      <c r="E8003" s="2" t="s">
        <v>4</v>
      </c>
      <c r="F8003" s="2" t="s">
        <v>919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4598</v>
      </c>
      <c r="C8004" s="3" t="s">
        <v>24</v>
      </c>
      <c r="D8004" s="3">
        <v>2011</v>
      </c>
      <c r="E8004" s="3" t="s">
        <v>6</v>
      </c>
      <c r="F8004" s="3" t="s">
        <v>395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4422</v>
      </c>
      <c r="C8005" s="2" t="s">
        <v>18</v>
      </c>
      <c r="D8005" s="2">
        <v>2002</v>
      </c>
      <c r="E8005" s="2" t="s">
        <v>1</v>
      </c>
      <c r="F8005" s="2" t="s">
        <v>43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4599</v>
      </c>
      <c r="C8006" s="3" t="s">
        <v>24</v>
      </c>
      <c r="D8006" s="3">
        <v>2010</v>
      </c>
      <c r="E8006" s="3" t="s">
        <v>7</v>
      </c>
      <c r="F8006" s="3" t="s">
        <v>28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4600</v>
      </c>
      <c r="C8007" s="2" t="s">
        <v>31</v>
      </c>
      <c r="D8007" s="2">
        <v>2010</v>
      </c>
      <c r="E8007" s="2" t="s">
        <v>4</v>
      </c>
      <c r="F8007" s="2" t="s">
        <v>448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4601</v>
      </c>
      <c r="C8008" s="3" t="s">
        <v>31</v>
      </c>
      <c r="D8008" s="3">
        <v>2009</v>
      </c>
      <c r="E8008" s="3" t="s">
        <v>8</v>
      </c>
      <c r="F8008" s="3" t="s">
        <v>32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4602</v>
      </c>
      <c r="C8009" s="2" t="s">
        <v>16</v>
      </c>
      <c r="D8009" s="2">
        <v>2000</v>
      </c>
      <c r="E8009" s="2" t="s">
        <v>3</v>
      </c>
      <c r="F8009" s="2" t="s">
        <v>226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4603</v>
      </c>
      <c r="C8010" s="3" t="s">
        <v>131</v>
      </c>
      <c r="D8010" s="3">
        <v>2003</v>
      </c>
      <c r="E8010" s="3" t="s">
        <v>4</v>
      </c>
      <c r="F8010" s="3" t="s">
        <v>28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4604</v>
      </c>
      <c r="C8011" s="2" t="s">
        <v>31</v>
      </c>
      <c r="D8011" s="2">
        <v>2008</v>
      </c>
      <c r="E8011" s="2" t="s">
        <v>11</v>
      </c>
      <c r="F8011" s="2" t="s">
        <v>119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4605</v>
      </c>
      <c r="C8012" s="3" t="s">
        <v>26</v>
      </c>
      <c r="D8012" s="3">
        <v>2010</v>
      </c>
      <c r="E8012" s="3" t="s">
        <v>10</v>
      </c>
      <c r="F8012" s="3" t="s">
        <v>39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4606</v>
      </c>
      <c r="C8013" s="2" t="s">
        <v>24</v>
      </c>
      <c r="D8013" s="2">
        <v>2007</v>
      </c>
      <c r="E8013" s="2" t="s">
        <v>6</v>
      </c>
      <c r="F8013" s="2" t="s">
        <v>32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4607</v>
      </c>
      <c r="C8014" s="3" t="s">
        <v>31</v>
      </c>
      <c r="D8014" s="3">
        <v>2005</v>
      </c>
      <c r="E8014" s="3" t="s">
        <v>5</v>
      </c>
      <c r="F8014" s="3" t="s">
        <v>338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4608</v>
      </c>
      <c r="C8015" s="2" t="s">
        <v>54</v>
      </c>
      <c r="D8015" s="2">
        <v>1998</v>
      </c>
      <c r="E8015" s="2" t="s">
        <v>9</v>
      </c>
      <c r="F8015" s="2" t="s">
        <v>43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1466</v>
      </c>
      <c r="C8016" s="3" t="s">
        <v>31</v>
      </c>
      <c r="D8016" s="3">
        <v>2008</v>
      </c>
      <c r="E8016" s="3" t="s">
        <v>1</v>
      </c>
      <c r="F8016" s="3" t="s">
        <v>100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315</v>
      </c>
      <c r="C8017" s="2" t="s">
        <v>70</v>
      </c>
      <c r="D8017" s="2">
        <v>2016</v>
      </c>
      <c r="E8017" s="2" t="s">
        <v>9</v>
      </c>
      <c r="F8017" s="2" t="s">
        <v>176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4609</v>
      </c>
      <c r="C8018" s="3" t="s">
        <v>62</v>
      </c>
      <c r="D8018" s="3">
        <v>1995</v>
      </c>
      <c r="E8018" s="3" t="s">
        <v>12</v>
      </c>
      <c r="F8018" s="3" t="s">
        <v>28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4610</v>
      </c>
      <c r="C8019" s="2" t="s">
        <v>70</v>
      </c>
      <c r="D8019" s="2">
        <v>2012</v>
      </c>
      <c r="E8019" s="2" t="s">
        <v>9</v>
      </c>
      <c r="F8019" s="2" t="s">
        <v>57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4611</v>
      </c>
      <c r="C8020" s="3" t="s">
        <v>51</v>
      </c>
      <c r="D8020" s="3">
        <v>2009</v>
      </c>
      <c r="E8020" s="3" t="s">
        <v>1</v>
      </c>
      <c r="F8020" s="3" t="s">
        <v>34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959</v>
      </c>
      <c r="C8021" s="2" t="s">
        <v>131</v>
      </c>
      <c r="D8021" s="2">
        <v>2002</v>
      </c>
      <c r="E8021" s="2" t="s">
        <v>10</v>
      </c>
      <c r="F8021" s="2" t="s">
        <v>32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4612</v>
      </c>
      <c r="C8022" s="3" t="s">
        <v>62</v>
      </c>
      <c r="D8022" s="3">
        <v>1998</v>
      </c>
      <c r="E8022" s="3" t="s">
        <v>11</v>
      </c>
      <c r="F8022" s="3" t="s">
        <v>28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4613</v>
      </c>
      <c r="C8023" s="2" t="s">
        <v>54</v>
      </c>
      <c r="D8023" s="2">
        <v>1996</v>
      </c>
      <c r="E8023" s="2" t="s">
        <v>2</v>
      </c>
      <c r="F8023" s="2" t="s">
        <v>426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1359</v>
      </c>
      <c r="C8024" s="3" t="s">
        <v>21</v>
      </c>
      <c r="D8024" s="3">
        <v>2005</v>
      </c>
      <c r="E8024" s="3" t="s">
        <v>3</v>
      </c>
      <c r="F8024" s="3" t="s">
        <v>571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4614</v>
      </c>
      <c r="C8025" s="2" t="s">
        <v>16</v>
      </c>
      <c r="D8025" s="2">
        <v>2002</v>
      </c>
      <c r="E8025" s="2" t="s">
        <v>7</v>
      </c>
      <c r="F8025" s="2" t="s">
        <v>142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4615</v>
      </c>
      <c r="C8026" s="3" t="s">
        <v>84</v>
      </c>
      <c r="D8026" s="3">
        <v>2015</v>
      </c>
      <c r="E8026" s="3" t="s">
        <v>4</v>
      </c>
      <c r="F8026" s="3" t="s">
        <v>73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1453</v>
      </c>
      <c r="C8027" s="2" t="s">
        <v>21</v>
      </c>
      <c r="D8027" s="2">
        <v>2004</v>
      </c>
      <c r="E8027" s="2" t="s">
        <v>3</v>
      </c>
      <c r="F8027" s="2" t="s">
        <v>32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3553</v>
      </c>
      <c r="C8028" s="3" t="s">
        <v>26</v>
      </c>
      <c r="D8028" s="3">
        <v>2010</v>
      </c>
      <c r="E8028" s="3" t="s">
        <v>4</v>
      </c>
      <c r="F8028" s="3" t="s">
        <v>156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4616</v>
      </c>
      <c r="C8029" s="2" t="s">
        <v>24</v>
      </c>
      <c r="D8029" s="2">
        <v>2009</v>
      </c>
      <c r="E8029" s="2" t="s">
        <v>1</v>
      </c>
      <c r="F8029" s="2" t="s">
        <v>338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4617</v>
      </c>
      <c r="C8030" s="3" t="s">
        <v>62</v>
      </c>
      <c r="D8030" s="3">
        <v>1997</v>
      </c>
      <c r="E8030" s="3" t="s">
        <v>7</v>
      </c>
      <c r="F8030" s="3" t="s">
        <v>166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4618</v>
      </c>
      <c r="C8031" s="2" t="s">
        <v>24</v>
      </c>
      <c r="D8031" s="2">
        <v>2009</v>
      </c>
      <c r="E8031" s="2" t="s">
        <v>1</v>
      </c>
      <c r="F8031" s="2" t="s">
        <v>20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829</v>
      </c>
      <c r="C8032" s="3" t="s">
        <v>131</v>
      </c>
      <c r="D8032" s="3">
        <v>2003</v>
      </c>
      <c r="E8032" s="3" t="s">
        <v>3</v>
      </c>
      <c r="F8032" s="3" t="s">
        <v>49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4619</v>
      </c>
      <c r="C8033" s="2" t="s">
        <v>31</v>
      </c>
      <c r="D8033" s="2">
        <v>2011</v>
      </c>
      <c r="E8033" s="2" t="s">
        <v>9</v>
      </c>
      <c r="F8033" s="2" t="s">
        <v>1143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4620</v>
      </c>
      <c r="C8034" s="3" t="s">
        <v>24</v>
      </c>
      <c r="D8034" s="3">
        <v>2009</v>
      </c>
      <c r="E8034" s="3" t="s">
        <v>9</v>
      </c>
      <c r="F8034" s="3" t="s">
        <v>2139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4621</v>
      </c>
      <c r="C8035" s="2" t="s">
        <v>16</v>
      </c>
      <c r="D8035" s="2">
        <v>2007</v>
      </c>
      <c r="E8035" s="2" t="s">
        <v>4</v>
      </c>
      <c r="F8035" s="2" t="s">
        <v>4622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4623</v>
      </c>
      <c r="C8036" s="3" t="s">
        <v>31</v>
      </c>
      <c r="D8036" s="3">
        <v>2010</v>
      </c>
      <c r="E8036" s="3" t="s">
        <v>9</v>
      </c>
      <c r="F8036" s="3" t="s">
        <v>49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4624</v>
      </c>
      <c r="C8037" s="2" t="s">
        <v>29</v>
      </c>
      <c r="D8037" s="2">
        <v>1996</v>
      </c>
      <c r="E8037" s="2" t="s">
        <v>6</v>
      </c>
      <c r="F8037" s="2" t="s">
        <v>153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4625</v>
      </c>
      <c r="C8038" s="3" t="s">
        <v>31</v>
      </c>
      <c r="D8038" s="3">
        <v>2005</v>
      </c>
      <c r="E8038" s="3" t="s">
        <v>6</v>
      </c>
      <c r="F8038" s="3" t="s">
        <v>176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4626</v>
      </c>
      <c r="C8039" s="2" t="s">
        <v>1180</v>
      </c>
      <c r="D8039" s="2">
        <v>1994</v>
      </c>
      <c r="E8039" s="2" t="s">
        <v>4</v>
      </c>
      <c r="F8039" s="2" t="s">
        <v>28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1107</v>
      </c>
      <c r="C8040" s="3" t="s">
        <v>131</v>
      </c>
      <c r="D8040" s="3">
        <v>2002</v>
      </c>
      <c r="E8040" s="3" t="s">
        <v>1</v>
      </c>
      <c r="F8040" s="3" t="s">
        <v>58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423</v>
      </c>
      <c r="C8041" s="2" t="s">
        <v>131</v>
      </c>
      <c r="D8041" s="2">
        <v>2002</v>
      </c>
      <c r="E8041" s="2" t="s">
        <v>6</v>
      </c>
      <c r="F8041" s="2" t="s">
        <v>166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4627</v>
      </c>
      <c r="C8042" s="3" t="s">
        <v>52</v>
      </c>
      <c r="D8042" s="3">
        <v>2007</v>
      </c>
      <c r="E8042" s="3" t="s">
        <v>8</v>
      </c>
      <c r="F8042" s="3" t="s">
        <v>57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4628</v>
      </c>
      <c r="C8043" s="2" t="s">
        <v>52</v>
      </c>
      <c r="D8043" s="2">
        <v>2009</v>
      </c>
      <c r="E8043" s="2" t="s">
        <v>7</v>
      </c>
      <c r="F8043" s="2" t="s">
        <v>2139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4629</v>
      </c>
      <c r="C8044" s="3" t="s">
        <v>16</v>
      </c>
      <c r="D8044" s="3">
        <v>2006</v>
      </c>
      <c r="E8044" s="3" t="s">
        <v>10</v>
      </c>
      <c r="F8044" s="3" t="s">
        <v>840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4630</v>
      </c>
      <c r="C8045" s="2" t="s">
        <v>31</v>
      </c>
      <c r="D8045" s="2">
        <v>2009</v>
      </c>
      <c r="E8045" s="2" t="s">
        <v>8</v>
      </c>
      <c r="F8045" s="2" t="s">
        <v>176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4631</v>
      </c>
      <c r="C8046" s="3" t="s">
        <v>16</v>
      </c>
      <c r="D8046" s="3">
        <v>2005</v>
      </c>
      <c r="E8046" s="3" t="s">
        <v>9</v>
      </c>
      <c r="F8046" s="3" t="s">
        <v>57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4632</v>
      </c>
      <c r="C8047" s="2" t="s">
        <v>16</v>
      </c>
      <c r="D8047" s="2">
        <v>2009</v>
      </c>
      <c r="E8047" s="2" t="s">
        <v>6</v>
      </c>
      <c r="F8047" s="2" t="s">
        <v>57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4633</v>
      </c>
      <c r="C8048" s="3" t="s">
        <v>62</v>
      </c>
      <c r="D8048" s="3">
        <v>1998</v>
      </c>
      <c r="E8048" s="3" t="s">
        <v>4</v>
      </c>
      <c r="F8048" s="3" t="s">
        <v>55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1875</v>
      </c>
      <c r="C8049" s="2" t="s">
        <v>52</v>
      </c>
      <c r="D8049" s="2">
        <v>2011</v>
      </c>
      <c r="E8049" s="2" t="s">
        <v>6</v>
      </c>
      <c r="F8049" s="2" t="s">
        <v>43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4634</v>
      </c>
      <c r="C8050" s="3" t="s">
        <v>131</v>
      </c>
      <c r="D8050" s="3">
        <v>2003</v>
      </c>
      <c r="E8050" s="3" t="s">
        <v>9</v>
      </c>
      <c r="F8050" s="3" t="s">
        <v>73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564</v>
      </c>
      <c r="C8051" s="2" t="s">
        <v>131</v>
      </c>
      <c r="D8051" s="2">
        <v>2003</v>
      </c>
      <c r="E8051" s="2" t="s">
        <v>1</v>
      </c>
      <c r="F8051" s="2" t="s">
        <v>96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1059</v>
      </c>
      <c r="C8052" s="3" t="s">
        <v>131</v>
      </c>
      <c r="D8052" s="3">
        <v>2007</v>
      </c>
      <c r="E8052" s="3" t="s">
        <v>1</v>
      </c>
      <c r="F8052" s="3" t="s">
        <v>43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4635</v>
      </c>
      <c r="C8053" s="2" t="s">
        <v>26</v>
      </c>
      <c r="D8053" s="2">
        <v>2011</v>
      </c>
      <c r="E8053" s="2" t="s">
        <v>11</v>
      </c>
      <c r="F8053" s="2" t="s">
        <v>55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3042</v>
      </c>
      <c r="C8054" s="3" t="s">
        <v>21</v>
      </c>
      <c r="D8054" s="3">
        <v>2002</v>
      </c>
      <c r="E8054" s="3" t="s">
        <v>2</v>
      </c>
      <c r="F8054" s="3" t="s">
        <v>20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4013</v>
      </c>
      <c r="C8055" s="2" t="s">
        <v>24</v>
      </c>
      <c r="D8055" s="2">
        <v>2011</v>
      </c>
      <c r="E8055" s="2" t="s">
        <v>9</v>
      </c>
      <c r="F8055" s="2" t="s">
        <v>248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4636</v>
      </c>
      <c r="C8056" s="3" t="s">
        <v>31</v>
      </c>
      <c r="D8056" s="3">
        <v>2007</v>
      </c>
      <c r="E8056" s="3" t="s">
        <v>10</v>
      </c>
      <c r="F8056" s="3" t="s">
        <v>754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4637</v>
      </c>
      <c r="C8057" s="2" t="s">
        <v>16</v>
      </c>
      <c r="D8057" s="2">
        <v>2005</v>
      </c>
      <c r="E8057" s="2" t="s">
        <v>2</v>
      </c>
      <c r="F8057" s="2" t="s">
        <v>39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1782</v>
      </c>
      <c r="C8058" s="3" t="s">
        <v>16</v>
      </c>
      <c r="D8058" s="3">
        <v>2009</v>
      </c>
      <c r="E8058" s="3" t="s">
        <v>6</v>
      </c>
      <c r="F8058" s="3" t="s">
        <v>34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4638</v>
      </c>
      <c r="C8059" s="2" t="s">
        <v>31</v>
      </c>
      <c r="D8059" s="2">
        <v>2008</v>
      </c>
      <c r="E8059" s="2" t="s">
        <v>10</v>
      </c>
      <c r="F8059" s="2" t="s">
        <v>754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4639</v>
      </c>
      <c r="C8060" s="3" t="s">
        <v>31</v>
      </c>
      <c r="D8060" s="3">
        <v>2010</v>
      </c>
      <c r="E8060" s="3" t="s">
        <v>1</v>
      </c>
      <c r="F8060" s="3" t="s">
        <v>57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4640</v>
      </c>
      <c r="C8061" s="2" t="s">
        <v>16</v>
      </c>
      <c r="D8061" s="2">
        <v>2006</v>
      </c>
      <c r="E8061" s="2" t="s">
        <v>1</v>
      </c>
      <c r="F8061" s="2" t="s">
        <v>57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1639</v>
      </c>
      <c r="C8062" s="3" t="s">
        <v>131</v>
      </c>
      <c r="D8062" s="3">
        <v>2004</v>
      </c>
      <c r="E8062" s="3" t="s">
        <v>2</v>
      </c>
      <c r="F8062" s="3" t="s">
        <v>25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529</v>
      </c>
      <c r="C8063" s="2" t="s">
        <v>76</v>
      </c>
      <c r="D8063" s="2">
        <v>2004</v>
      </c>
      <c r="E8063" s="2" t="s">
        <v>3</v>
      </c>
      <c r="F8063" s="2" t="s">
        <v>43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4641</v>
      </c>
      <c r="C8064" s="3" t="s">
        <v>54</v>
      </c>
      <c r="D8064" s="3">
        <v>1998</v>
      </c>
      <c r="E8064" s="3" t="s">
        <v>6</v>
      </c>
      <c r="F8064" s="3" t="s">
        <v>3436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2746</v>
      </c>
      <c r="C8065" s="2" t="s">
        <v>52</v>
      </c>
      <c r="D8065" s="2">
        <v>2010</v>
      </c>
      <c r="E8065" s="2" t="s">
        <v>9</v>
      </c>
      <c r="F8065" s="2" t="s">
        <v>102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4642</v>
      </c>
      <c r="C8066" s="3" t="s">
        <v>18</v>
      </c>
      <c r="D8066" s="3">
        <v>2002</v>
      </c>
      <c r="E8066" s="3" t="s">
        <v>3</v>
      </c>
      <c r="F8066" s="3" t="s">
        <v>49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4643</v>
      </c>
      <c r="C8067" s="2" t="s">
        <v>26</v>
      </c>
      <c r="D8067" s="2">
        <v>2005</v>
      </c>
      <c r="E8067" s="2" t="s">
        <v>5</v>
      </c>
      <c r="F8067" s="2" t="s">
        <v>66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4644</v>
      </c>
      <c r="C8068" s="3" t="s">
        <v>54</v>
      </c>
      <c r="D8068" s="3">
        <v>2000</v>
      </c>
      <c r="E8068" s="3" t="s">
        <v>7</v>
      </c>
      <c r="F8068" s="3" t="s">
        <v>100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4645</v>
      </c>
      <c r="C8069" s="2" t="s">
        <v>29</v>
      </c>
      <c r="D8069" s="2">
        <v>1994</v>
      </c>
      <c r="E8069" s="2" t="s">
        <v>4</v>
      </c>
      <c r="F8069" s="2" t="s">
        <v>477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4646</v>
      </c>
      <c r="C8070" s="3" t="s">
        <v>62</v>
      </c>
      <c r="D8070" s="3">
        <v>1998</v>
      </c>
      <c r="E8070" s="3" t="s">
        <v>12</v>
      </c>
      <c r="F8070" s="3" t="s">
        <v>28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1499</v>
      </c>
      <c r="C8071" s="2" t="s">
        <v>26</v>
      </c>
      <c r="D8071" s="2">
        <v>2005</v>
      </c>
      <c r="E8071" s="2" t="s">
        <v>2</v>
      </c>
      <c r="F8071" s="2" t="s">
        <v>57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4647</v>
      </c>
      <c r="C8072" s="3" t="s">
        <v>54</v>
      </c>
      <c r="D8072" s="3">
        <v>1998</v>
      </c>
      <c r="E8072" s="3" t="s">
        <v>9</v>
      </c>
      <c r="F8072" s="3" t="s">
        <v>34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4648</v>
      </c>
      <c r="C8073" s="2" t="s">
        <v>31</v>
      </c>
      <c r="D8073" s="2">
        <v>2008</v>
      </c>
      <c r="E8073" s="2" t="s">
        <v>9</v>
      </c>
      <c r="F8073" s="2" t="s">
        <v>2432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4649</v>
      </c>
      <c r="C8074" s="3" t="s">
        <v>54</v>
      </c>
      <c r="D8074" s="3">
        <v>1995</v>
      </c>
      <c r="E8074" s="3" t="s">
        <v>8</v>
      </c>
      <c r="F8074" s="3" t="s">
        <v>376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1019</v>
      </c>
      <c r="C8075" s="2" t="s">
        <v>76</v>
      </c>
      <c r="D8075" s="2">
        <v>2012</v>
      </c>
      <c r="E8075" s="2" t="s">
        <v>3</v>
      </c>
      <c r="F8075" s="2" t="s">
        <v>43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4650</v>
      </c>
      <c r="C8076" s="3" t="s">
        <v>62</v>
      </c>
      <c r="D8076" s="3">
        <v>1995</v>
      </c>
      <c r="E8076" s="3" t="s">
        <v>12</v>
      </c>
      <c r="F8076" s="3" t="s">
        <v>4651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4652</v>
      </c>
      <c r="C8077" s="2" t="s">
        <v>76</v>
      </c>
      <c r="D8077" s="2">
        <v>2004</v>
      </c>
      <c r="E8077" s="2" t="s">
        <v>12</v>
      </c>
      <c r="F8077" s="2" t="s">
        <v>43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4653</v>
      </c>
      <c r="C8078" s="3" t="s">
        <v>31</v>
      </c>
      <c r="D8078" s="3">
        <v>2008</v>
      </c>
      <c r="E8078" s="3" t="s">
        <v>9</v>
      </c>
      <c r="F8078" s="3" t="s">
        <v>119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4654</v>
      </c>
      <c r="C8079" s="2" t="s">
        <v>26</v>
      </c>
      <c r="D8079" s="2">
        <v>2007</v>
      </c>
      <c r="E8079" s="2" t="s">
        <v>10</v>
      </c>
      <c r="F8079" s="2" t="s">
        <v>73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4655</v>
      </c>
      <c r="C8080" s="3" t="s">
        <v>24</v>
      </c>
      <c r="D8080" s="3">
        <v>2009</v>
      </c>
      <c r="E8080" s="3" t="s">
        <v>6</v>
      </c>
      <c r="F8080" s="3" t="s">
        <v>176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4656</v>
      </c>
      <c r="C8081" s="2" t="s">
        <v>70</v>
      </c>
      <c r="D8081" s="2">
        <v>2014</v>
      </c>
      <c r="E8081" s="2" t="s">
        <v>9</v>
      </c>
      <c r="F8081" s="2" t="s">
        <v>93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2142</v>
      </c>
      <c r="C8082" s="3" t="s">
        <v>26</v>
      </c>
      <c r="D8082" s="3">
        <v>2006</v>
      </c>
      <c r="E8082" s="3" t="s">
        <v>2</v>
      </c>
      <c r="F8082" s="3" t="s">
        <v>32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4657</v>
      </c>
      <c r="C8083" s="2" t="s">
        <v>24</v>
      </c>
      <c r="D8083" s="2">
        <v>2009</v>
      </c>
      <c r="E8083" s="2" t="s">
        <v>11</v>
      </c>
      <c r="F8083" s="2" t="s">
        <v>761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4658</v>
      </c>
      <c r="C8084" s="3" t="s">
        <v>51</v>
      </c>
      <c r="D8084" s="3">
        <v>2012</v>
      </c>
      <c r="E8084" s="3" t="s">
        <v>7</v>
      </c>
      <c r="F8084" s="3" t="s">
        <v>32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4659</v>
      </c>
      <c r="C8085" s="2" t="s">
        <v>24</v>
      </c>
      <c r="D8085" s="2">
        <v>2009</v>
      </c>
      <c r="E8085" s="2" t="s">
        <v>7</v>
      </c>
      <c r="F8085" s="2" t="s">
        <v>3382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4660</v>
      </c>
      <c r="C8086" s="3" t="s">
        <v>18</v>
      </c>
      <c r="D8086" s="3">
        <v>2005</v>
      </c>
      <c r="E8086" s="3" t="s">
        <v>4</v>
      </c>
      <c r="F8086" s="3" t="s">
        <v>100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1080</v>
      </c>
      <c r="C8087" s="2" t="s">
        <v>131</v>
      </c>
      <c r="D8087" s="2">
        <v>2003</v>
      </c>
      <c r="E8087" s="2" t="s">
        <v>3</v>
      </c>
      <c r="F8087" s="2" t="s">
        <v>57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4661</v>
      </c>
      <c r="C8088" s="3" t="s">
        <v>24</v>
      </c>
      <c r="D8088" s="3">
        <v>2009</v>
      </c>
      <c r="E8088" s="3" t="s">
        <v>6</v>
      </c>
      <c r="F8088" s="3" t="s">
        <v>248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4662</v>
      </c>
      <c r="C8089" s="2" t="s">
        <v>24</v>
      </c>
      <c r="D8089" s="2">
        <v>2009</v>
      </c>
      <c r="E8089" s="2" t="s">
        <v>6</v>
      </c>
      <c r="F8089" s="2" t="s">
        <v>20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4663</v>
      </c>
      <c r="C8090" s="3" t="s">
        <v>26</v>
      </c>
      <c r="D8090" s="3">
        <v>2006</v>
      </c>
      <c r="E8090" s="3" t="s">
        <v>1</v>
      </c>
      <c r="F8090" s="3" t="s">
        <v>39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4664</v>
      </c>
      <c r="C8091" s="2" t="s">
        <v>16</v>
      </c>
      <c r="D8091" s="2">
        <v>2004</v>
      </c>
      <c r="E8091" s="2" t="s">
        <v>12</v>
      </c>
      <c r="F8091" s="2" t="s">
        <v>176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2009</v>
      </c>
      <c r="C8092" s="3" t="s">
        <v>21</v>
      </c>
      <c r="D8092" s="3">
        <v>2004</v>
      </c>
      <c r="E8092" s="3" t="s">
        <v>7</v>
      </c>
      <c r="F8092" s="3" t="s">
        <v>969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4665</v>
      </c>
      <c r="C8093" s="2" t="s">
        <v>131</v>
      </c>
      <c r="D8093" s="2">
        <v>2003</v>
      </c>
      <c r="E8093" s="2" t="s">
        <v>7</v>
      </c>
      <c r="F8093" s="2" t="s">
        <v>159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4666</v>
      </c>
      <c r="C8094" s="3" t="s">
        <v>31</v>
      </c>
      <c r="D8094" s="3">
        <v>2007</v>
      </c>
      <c r="E8094" s="3" t="s">
        <v>10</v>
      </c>
      <c r="F8094" s="3" t="s">
        <v>57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4667</v>
      </c>
      <c r="C8095" s="2" t="s">
        <v>16</v>
      </c>
      <c r="D8095" s="2">
        <v>2007</v>
      </c>
      <c r="E8095" s="2" t="s">
        <v>4</v>
      </c>
      <c r="F8095" s="2" t="s">
        <v>57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4668</v>
      </c>
      <c r="C8096" s="3" t="s">
        <v>31</v>
      </c>
      <c r="D8096" s="3">
        <v>2010</v>
      </c>
      <c r="E8096" s="3" t="s">
        <v>5</v>
      </c>
      <c r="F8096" s="3" t="s">
        <v>2025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4669</v>
      </c>
      <c r="C8097" s="2" t="s">
        <v>24</v>
      </c>
      <c r="D8097" s="2">
        <v>2008</v>
      </c>
      <c r="E8097" s="2" t="s">
        <v>6</v>
      </c>
      <c r="F8097" s="2" t="s">
        <v>35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4670</v>
      </c>
      <c r="C8098" s="3" t="s">
        <v>16</v>
      </c>
      <c r="D8098" s="3">
        <v>2002</v>
      </c>
      <c r="E8098" s="3" t="s">
        <v>12</v>
      </c>
      <c r="F8098" s="3" t="s">
        <v>93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4671</v>
      </c>
      <c r="C8099" s="2" t="s">
        <v>51</v>
      </c>
      <c r="D8099" s="2">
        <v>2009</v>
      </c>
      <c r="E8099" s="2" t="s">
        <v>3</v>
      </c>
      <c r="F8099" s="2" t="s">
        <v>39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4672</v>
      </c>
      <c r="C8100" s="3" t="s">
        <v>38</v>
      </c>
      <c r="D8100" s="3">
        <v>2014</v>
      </c>
      <c r="E8100" s="3" t="s">
        <v>4</v>
      </c>
      <c r="F8100" s="3" t="s">
        <v>1724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1496</v>
      </c>
      <c r="C8101" s="2" t="s">
        <v>76</v>
      </c>
      <c r="D8101" s="2">
        <v>2015</v>
      </c>
      <c r="E8101" s="2" t="s">
        <v>9</v>
      </c>
      <c r="F8101" s="2" t="s">
        <v>20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4673</v>
      </c>
      <c r="C8102" s="3" t="s">
        <v>51</v>
      </c>
      <c r="D8102" s="3">
        <v>2008</v>
      </c>
      <c r="E8102" s="3" t="s">
        <v>12</v>
      </c>
      <c r="F8102" s="3" t="s">
        <v>2885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4570</v>
      </c>
      <c r="C8103" s="2" t="s">
        <v>51</v>
      </c>
      <c r="D8103" s="2">
        <v>2016</v>
      </c>
      <c r="E8103" s="2" t="s">
        <v>1</v>
      </c>
      <c r="F8103" s="2" t="s">
        <v>43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4674</v>
      </c>
      <c r="C8104" s="3" t="s">
        <v>31</v>
      </c>
      <c r="D8104" s="3">
        <v>2006</v>
      </c>
      <c r="E8104" s="3" t="s">
        <v>6</v>
      </c>
      <c r="F8104" s="3" t="s">
        <v>32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2281</v>
      </c>
      <c r="C8105" s="2" t="s">
        <v>52</v>
      </c>
      <c r="D8105" s="2">
        <v>2011</v>
      </c>
      <c r="E8105" s="2" t="s">
        <v>3</v>
      </c>
      <c r="F8105" s="2" t="s">
        <v>32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4675</v>
      </c>
      <c r="C8106" s="3" t="s">
        <v>26</v>
      </c>
      <c r="D8106" s="3">
        <v>2005</v>
      </c>
      <c r="E8106" s="3" t="s">
        <v>1</v>
      </c>
      <c r="F8106" s="3" t="s">
        <v>80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4676</v>
      </c>
      <c r="C8107" s="2" t="s">
        <v>18</v>
      </c>
      <c r="D8107" s="2">
        <v>2004</v>
      </c>
      <c r="E8107" s="2" t="s">
        <v>2</v>
      </c>
      <c r="F8107" s="2" t="s">
        <v>571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4677</v>
      </c>
      <c r="C8108" s="3" t="s">
        <v>21</v>
      </c>
      <c r="D8108" s="3">
        <v>2006</v>
      </c>
      <c r="E8108" s="3" t="s">
        <v>7</v>
      </c>
      <c r="F8108" s="3" t="s">
        <v>32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927</v>
      </c>
      <c r="C8109" s="2" t="s">
        <v>21</v>
      </c>
      <c r="D8109" s="2">
        <v>2004</v>
      </c>
      <c r="E8109" s="2" t="s">
        <v>6</v>
      </c>
      <c r="F8109" s="2" t="s">
        <v>248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4678</v>
      </c>
      <c r="C8110" s="3" t="s">
        <v>26</v>
      </c>
      <c r="D8110" s="3">
        <v>2012</v>
      </c>
      <c r="E8110" s="3" t="s">
        <v>4</v>
      </c>
      <c r="F8110" s="3" t="s">
        <v>493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3269</v>
      </c>
      <c r="C8111" s="2" t="s">
        <v>38</v>
      </c>
      <c r="D8111" s="2">
        <v>2015</v>
      </c>
      <c r="E8111" s="2" t="s">
        <v>1</v>
      </c>
      <c r="F8111" s="2" t="s">
        <v>3020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4679</v>
      </c>
      <c r="C8112" s="3" t="s">
        <v>24</v>
      </c>
      <c r="D8112" s="3">
        <v>2011</v>
      </c>
      <c r="E8112" s="3" t="s">
        <v>1</v>
      </c>
      <c r="F8112" s="3" t="s">
        <v>1143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4680</v>
      </c>
      <c r="C8113" s="2" t="s">
        <v>18</v>
      </c>
      <c r="D8113" s="2">
        <v>2002</v>
      </c>
      <c r="E8113" s="2" t="s">
        <v>7</v>
      </c>
      <c r="F8113" s="2" t="s">
        <v>338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3177</v>
      </c>
      <c r="C8114" s="3" t="s">
        <v>24</v>
      </c>
      <c r="D8114" s="3">
        <v>2008</v>
      </c>
      <c r="E8114" s="3" t="s">
        <v>4</v>
      </c>
      <c r="F8114" s="3" t="s">
        <v>45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4681</v>
      </c>
      <c r="C8115" s="2" t="s">
        <v>65</v>
      </c>
      <c r="D8115" s="2">
        <v>1987</v>
      </c>
      <c r="E8115" s="2" t="s">
        <v>1</v>
      </c>
      <c r="F8115" s="2" t="s">
        <v>100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4682</v>
      </c>
      <c r="C8116" s="3" t="s">
        <v>51</v>
      </c>
      <c r="D8116" s="3">
        <v>2011</v>
      </c>
      <c r="E8116" s="3" t="s">
        <v>6</v>
      </c>
      <c r="F8116" s="3" t="s">
        <v>57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4683</v>
      </c>
      <c r="C8117" s="2" t="s">
        <v>31</v>
      </c>
      <c r="D8117" s="2">
        <v>2009</v>
      </c>
      <c r="E8117" s="2" t="s">
        <v>6</v>
      </c>
      <c r="F8117" s="2" t="s">
        <v>2938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1296</v>
      </c>
      <c r="C8118" s="3" t="s">
        <v>76</v>
      </c>
      <c r="D8118" s="3">
        <v>2009</v>
      </c>
      <c r="E8118" s="3" t="s">
        <v>4</v>
      </c>
      <c r="F8118" s="3" t="s">
        <v>1143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4684</v>
      </c>
      <c r="C8119" s="2" t="s">
        <v>24</v>
      </c>
      <c r="D8119" s="2">
        <v>2008</v>
      </c>
      <c r="E8119" s="2" t="s">
        <v>9</v>
      </c>
      <c r="F8119" s="2" t="s">
        <v>35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1238</v>
      </c>
      <c r="C8120" s="3" t="s">
        <v>21</v>
      </c>
      <c r="D8120" s="3">
        <v>2005</v>
      </c>
      <c r="E8120" s="3" t="s">
        <v>2</v>
      </c>
      <c r="F8120" s="3" t="s">
        <v>49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2996</v>
      </c>
      <c r="C8121" s="2" t="s">
        <v>84</v>
      </c>
      <c r="D8121" s="2">
        <v>2015</v>
      </c>
      <c r="E8121" s="2" t="s">
        <v>2</v>
      </c>
      <c r="F8121" s="2" t="s">
        <v>2997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3213</v>
      </c>
      <c r="C8122" s="3" t="s">
        <v>51</v>
      </c>
      <c r="D8122" s="3">
        <v>2008</v>
      </c>
      <c r="E8122" s="3" t="s">
        <v>3</v>
      </c>
      <c r="F8122" s="3" t="s">
        <v>25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2517</v>
      </c>
      <c r="C8123" s="2" t="s">
        <v>131</v>
      </c>
      <c r="D8123" s="2">
        <v>2002</v>
      </c>
      <c r="E8123" s="2" t="s">
        <v>3</v>
      </c>
      <c r="F8123" s="2" t="s">
        <v>451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4685</v>
      </c>
      <c r="C8124" s="3" t="s">
        <v>21</v>
      </c>
      <c r="D8124" s="3">
        <v>2002</v>
      </c>
      <c r="E8124" s="3" t="s">
        <v>9</v>
      </c>
      <c r="F8124" s="3" t="s">
        <v>49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4686</v>
      </c>
      <c r="C8125" s="2" t="s">
        <v>31</v>
      </c>
      <c r="D8125" s="2">
        <v>2008</v>
      </c>
      <c r="E8125" s="2" t="s">
        <v>6</v>
      </c>
      <c r="F8125" s="2" t="s">
        <v>32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1163</v>
      </c>
      <c r="C8126" s="3" t="s">
        <v>31</v>
      </c>
      <c r="D8126" s="3">
        <v>2006</v>
      </c>
      <c r="E8126" s="3" t="s">
        <v>9</v>
      </c>
      <c r="F8126" s="3" t="s">
        <v>43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4687</v>
      </c>
      <c r="C8127" s="2" t="s">
        <v>31</v>
      </c>
      <c r="D8127" s="2">
        <v>2011</v>
      </c>
      <c r="E8127" s="2" t="s">
        <v>1</v>
      </c>
      <c r="F8127" s="2" t="s">
        <v>20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4688</v>
      </c>
      <c r="C8128" s="3" t="s">
        <v>70</v>
      </c>
      <c r="D8128" s="3">
        <v>2012</v>
      </c>
      <c r="E8128" s="3" t="s">
        <v>9</v>
      </c>
      <c r="F8128" s="3" t="s">
        <v>3619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4689</v>
      </c>
      <c r="C8129" s="2" t="s">
        <v>24</v>
      </c>
      <c r="D8129" s="2">
        <v>2008</v>
      </c>
      <c r="E8129" s="2" t="s">
        <v>9</v>
      </c>
      <c r="F8129" s="2" t="s">
        <v>25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2768</v>
      </c>
      <c r="C8130" s="3" t="s">
        <v>21</v>
      </c>
      <c r="D8130" s="3">
        <v>2004</v>
      </c>
      <c r="E8130" s="3" t="s">
        <v>6</v>
      </c>
      <c r="F8130" s="3" t="s">
        <v>44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4690</v>
      </c>
      <c r="C8131" s="2" t="s">
        <v>26</v>
      </c>
      <c r="D8131" s="2">
        <v>2011</v>
      </c>
      <c r="E8131" s="2" t="s">
        <v>10</v>
      </c>
      <c r="F8131" s="2" t="s">
        <v>20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4691</v>
      </c>
      <c r="C8132" s="3" t="s">
        <v>84</v>
      </c>
      <c r="D8132" s="3">
        <v>2015</v>
      </c>
      <c r="E8132" s="3" t="s">
        <v>4</v>
      </c>
      <c r="F8132" s="3" t="s">
        <v>93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4692</v>
      </c>
      <c r="C8133" s="2" t="s">
        <v>31</v>
      </c>
      <c r="D8133" s="2">
        <v>2007</v>
      </c>
      <c r="E8133" s="2" t="s">
        <v>1</v>
      </c>
      <c r="F8133" s="2" t="s">
        <v>100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4693</v>
      </c>
      <c r="C8134" s="3" t="s">
        <v>54</v>
      </c>
      <c r="D8134" s="3">
        <v>1998</v>
      </c>
      <c r="E8134" s="3" t="s">
        <v>4</v>
      </c>
      <c r="F8134" s="3" t="s">
        <v>4694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4695</v>
      </c>
      <c r="C8135" s="2" t="s">
        <v>24</v>
      </c>
      <c r="D8135" s="2">
        <v>2009</v>
      </c>
      <c r="E8135" s="2" t="s">
        <v>6</v>
      </c>
      <c r="F8135" s="2" t="s">
        <v>3180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4696</v>
      </c>
      <c r="C8136" s="3" t="s">
        <v>16</v>
      </c>
      <c r="D8136" s="3">
        <v>2008</v>
      </c>
      <c r="E8136" s="3" t="s">
        <v>10</v>
      </c>
      <c r="F8136" s="3" t="s">
        <v>57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4697</v>
      </c>
      <c r="C8137" s="2" t="s">
        <v>62</v>
      </c>
      <c r="D8137" s="2">
        <v>1994</v>
      </c>
      <c r="E8137" s="2" t="s">
        <v>3</v>
      </c>
      <c r="F8137" s="2" t="s">
        <v>28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4698</v>
      </c>
      <c r="C8138" s="3" t="s">
        <v>16</v>
      </c>
      <c r="D8138" s="3">
        <v>2005</v>
      </c>
      <c r="E8138" s="3" t="s">
        <v>6</v>
      </c>
      <c r="F8138" s="3" t="s">
        <v>4699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3809</v>
      </c>
      <c r="C8139" s="2" t="s">
        <v>54</v>
      </c>
      <c r="D8139" s="2">
        <v>1995</v>
      </c>
      <c r="E8139" s="2" t="s">
        <v>11</v>
      </c>
      <c r="F8139" s="2" t="s">
        <v>376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4700</v>
      </c>
      <c r="C8140" s="3" t="s">
        <v>31</v>
      </c>
      <c r="D8140" s="3">
        <v>2010</v>
      </c>
      <c r="E8140" s="3" t="s">
        <v>6</v>
      </c>
      <c r="F8140" s="3" t="s">
        <v>49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1757</v>
      </c>
      <c r="C8141" s="2" t="s">
        <v>84</v>
      </c>
      <c r="D8141" s="2">
        <v>2016</v>
      </c>
      <c r="E8141" s="2" t="s">
        <v>2</v>
      </c>
      <c r="F8141" s="2" t="s">
        <v>73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1331</v>
      </c>
      <c r="C8142" s="3" t="s">
        <v>38</v>
      </c>
      <c r="D8142" s="3">
        <v>2012</v>
      </c>
      <c r="E8142" s="3" t="s">
        <v>11</v>
      </c>
      <c r="F8142" s="3" t="s">
        <v>57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4701</v>
      </c>
      <c r="C8143" s="2" t="s">
        <v>24</v>
      </c>
      <c r="D8143" s="2">
        <v>2008</v>
      </c>
      <c r="E8143" s="2" t="s">
        <v>10</v>
      </c>
      <c r="F8143" s="2" t="s">
        <v>754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4702</v>
      </c>
      <c r="C8144" s="3" t="s">
        <v>26</v>
      </c>
      <c r="D8144" s="3">
        <v>2010</v>
      </c>
      <c r="E8144" s="3" t="s">
        <v>11</v>
      </c>
      <c r="F8144" s="3" t="s">
        <v>39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4703</v>
      </c>
      <c r="C8145" s="2" t="s">
        <v>76</v>
      </c>
      <c r="D8145" s="2">
        <v>2009</v>
      </c>
      <c r="E8145" s="2" t="s">
        <v>4</v>
      </c>
      <c r="F8145" s="2" t="s">
        <v>1509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625</v>
      </c>
      <c r="C8146" s="3" t="s">
        <v>52</v>
      </c>
      <c r="D8146" s="3">
        <v>2008</v>
      </c>
      <c r="E8146" s="3" t="s">
        <v>1</v>
      </c>
      <c r="F8146" s="3" t="s">
        <v>626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4704</v>
      </c>
      <c r="C8147" s="2" t="s">
        <v>16</v>
      </c>
      <c r="D8147" s="2">
        <v>2002</v>
      </c>
      <c r="E8147" s="2" t="s">
        <v>4</v>
      </c>
      <c r="F8147" s="2" t="s">
        <v>429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4705</v>
      </c>
      <c r="C8148" s="3" t="s">
        <v>65</v>
      </c>
      <c r="D8148" s="3">
        <v>1987</v>
      </c>
      <c r="E8148" s="3" t="s">
        <v>1</v>
      </c>
      <c r="F8148" s="3" t="s">
        <v>100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3030</v>
      </c>
      <c r="C8149" s="2" t="s">
        <v>51</v>
      </c>
      <c r="D8149" s="2">
        <v>2011</v>
      </c>
      <c r="E8149" s="2" t="s">
        <v>1</v>
      </c>
      <c r="F8149" s="2" t="s">
        <v>20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4706</v>
      </c>
      <c r="C8150" s="3" t="s">
        <v>2720</v>
      </c>
      <c r="D8150" s="3">
        <v>1994</v>
      </c>
      <c r="E8150" s="3" t="s">
        <v>3</v>
      </c>
      <c r="F8150" s="3" t="s">
        <v>28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4707</v>
      </c>
      <c r="C8151" s="2" t="s">
        <v>31</v>
      </c>
      <c r="D8151" s="2">
        <v>2010</v>
      </c>
      <c r="E8151" s="2" t="s">
        <v>11</v>
      </c>
      <c r="F8151" s="2" t="s">
        <v>1864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4708</v>
      </c>
      <c r="C8152" s="3" t="s">
        <v>54</v>
      </c>
      <c r="D8152" s="3">
        <v>1997</v>
      </c>
      <c r="E8152" s="3" t="s">
        <v>5</v>
      </c>
      <c r="F8152" s="3" t="s">
        <v>73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4709</v>
      </c>
      <c r="C8153" s="2" t="s">
        <v>26</v>
      </c>
      <c r="D8153" s="2">
        <v>2006</v>
      </c>
      <c r="E8153" s="2" t="s">
        <v>6</v>
      </c>
      <c r="F8153" s="2" t="s">
        <v>28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4710</v>
      </c>
      <c r="C8154" s="3" t="s">
        <v>31</v>
      </c>
      <c r="D8154" s="4" t="s">
        <v>127</v>
      </c>
      <c r="E8154" s="3" t="s">
        <v>4</v>
      </c>
      <c r="F8154" s="3" t="s">
        <v>73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4711</v>
      </c>
      <c r="C8155" s="2" t="s">
        <v>16</v>
      </c>
      <c r="D8155" s="2">
        <v>2003</v>
      </c>
      <c r="E8155" s="2" t="s">
        <v>2</v>
      </c>
      <c r="F8155" s="2" t="s">
        <v>159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4712</v>
      </c>
      <c r="C8156" s="3" t="s">
        <v>70</v>
      </c>
      <c r="D8156" s="3">
        <v>2014</v>
      </c>
      <c r="E8156" s="3" t="s">
        <v>4</v>
      </c>
      <c r="F8156" s="3" t="s">
        <v>919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3567</v>
      </c>
      <c r="C8157" s="2" t="s">
        <v>51</v>
      </c>
      <c r="D8157" s="2">
        <v>2008</v>
      </c>
      <c r="E8157" s="2" t="s">
        <v>7</v>
      </c>
      <c r="F8157" s="2" t="s">
        <v>25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4713</v>
      </c>
      <c r="C8158" s="3" t="s">
        <v>18</v>
      </c>
      <c r="D8158" s="3">
        <v>2004</v>
      </c>
      <c r="E8158" s="3" t="s">
        <v>2</v>
      </c>
      <c r="F8158" s="3" t="s">
        <v>35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1068</v>
      </c>
      <c r="C8159" s="2" t="s">
        <v>21</v>
      </c>
      <c r="D8159" s="2">
        <v>2003</v>
      </c>
      <c r="E8159" s="2" t="s">
        <v>2</v>
      </c>
      <c r="F8159" s="2" t="s">
        <v>32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4714</v>
      </c>
      <c r="C8160" s="3" t="s">
        <v>31</v>
      </c>
      <c r="D8160" s="3">
        <v>2009</v>
      </c>
      <c r="E8160" s="3" t="s">
        <v>11</v>
      </c>
      <c r="F8160" s="3" t="s">
        <v>882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4715</v>
      </c>
      <c r="C8161" s="2" t="s">
        <v>26</v>
      </c>
      <c r="D8161" s="2">
        <v>2010</v>
      </c>
      <c r="E8161" s="2" t="s">
        <v>6</v>
      </c>
      <c r="F8161" s="2" t="s">
        <v>166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4716</v>
      </c>
      <c r="C8162" s="3" t="s">
        <v>24</v>
      </c>
      <c r="D8162" s="3">
        <v>2012</v>
      </c>
      <c r="E8162" s="3" t="s">
        <v>6</v>
      </c>
      <c r="F8162" s="3" t="s">
        <v>176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4691</v>
      </c>
      <c r="C8163" s="2" t="s">
        <v>38</v>
      </c>
      <c r="D8163" s="2">
        <v>2015</v>
      </c>
      <c r="E8163" s="2" t="s">
        <v>4</v>
      </c>
      <c r="F8163" s="2" t="s">
        <v>93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3945</v>
      </c>
      <c r="C8164" s="3" t="s">
        <v>51</v>
      </c>
      <c r="D8164" s="3">
        <v>2011</v>
      </c>
      <c r="E8164" s="3" t="s">
        <v>9</v>
      </c>
      <c r="F8164" s="3" t="s">
        <v>25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4189</v>
      </c>
      <c r="C8165" s="2" t="s">
        <v>51</v>
      </c>
      <c r="D8165" s="2">
        <v>2011</v>
      </c>
      <c r="E8165" s="2" t="s">
        <v>3</v>
      </c>
      <c r="F8165" s="2" t="s">
        <v>20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4717</v>
      </c>
      <c r="C8166" s="3" t="s">
        <v>18</v>
      </c>
      <c r="D8166" s="3">
        <v>2002</v>
      </c>
      <c r="E8166" s="3" t="s">
        <v>2</v>
      </c>
      <c r="F8166" s="3" t="s">
        <v>73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4718</v>
      </c>
      <c r="C8167" s="2" t="s">
        <v>54</v>
      </c>
      <c r="D8167" s="2">
        <v>2000</v>
      </c>
      <c r="E8167" s="2" t="s">
        <v>10</v>
      </c>
      <c r="F8167" s="2" t="s">
        <v>226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4719</v>
      </c>
      <c r="C8168" s="3" t="s">
        <v>54</v>
      </c>
      <c r="D8168" s="3">
        <v>1996</v>
      </c>
      <c r="E8168" s="3" t="s">
        <v>1</v>
      </c>
      <c r="F8168" s="3" t="s">
        <v>58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4720</v>
      </c>
      <c r="C8169" s="2" t="s">
        <v>31</v>
      </c>
      <c r="D8169" s="2">
        <v>2011</v>
      </c>
      <c r="E8169" s="2" t="s">
        <v>5</v>
      </c>
      <c r="F8169" s="2" t="s">
        <v>261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4721</v>
      </c>
      <c r="C8170" s="3" t="s">
        <v>26</v>
      </c>
      <c r="D8170" s="3">
        <v>2005</v>
      </c>
      <c r="E8170" s="3" t="s">
        <v>9</v>
      </c>
      <c r="F8170" s="3" t="s">
        <v>57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4722</v>
      </c>
      <c r="C8171" s="2" t="s">
        <v>70</v>
      </c>
      <c r="D8171" s="2">
        <v>2013</v>
      </c>
      <c r="E8171" s="2" t="s">
        <v>11</v>
      </c>
      <c r="F8171" s="2" t="s">
        <v>2432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4723</v>
      </c>
      <c r="C8172" s="3" t="s">
        <v>70</v>
      </c>
      <c r="D8172" s="3">
        <v>2015</v>
      </c>
      <c r="E8172" s="3" t="s">
        <v>6</v>
      </c>
      <c r="F8172" s="3" t="s">
        <v>57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4724</v>
      </c>
      <c r="C8173" s="2" t="s">
        <v>16</v>
      </c>
      <c r="D8173" s="2">
        <v>2001</v>
      </c>
      <c r="E8173" s="2" t="s">
        <v>9</v>
      </c>
      <c r="F8173" s="2" t="s">
        <v>39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4725</v>
      </c>
      <c r="C8174" s="3" t="s">
        <v>31</v>
      </c>
      <c r="D8174" s="3">
        <v>2011</v>
      </c>
      <c r="E8174" s="3" t="s">
        <v>5</v>
      </c>
      <c r="F8174" s="3" t="s">
        <v>248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1167</v>
      </c>
      <c r="C8175" s="2" t="s">
        <v>21</v>
      </c>
      <c r="D8175" s="2">
        <v>2006</v>
      </c>
      <c r="E8175" s="2" t="s">
        <v>9</v>
      </c>
      <c r="F8175" s="2" t="s">
        <v>32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1717</v>
      </c>
      <c r="C8176" s="3" t="s">
        <v>131</v>
      </c>
      <c r="D8176" s="3">
        <v>2003</v>
      </c>
      <c r="E8176" s="3" t="s">
        <v>12</v>
      </c>
      <c r="F8176" s="3" t="s">
        <v>25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3762</v>
      </c>
      <c r="C8177" s="2" t="s">
        <v>70</v>
      </c>
      <c r="D8177" s="2">
        <v>2015</v>
      </c>
      <c r="E8177" s="2" t="s">
        <v>9</v>
      </c>
      <c r="F8177" s="2" t="s">
        <v>1124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4726</v>
      </c>
      <c r="C8178" s="3" t="s">
        <v>70</v>
      </c>
      <c r="D8178" s="3">
        <v>2015</v>
      </c>
      <c r="E8178" s="3" t="s">
        <v>10</v>
      </c>
      <c r="F8178" s="3" t="s">
        <v>606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4727</v>
      </c>
      <c r="C8179" s="2" t="s">
        <v>31</v>
      </c>
      <c r="D8179" s="2">
        <v>2011</v>
      </c>
      <c r="E8179" s="2" t="s">
        <v>5</v>
      </c>
      <c r="F8179" s="2" t="s">
        <v>3412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4728</v>
      </c>
      <c r="C8180" s="3" t="s">
        <v>31</v>
      </c>
      <c r="D8180" s="3">
        <v>2009</v>
      </c>
      <c r="E8180" s="3" t="s">
        <v>8</v>
      </c>
      <c r="F8180" s="3" t="s">
        <v>176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2354</v>
      </c>
      <c r="C8181" s="2" t="s">
        <v>38</v>
      </c>
      <c r="D8181" s="2">
        <v>2013</v>
      </c>
      <c r="E8181" s="2" t="s">
        <v>9</v>
      </c>
      <c r="F8181" s="2" t="s">
        <v>93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4062</v>
      </c>
      <c r="C8182" s="3" t="s">
        <v>38</v>
      </c>
      <c r="D8182" s="3">
        <v>2013</v>
      </c>
      <c r="E8182" s="3" t="s">
        <v>11</v>
      </c>
      <c r="F8182" s="3" t="s">
        <v>55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4729</v>
      </c>
      <c r="C8183" s="2" t="s">
        <v>62</v>
      </c>
      <c r="D8183" s="2">
        <v>1997</v>
      </c>
      <c r="E8183" s="2" t="s">
        <v>11</v>
      </c>
      <c r="F8183" s="2" t="s">
        <v>4730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3166</v>
      </c>
      <c r="C8184" s="3" t="s">
        <v>38</v>
      </c>
      <c r="D8184" s="3">
        <v>2013</v>
      </c>
      <c r="E8184" s="3" t="s">
        <v>1</v>
      </c>
      <c r="F8184" s="3" t="s">
        <v>28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2112</v>
      </c>
      <c r="C8185" s="2" t="s">
        <v>26</v>
      </c>
      <c r="D8185" s="2">
        <v>2012</v>
      </c>
      <c r="E8185" s="2" t="s">
        <v>4</v>
      </c>
      <c r="F8185" s="2" t="s">
        <v>57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1723</v>
      </c>
      <c r="C8186" s="3" t="s">
        <v>51</v>
      </c>
      <c r="D8186" s="3">
        <v>2007</v>
      </c>
      <c r="E8186" s="3" t="s">
        <v>4</v>
      </c>
      <c r="F8186" s="3" t="s">
        <v>724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4731</v>
      </c>
      <c r="C8187" s="2" t="s">
        <v>31</v>
      </c>
      <c r="D8187" s="2">
        <v>2009</v>
      </c>
      <c r="E8187" s="2" t="s">
        <v>5</v>
      </c>
      <c r="F8187" s="2" t="s">
        <v>44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4732</v>
      </c>
      <c r="C8188" s="3" t="s">
        <v>31</v>
      </c>
      <c r="D8188" s="3">
        <v>2005</v>
      </c>
      <c r="E8188" s="3" t="s">
        <v>5</v>
      </c>
      <c r="F8188" s="3" t="s">
        <v>28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3107</v>
      </c>
      <c r="C8189" s="2" t="s">
        <v>31</v>
      </c>
      <c r="D8189" s="2">
        <v>2008</v>
      </c>
      <c r="E8189" s="2" t="s">
        <v>5</v>
      </c>
      <c r="F8189" s="2" t="s">
        <v>624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4733</v>
      </c>
      <c r="C8190" s="3" t="s">
        <v>51</v>
      </c>
      <c r="D8190" s="3">
        <v>2013</v>
      </c>
      <c r="E8190" s="3" t="s">
        <v>10</v>
      </c>
      <c r="F8190" s="3" t="s">
        <v>57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4734</v>
      </c>
      <c r="C8191" s="2" t="s">
        <v>76</v>
      </c>
      <c r="D8191" s="2">
        <v>2011</v>
      </c>
      <c r="E8191" s="2" t="s">
        <v>8</v>
      </c>
      <c r="F8191" s="2" t="s">
        <v>43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4735</v>
      </c>
      <c r="C8192" s="3" t="s">
        <v>18</v>
      </c>
      <c r="D8192" s="3">
        <v>2005</v>
      </c>
      <c r="E8192" s="3" t="s">
        <v>7</v>
      </c>
      <c r="F8192" s="3" t="s">
        <v>20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3639</v>
      </c>
      <c r="C8193" s="2" t="s">
        <v>54</v>
      </c>
      <c r="D8193" s="2">
        <v>1995</v>
      </c>
      <c r="E8193" s="2" t="s">
        <v>1</v>
      </c>
      <c r="F8193" s="2" t="s">
        <v>1321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4736</v>
      </c>
      <c r="C8194" s="3" t="s">
        <v>70</v>
      </c>
      <c r="D8194" s="3">
        <v>2014</v>
      </c>
      <c r="E8194" s="3" t="s">
        <v>4</v>
      </c>
      <c r="F8194" s="3" t="s">
        <v>28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4737</v>
      </c>
      <c r="C8195" s="2" t="s">
        <v>52</v>
      </c>
      <c r="D8195" s="2">
        <v>2008</v>
      </c>
      <c r="E8195" s="2" t="s">
        <v>6</v>
      </c>
      <c r="F8195" s="2" t="s">
        <v>57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4738</v>
      </c>
      <c r="C8196" s="3" t="s">
        <v>26</v>
      </c>
      <c r="D8196" s="3">
        <v>2012</v>
      </c>
      <c r="E8196" s="3" t="s">
        <v>11</v>
      </c>
      <c r="F8196" s="3" t="s">
        <v>20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4739</v>
      </c>
      <c r="C8197" s="2" t="s">
        <v>131</v>
      </c>
      <c r="D8197" s="5" t="s">
        <v>127</v>
      </c>
      <c r="E8197" s="2" t="s">
        <v>3</v>
      </c>
      <c r="F8197" s="2" t="s">
        <v>116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4740</v>
      </c>
      <c r="C8198" s="3" t="s">
        <v>108</v>
      </c>
      <c r="D8198" s="3">
        <v>2000</v>
      </c>
      <c r="E8198" s="3" t="s">
        <v>2</v>
      </c>
      <c r="F8198" s="3" t="s">
        <v>73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4741</v>
      </c>
      <c r="C8199" s="2" t="s">
        <v>31</v>
      </c>
      <c r="D8199" s="2">
        <v>2011</v>
      </c>
      <c r="E8199" s="2" t="s">
        <v>6</v>
      </c>
      <c r="F8199" s="2" t="s">
        <v>25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4742</v>
      </c>
      <c r="C8200" s="3" t="s">
        <v>76</v>
      </c>
      <c r="D8200" s="3">
        <v>2003</v>
      </c>
      <c r="E8200" s="3" t="s">
        <v>8</v>
      </c>
      <c r="F8200" s="3" t="s">
        <v>43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4743</v>
      </c>
      <c r="C8201" s="2" t="s">
        <v>18</v>
      </c>
      <c r="D8201" s="2">
        <v>2002</v>
      </c>
      <c r="E8201" s="2" t="s">
        <v>5</v>
      </c>
      <c r="F8201" s="2" t="s">
        <v>17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782</v>
      </c>
      <c r="C8202" s="3" t="s">
        <v>37</v>
      </c>
      <c r="D8202" s="3">
        <v>2016</v>
      </c>
      <c r="E8202" s="3" t="s">
        <v>9</v>
      </c>
      <c r="F8202" s="3" t="s">
        <v>73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1018</v>
      </c>
      <c r="C8203" s="2" t="s">
        <v>52</v>
      </c>
      <c r="D8203" s="2">
        <v>2014</v>
      </c>
      <c r="E8203" s="2" t="s">
        <v>8</v>
      </c>
      <c r="F8203" s="2" t="s">
        <v>789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4744</v>
      </c>
      <c r="C8204" s="3" t="s">
        <v>31</v>
      </c>
      <c r="D8204" s="3">
        <v>2007</v>
      </c>
      <c r="E8204" s="3" t="s">
        <v>11</v>
      </c>
      <c r="F8204" s="3" t="s">
        <v>32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4745</v>
      </c>
      <c r="C8205" s="2" t="s">
        <v>24</v>
      </c>
      <c r="D8205" s="2">
        <v>2009</v>
      </c>
      <c r="E8205" s="2" t="s">
        <v>3</v>
      </c>
      <c r="F8205" s="2" t="s">
        <v>253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213</v>
      </c>
      <c r="C8206" s="3" t="s">
        <v>31</v>
      </c>
      <c r="D8206" s="3">
        <v>2006</v>
      </c>
      <c r="E8206" s="3" t="s">
        <v>9</v>
      </c>
      <c r="F8206" s="3" t="s">
        <v>60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4746</v>
      </c>
      <c r="C8207" s="2" t="s">
        <v>16</v>
      </c>
      <c r="D8207" s="2">
        <v>2002</v>
      </c>
      <c r="E8207" s="2" t="s">
        <v>9</v>
      </c>
      <c r="F8207" s="2" t="s">
        <v>82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4747</v>
      </c>
      <c r="C8208" s="3" t="s">
        <v>31</v>
      </c>
      <c r="D8208" s="3">
        <v>2010</v>
      </c>
      <c r="E8208" s="3" t="s">
        <v>5</v>
      </c>
      <c r="F8208" s="3" t="s">
        <v>32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4748</v>
      </c>
      <c r="C8209" s="2" t="s">
        <v>21</v>
      </c>
      <c r="D8209" s="2">
        <v>2005</v>
      </c>
      <c r="E8209" s="2" t="s">
        <v>11</v>
      </c>
      <c r="F8209" s="2" t="s">
        <v>3805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1760</v>
      </c>
      <c r="C8210" s="3" t="s">
        <v>21</v>
      </c>
      <c r="D8210" s="3">
        <v>2005</v>
      </c>
      <c r="E8210" s="3" t="s">
        <v>3</v>
      </c>
      <c r="F8210" s="3" t="s">
        <v>142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4749</v>
      </c>
      <c r="C8211" s="2" t="s">
        <v>62</v>
      </c>
      <c r="D8211" s="2">
        <v>1995</v>
      </c>
      <c r="E8211" s="2" t="s">
        <v>3</v>
      </c>
      <c r="F8211" s="2" t="s">
        <v>28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4750</v>
      </c>
      <c r="C8212" s="3" t="s">
        <v>76</v>
      </c>
      <c r="D8212" s="3">
        <v>2013</v>
      </c>
      <c r="E8212" s="3" t="s">
        <v>11</v>
      </c>
      <c r="F8212" s="3" t="s">
        <v>4751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4752</v>
      </c>
      <c r="C8213" s="2" t="s">
        <v>54</v>
      </c>
      <c r="D8213" s="2">
        <v>1998</v>
      </c>
      <c r="E8213" s="2" t="s">
        <v>9</v>
      </c>
      <c r="F8213" s="2" t="s">
        <v>82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2429</v>
      </c>
      <c r="C8214" s="3" t="s">
        <v>52</v>
      </c>
      <c r="D8214" s="3">
        <v>2009</v>
      </c>
      <c r="E8214" s="3" t="s">
        <v>9</v>
      </c>
      <c r="F8214" s="3" t="s">
        <v>49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4753</v>
      </c>
      <c r="C8215" s="2" t="s">
        <v>108</v>
      </c>
      <c r="D8215" s="2">
        <v>2001</v>
      </c>
      <c r="E8215" s="2" t="s">
        <v>2</v>
      </c>
      <c r="F8215" s="2" t="s">
        <v>73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684</v>
      </c>
      <c r="C8216" s="3" t="s">
        <v>21</v>
      </c>
      <c r="D8216" s="3">
        <v>2003</v>
      </c>
      <c r="E8216" s="3" t="s">
        <v>2</v>
      </c>
      <c r="F8216" s="3" t="s">
        <v>57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4754</v>
      </c>
      <c r="C8217" s="2" t="s">
        <v>52</v>
      </c>
      <c r="D8217" s="2">
        <v>2006</v>
      </c>
      <c r="E8217" s="2" t="s">
        <v>10</v>
      </c>
      <c r="F8217" s="2" t="s">
        <v>448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4755</v>
      </c>
      <c r="C8218" s="3" t="s">
        <v>31</v>
      </c>
      <c r="D8218" s="3">
        <v>2008</v>
      </c>
      <c r="E8218" s="3" t="s">
        <v>4</v>
      </c>
      <c r="F8218" s="3" t="s">
        <v>119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4756</v>
      </c>
      <c r="C8219" s="2" t="s">
        <v>16</v>
      </c>
      <c r="D8219" s="2">
        <v>2004</v>
      </c>
      <c r="E8219" s="2" t="s">
        <v>12</v>
      </c>
      <c r="F8219" s="2" t="s">
        <v>93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4757</v>
      </c>
      <c r="C8220" s="3" t="s">
        <v>31</v>
      </c>
      <c r="D8220" s="3">
        <v>2006</v>
      </c>
      <c r="E8220" s="3" t="s">
        <v>1</v>
      </c>
      <c r="F8220" s="3" t="s">
        <v>338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4758</v>
      </c>
      <c r="C8221" s="2" t="s">
        <v>31</v>
      </c>
      <c r="D8221" s="2">
        <v>2008</v>
      </c>
      <c r="E8221" s="2" t="s">
        <v>4</v>
      </c>
      <c r="F8221" s="2" t="s">
        <v>64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1624</v>
      </c>
      <c r="C8222" s="3" t="s">
        <v>26</v>
      </c>
      <c r="D8222" s="3">
        <v>2008</v>
      </c>
      <c r="E8222" s="3" t="s">
        <v>10</v>
      </c>
      <c r="F8222" s="3" t="s">
        <v>27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4759</v>
      </c>
      <c r="C8223" s="2" t="s">
        <v>16</v>
      </c>
      <c r="D8223" s="2">
        <v>2002</v>
      </c>
      <c r="E8223" s="2" t="s">
        <v>8</v>
      </c>
      <c r="F8223" s="2" t="s">
        <v>28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681</v>
      </c>
      <c r="C8224" s="3" t="s">
        <v>31</v>
      </c>
      <c r="D8224" s="3">
        <v>2011</v>
      </c>
      <c r="E8224" s="3" t="s">
        <v>6</v>
      </c>
      <c r="F8224" s="3" t="s">
        <v>49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4760</v>
      </c>
      <c r="C8225" s="2" t="s">
        <v>52</v>
      </c>
      <c r="D8225" s="2">
        <v>2012</v>
      </c>
      <c r="E8225" s="2" t="s">
        <v>8</v>
      </c>
      <c r="F8225" s="2" t="s">
        <v>1746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4334</v>
      </c>
      <c r="C8226" s="3" t="s">
        <v>52</v>
      </c>
      <c r="D8226" s="3">
        <v>2011</v>
      </c>
      <c r="E8226" s="3" t="s">
        <v>10</v>
      </c>
      <c r="F8226" s="3" t="s">
        <v>248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4761</v>
      </c>
      <c r="C8227" s="2" t="s">
        <v>16</v>
      </c>
      <c r="D8227" s="2">
        <v>2004</v>
      </c>
      <c r="E8227" s="2" t="s">
        <v>12</v>
      </c>
      <c r="F8227" s="2" t="s">
        <v>86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887</v>
      </c>
      <c r="C8228" s="3" t="s">
        <v>131</v>
      </c>
      <c r="D8228" s="3">
        <v>2003</v>
      </c>
      <c r="E8228" s="3" t="s">
        <v>11</v>
      </c>
      <c r="F8228" s="3" t="s">
        <v>32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4762</v>
      </c>
      <c r="C8229" s="2" t="s">
        <v>18</v>
      </c>
      <c r="D8229" s="2">
        <v>2005</v>
      </c>
      <c r="E8229" s="2" t="s">
        <v>6</v>
      </c>
      <c r="F8229" s="2" t="s">
        <v>338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2071</v>
      </c>
      <c r="C8230" s="3" t="s">
        <v>21</v>
      </c>
      <c r="D8230" s="3">
        <v>2002</v>
      </c>
      <c r="E8230" s="3" t="s">
        <v>12</v>
      </c>
      <c r="F8230" s="3" t="s">
        <v>60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4763</v>
      </c>
      <c r="C8231" s="2" t="s">
        <v>54</v>
      </c>
      <c r="D8231" s="2">
        <v>1998</v>
      </c>
      <c r="E8231" s="2" t="s">
        <v>11</v>
      </c>
      <c r="F8231" s="2" t="s">
        <v>619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4764</v>
      </c>
      <c r="C8232" s="3" t="s">
        <v>26</v>
      </c>
      <c r="D8232" s="3">
        <v>2010</v>
      </c>
      <c r="E8232" s="3" t="s">
        <v>9</v>
      </c>
      <c r="F8232" s="3" t="s">
        <v>20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4765</v>
      </c>
      <c r="C8233" s="2" t="s">
        <v>54</v>
      </c>
      <c r="D8233" s="2">
        <v>1998</v>
      </c>
      <c r="E8233" s="2" t="s">
        <v>5</v>
      </c>
      <c r="F8233" s="2" t="s">
        <v>39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4766</v>
      </c>
      <c r="C8234" s="3" t="s">
        <v>29</v>
      </c>
      <c r="D8234" s="3">
        <v>1994</v>
      </c>
      <c r="E8234" s="3" t="s">
        <v>1</v>
      </c>
      <c r="F8234" s="3" t="s">
        <v>3983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4767</v>
      </c>
      <c r="C8235" s="2" t="s">
        <v>16</v>
      </c>
      <c r="D8235" s="2">
        <v>2008</v>
      </c>
      <c r="E8235" s="2" t="s">
        <v>11</v>
      </c>
      <c r="F8235" s="2" t="s">
        <v>93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4768</v>
      </c>
      <c r="C8236" s="3" t="s">
        <v>21</v>
      </c>
      <c r="D8236" s="3">
        <v>2002</v>
      </c>
      <c r="E8236" s="3" t="s">
        <v>3</v>
      </c>
      <c r="F8236" s="3" t="s">
        <v>22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4769</v>
      </c>
      <c r="C8237" s="2" t="s">
        <v>51</v>
      </c>
      <c r="D8237" s="2">
        <v>2013</v>
      </c>
      <c r="E8237" s="2" t="s">
        <v>4</v>
      </c>
      <c r="F8237" s="2" t="s">
        <v>156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4770</v>
      </c>
      <c r="C8238" s="3" t="s">
        <v>51</v>
      </c>
      <c r="D8238" s="3">
        <v>2012</v>
      </c>
      <c r="E8238" s="3" t="s">
        <v>1</v>
      </c>
      <c r="F8238" s="3" t="s">
        <v>882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4771</v>
      </c>
      <c r="C8239" s="2" t="s">
        <v>54</v>
      </c>
      <c r="D8239" s="2">
        <v>1996</v>
      </c>
      <c r="E8239" s="2" t="s">
        <v>2</v>
      </c>
      <c r="F8239" s="2" t="s">
        <v>426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4772</v>
      </c>
      <c r="C8240" s="3" t="s">
        <v>84</v>
      </c>
      <c r="D8240" s="3">
        <v>2016</v>
      </c>
      <c r="E8240" s="3" t="s">
        <v>9</v>
      </c>
      <c r="F8240" s="3" t="s">
        <v>25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4773</v>
      </c>
      <c r="C8241" s="2" t="s">
        <v>54</v>
      </c>
      <c r="D8241" s="2">
        <v>1997</v>
      </c>
      <c r="E8241" s="2" t="s">
        <v>7</v>
      </c>
      <c r="F8241" s="2" t="s">
        <v>49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4774</v>
      </c>
      <c r="C8242" s="3" t="s">
        <v>38</v>
      </c>
      <c r="D8242" s="3">
        <v>2015</v>
      </c>
      <c r="E8242" s="3" t="s">
        <v>11</v>
      </c>
      <c r="F8242" s="3" t="s">
        <v>2885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1586</v>
      </c>
      <c r="C8243" s="2" t="s">
        <v>37</v>
      </c>
      <c r="D8243" s="2">
        <v>2014</v>
      </c>
      <c r="E8243" s="2" t="s">
        <v>11</v>
      </c>
      <c r="F8243" s="2" t="s">
        <v>443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4775</v>
      </c>
      <c r="C8244" s="3" t="s">
        <v>18</v>
      </c>
      <c r="D8244" s="3">
        <v>2003</v>
      </c>
      <c r="E8244" s="3" t="s">
        <v>10</v>
      </c>
      <c r="F8244" s="3" t="s">
        <v>32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4776</v>
      </c>
      <c r="C8245" s="2" t="s">
        <v>38</v>
      </c>
      <c r="D8245" s="2">
        <v>2013</v>
      </c>
      <c r="E8245" s="2" t="s">
        <v>9</v>
      </c>
      <c r="F8245" s="2" t="s">
        <v>39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4777</v>
      </c>
      <c r="C8246" s="3" t="s">
        <v>31</v>
      </c>
      <c r="D8246" s="3">
        <v>2009</v>
      </c>
      <c r="E8246" s="3" t="s">
        <v>5</v>
      </c>
      <c r="F8246" s="3" t="s">
        <v>912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1257</v>
      </c>
      <c r="C8247" s="2" t="s">
        <v>70</v>
      </c>
      <c r="D8247" s="2">
        <v>2013</v>
      </c>
      <c r="E8247" s="2" t="s">
        <v>8</v>
      </c>
      <c r="F8247" s="2" t="s">
        <v>41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4778</v>
      </c>
      <c r="C8248" s="3" t="s">
        <v>24</v>
      </c>
      <c r="D8248" s="3">
        <v>2010</v>
      </c>
      <c r="E8248" s="3" t="s">
        <v>1</v>
      </c>
      <c r="F8248" s="3" t="s">
        <v>4779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4780</v>
      </c>
      <c r="C8249" s="2" t="s">
        <v>131</v>
      </c>
      <c r="D8249" s="2">
        <v>2005</v>
      </c>
      <c r="E8249" s="2" t="s">
        <v>12</v>
      </c>
      <c r="F8249" s="2" t="s">
        <v>57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2912</v>
      </c>
      <c r="C8250" s="3" t="s">
        <v>16</v>
      </c>
      <c r="D8250" s="3">
        <v>2007</v>
      </c>
      <c r="E8250" s="3" t="s">
        <v>6</v>
      </c>
      <c r="F8250" s="3" t="s">
        <v>842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1739</v>
      </c>
      <c r="C8251" s="2" t="s">
        <v>31</v>
      </c>
      <c r="D8251" s="2">
        <v>2007</v>
      </c>
      <c r="E8251" s="2" t="s">
        <v>1</v>
      </c>
      <c r="F8251" s="2" t="s">
        <v>100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4781</v>
      </c>
      <c r="C8252" s="3" t="s">
        <v>31</v>
      </c>
      <c r="D8252" s="3">
        <v>2007</v>
      </c>
      <c r="E8252" s="3" t="s">
        <v>1</v>
      </c>
      <c r="F8252" s="3" t="s">
        <v>45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4782</v>
      </c>
      <c r="C8253" s="2" t="s">
        <v>16</v>
      </c>
      <c r="D8253" s="2">
        <v>2007</v>
      </c>
      <c r="E8253" s="2" t="s">
        <v>12</v>
      </c>
      <c r="F8253" s="2" t="s">
        <v>93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4783</v>
      </c>
      <c r="C8254" s="3" t="s">
        <v>31</v>
      </c>
      <c r="D8254" s="3">
        <v>2008</v>
      </c>
      <c r="E8254" s="3" t="s">
        <v>4</v>
      </c>
      <c r="F8254" s="3" t="s">
        <v>57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4784</v>
      </c>
      <c r="C8255" s="2" t="s">
        <v>31</v>
      </c>
      <c r="D8255" s="2">
        <v>2010</v>
      </c>
      <c r="E8255" s="2" t="s">
        <v>11</v>
      </c>
      <c r="F8255" s="2" t="s">
        <v>57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3505</v>
      </c>
      <c r="C8256" s="3" t="s">
        <v>51</v>
      </c>
      <c r="D8256" s="3">
        <v>2010</v>
      </c>
      <c r="E8256" s="3" t="s">
        <v>3</v>
      </c>
      <c r="F8256" s="3" t="s">
        <v>25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4785</v>
      </c>
      <c r="C8257" s="2" t="s">
        <v>70</v>
      </c>
      <c r="D8257" s="2">
        <v>2013</v>
      </c>
      <c r="E8257" s="2" t="s">
        <v>6</v>
      </c>
      <c r="F8257" s="2" t="s">
        <v>3619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4786</v>
      </c>
      <c r="C8258" s="3" t="s">
        <v>24</v>
      </c>
      <c r="D8258" s="3">
        <v>2010</v>
      </c>
      <c r="E8258" s="3" t="s">
        <v>8</v>
      </c>
      <c r="F8258" s="3" t="s">
        <v>624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4787</v>
      </c>
      <c r="C8259" s="2" t="s">
        <v>31</v>
      </c>
      <c r="D8259" s="2">
        <v>2010</v>
      </c>
      <c r="E8259" s="2" t="s">
        <v>5</v>
      </c>
      <c r="F8259" s="2" t="s">
        <v>761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4788</v>
      </c>
      <c r="C8260" s="3" t="s">
        <v>31</v>
      </c>
      <c r="D8260" s="3">
        <v>2009</v>
      </c>
      <c r="E8260" s="3" t="s">
        <v>8</v>
      </c>
      <c r="F8260" s="3" t="s">
        <v>176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4789</v>
      </c>
      <c r="C8261" s="2" t="s">
        <v>31</v>
      </c>
      <c r="D8261" s="2">
        <v>2008</v>
      </c>
      <c r="E8261" s="2" t="s">
        <v>11</v>
      </c>
      <c r="F8261" s="2" t="s">
        <v>49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4790</v>
      </c>
      <c r="C8262" s="3" t="s">
        <v>18</v>
      </c>
      <c r="D8262" s="3">
        <v>2003</v>
      </c>
      <c r="E8262" s="3" t="s">
        <v>6</v>
      </c>
      <c r="F8262" s="3" t="s">
        <v>248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2198</v>
      </c>
      <c r="C8263" s="2" t="s">
        <v>21</v>
      </c>
      <c r="D8263" s="2">
        <v>2005</v>
      </c>
      <c r="E8263" s="2" t="s">
        <v>2</v>
      </c>
      <c r="F8263" s="2" t="s">
        <v>49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4562</v>
      </c>
      <c r="C8264" s="3" t="s">
        <v>52</v>
      </c>
      <c r="D8264" s="3">
        <v>2015</v>
      </c>
      <c r="E8264" s="3" t="s">
        <v>9</v>
      </c>
      <c r="F8264" s="3" t="s">
        <v>32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4791</v>
      </c>
      <c r="C8265" s="2" t="s">
        <v>131</v>
      </c>
      <c r="D8265" s="2">
        <v>2005</v>
      </c>
      <c r="E8265" s="2" t="s">
        <v>10</v>
      </c>
      <c r="F8265" s="2" t="s">
        <v>20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4792</v>
      </c>
      <c r="C8266" s="3" t="s">
        <v>76</v>
      </c>
      <c r="D8266" s="3">
        <v>2011</v>
      </c>
      <c r="E8266" s="3" t="s">
        <v>8</v>
      </c>
      <c r="F8266" s="3" t="s">
        <v>2813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4793</v>
      </c>
      <c r="C8267" s="2" t="s">
        <v>21</v>
      </c>
      <c r="D8267" s="2">
        <v>2005</v>
      </c>
      <c r="E8267" s="2" t="s">
        <v>7</v>
      </c>
      <c r="F8267" s="2" t="s">
        <v>338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4794</v>
      </c>
      <c r="C8268" s="3" t="s">
        <v>24</v>
      </c>
      <c r="D8268" s="3">
        <v>2010</v>
      </c>
      <c r="E8268" s="3" t="s">
        <v>1</v>
      </c>
      <c r="F8268" s="3" t="s">
        <v>20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906</v>
      </c>
      <c r="C8269" s="2" t="s">
        <v>16</v>
      </c>
      <c r="D8269" s="2">
        <v>2008</v>
      </c>
      <c r="E8269" s="2" t="s">
        <v>11</v>
      </c>
      <c r="F8269" s="2" t="s">
        <v>306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4795</v>
      </c>
      <c r="C8270" s="3" t="s">
        <v>51</v>
      </c>
      <c r="D8270" s="3">
        <v>2015</v>
      </c>
      <c r="E8270" s="3" t="s">
        <v>1</v>
      </c>
      <c r="F8270" s="3" t="s">
        <v>32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4796</v>
      </c>
      <c r="C8271" s="2" t="s">
        <v>21</v>
      </c>
      <c r="D8271" s="2">
        <v>2003</v>
      </c>
      <c r="E8271" s="2" t="s">
        <v>6</v>
      </c>
      <c r="F8271" s="2" t="s">
        <v>22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4797</v>
      </c>
      <c r="C8272" s="3" t="s">
        <v>70</v>
      </c>
      <c r="D8272" s="3">
        <v>2011</v>
      </c>
      <c r="E8272" s="3" t="s">
        <v>8</v>
      </c>
      <c r="F8272" s="3" t="s">
        <v>32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4798</v>
      </c>
      <c r="C8273" s="2" t="s">
        <v>54</v>
      </c>
      <c r="D8273" s="2">
        <v>1995</v>
      </c>
      <c r="E8273" s="2" t="s">
        <v>7</v>
      </c>
      <c r="F8273" s="2" t="s">
        <v>43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4799</v>
      </c>
      <c r="C8274" s="3" t="s">
        <v>26</v>
      </c>
      <c r="D8274" s="3">
        <v>2008</v>
      </c>
      <c r="E8274" s="3" t="s">
        <v>11</v>
      </c>
      <c r="F8274" s="3" t="s">
        <v>57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4800</v>
      </c>
      <c r="C8275" s="2" t="s">
        <v>18</v>
      </c>
      <c r="D8275" s="2">
        <v>2001</v>
      </c>
      <c r="E8275" s="2" t="s">
        <v>2</v>
      </c>
      <c r="F8275" s="2" t="s">
        <v>32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4801</v>
      </c>
      <c r="C8276" s="3" t="s">
        <v>76</v>
      </c>
      <c r="D8276" s="3">
        <v>2012</v>
      </c>
      <c r="E8276" s="3" t="s">
        <v>4</v>
      </c>
      <c r="F8276" s="3" t="s">
        <v>57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4802</v>
      </c>
      <c r="C8277" s="2" t="s">
        <v>16</v>
      </c>
      <c r="D8277" s="2">
        <v>2006</v>
      </c>
      <c r="E8277" s="2" t="s">
        <v>6</v>
      </c>
      <c r="F8277" s="2" t="s">
        <v>4803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4804</v>
      </c>
      <c r="C8278" s="3" t="s">
        <v>26</v>
      </c>
      <c r="D8278" s="3">
        <v>2010</v>
      </c>
      <c r="E8278" s="3" t="s">
        <v>11</v>
      </c>
      <c r="F8278" s="3" t="s">
        <v>1864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4805</v>
      </c>
      <c r="C8279" s="2" t="s">
        <v>21</v>
      </c>
      <c r="D8279" s="2">
        <v>2002</v>
      </c>
      <c r="E8279" s="2" t="s">
        <v>3</v>
      </c>
      <c r="F8279" s="2" t="s">
        <v>49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4806</v>
      </c>
      <c r="C8280" s="3" t="s">
        <v>31</v>
      </c>
      <c r="D8280" s="3">
        <v>2005</v>
      </c>
      <c r="E8280" s="3" t="s">
        <v>4</v>
      </c>
      <c r="F8280" s="3" t="s">
        <v>35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4807</v>
      </c>
      <c r="C8281" s="2" t="s">
        <v>29</v>
      </c>
      <c r="D8281" s="2">
        <v>1994</v>
      </c>
      <c r="E8281" s="2" t="s">
        <v>9</v>
      </c>
      <c r="F8281" s="2" t="s">
        <v>64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1847</v>
      </c>
      <c r="C8282" s="3" t="s">
        <v>24</v>
      </c>
      <c r="D8282" s="3">
        <v>2008</v>
      </c>
      <c r="E8282" s="3" t="s">
        <v>6</v>
      </c>
      <c r="F8282" s="3" t="s">
        <v>27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4808</v>
      </c>
      <c r="C8283" s="2" t="s">
        <v>16</v>
      </c>
      <c r="D8283" s="2">
        <v>2009</v>
      </c>
      <c r="E8283" s="2" t="s">
        <v>12</v>
      </c>
      <c r="F8283" s="2" t="s">
        <v>57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2596</v>
      </c>
      <c r="C8284" s="3" t="s">
        <v>52</v>
      </c>
      <c r="D8284" s="3">
        <v>2014</v>
      </c>
      <c r="E8284" s="3" t="s">
        <v>6</v>
      </c>
      <c r="F8284" s="3" t="s">
        <v>41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4808</v>
      </c>
      <c r="C8285" s="2" t="s">
        <v>26</v>
      </c>
      <c r="D8285" s="2">
        <v>2009</v>
      </c>
      <c r="E8285" s="2" t="s">
        <v>12</v>
      </c>
      <c r="F8285" s="2" t="s">
        <v>57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4809</v>
      </c>
      <c r="C8286" s="3" t="s">
        <v>31</v>
      </c>
      <c r="D8286" s="3">
        <v>2007</v>
      </c>
      <c r="E8286" s="3" t="s">
        <v>12</v>
      </c>
      <c r="F8286" s="3" t="s">
        <v>49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4810</v>
      </c>
      <c r="C8287" s="2" t="s">
        <v>16</v>
      </c>
      <c r="D8287" s="2">
        <v>2004</v>
      </c>
      <c r="E8287" s="2" t="s">
        <v>7</v>
      </c>
      <c r="F8287" s="2" t="s">
        <v>571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4811</v>
      </c>
      <c r="C8288" s="3" t="s">
        <v>24</v>
      </c>
      <c r="D8288" s="3">
        <v>2010</v>
      </c>
      <c r="E8288" s="3" t="s">
        <v>3</v>
      </c>
      <c r="F8288" s="3" t="s">
        <v>116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4812</v>
      </c>
      <c r="C8289" s="2" t="s">
        <v>31</v>
      </c>
      <c r="D8289" s="2">
        <v>2007</v>
      </c>
      <c r="E8289" s="2" t="s">
        <v>6</v>
      </c>
      <c r="F8289" s="2" t="s">
        <v>919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4813</v>
      </c>
      <c r="C8290" s="3" t="s">
        <v>31</v>
      </c>
      <c r="D8290" s="3">
        <v>2009</v>
      </c>
      <c r="E8290" s="3" t="s">
        <v>9</v>
      </c>
      <c r="F8290" s="3" t="s">
        <v>57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4814</v>
      </c>
      <c r="C8291" s="2" t="s">
        <v>131</v>
      </c>
      <c r="D8291" s="2">
        <v>2005</v>
      </c>
      <c r="E8291" s="2" t="s">
        <v>7</v>
      </c>
      <c r="F8291" s="2" t="s">
        <v>32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4815</v>
      </c>
      <c r="C8292" s="3" t="s">
        <v>70</v>
      </c>
      <c r="D8292" s="3">
        <v>2012</v>
      </c>
      <c r="E8292" s="3" t="s">
        <v>7</v>
      </c>
      <c r="F8292" s="3" t="s">
        <v>73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4816</v>
      </c>
      <c r="C8293" s="2" t="s">
        <v>31</v>
      </c>
      <c r="D8293" s="2">
        <v>2008</v>
      </c>
      <c r="E8293" s="2" t="s">
        <v>12</v>
      </c>
      <c r="F8293" s="2" t="s">
        <v>93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4817</v>
      </c>
      <c r="C8294" s="3" t="s">
        <v>84</v>
      </c>
      <c r="D8294" s="3">
        <v>2016</v>
      </c>
      <c r="E8294" s="3" t="s">
        <v>10</v>
      </c>
      <c r="F8294" s="3" t="s">
        <v>615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4818</v>
      </c>
      <c r="C8295" s="2" t="s">
        <v>38</v>
      </c>
      <c r="D8295" s="2">
        <v>2015</v>
      </c>
      <c r="E8295" s="2" t="s">
        <v>4</v>
      </c>
      <c r="F8295" s="2" t="s">
        <v>156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4819</v>
      </c>
      <c r="C8296" s="3" t="s">
        <v>70</v>
      </c>
      <c r="D8296" s="3">
        <v>2013</v>
      </c>
      <c r="E8296" s="3" t="s">
        <v>6</v>
      </c>
      <c r="F8296" s="3" t="s">
        <v>57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1199</v>
      </c>
      <c r="C8297" s="2" t="s">
        <v>76</v>
      </c>
      <c r="D8297" s="2">
        <v>2012</v>
      </c>
      <c r="E8297" s="2" t="s">
        <v>11</v>
      </c>
      <c r="F8297" s="2" t="s">
        <v>672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4820</v>
      </c>
      <c r="C8298" s="3" t="s">
        <v>31</v>
      </c>
      <c r="D8298" s="3">
        <v>2009</v>
      </c>
      <c r="E8298" s="3" t="s">
        <v>3</v>
      </c>
      <c r="F8298" s="3" t="s">
        <v>93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4821</v>
      </c>
      <c r="C8299" s="2" t="s">
        <v>190</v>
      </c>
      <c r="D8299" s="2">
        <v>2000</v>
      </c>
      <c r="E8299" s="2" t="s">
        <v>10</v>
      </c>
      <c r="F8299" s="2" t="s">
        <v>1233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4822</v>
      </c>
      <c r="C8300" s="3" t="s">
        <v>31</v>
      </c>
      <c r="D8300" s="3">
        <v>2009</v>
      </c>
      <c r="E8300" s="3" t="s">
        <v>6</v>
      </c>
      <c r="F8300" s="3" t="s">
        <v>35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2429</v>
      </c>
      <c r="C8301" s="2" t="s">
        <v>26</v>
      </c>
      <c r="D8301" s="2">
        <v>2009</v>
      </c>
      <c r="E8301" s="2" t="s">
        <v>9</v>
      </c>
      <c r="F8301" s="2" t="s">
        <v>49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1639</v>
      </c>
      <c r="C8302" s="3" t="s">
        <v>18</v>
      </c>
      <c r="D8302" s="3">
        <v>2003</v>
      </c>
      <c r="E8302" s="3" t="s">
        <v>2</v>
      </c>
      <c r="F8302" s="3" t="s">
        <v>25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564</v>
      </c>
      <c r="C8303" s="2" t="s">
        <v>18</v>
      </c>
      <c r="D8303" s="2">
        <v>2003</v>
      </c>
      <c r="E8303" s="2" t="s">
        <v>1</v>
      </c>
      <c r="F8303" s="2" t="s">
        <v>96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3538</v>
      </c>
      <c r="C8304" s="3" t="s">
        <v>165</v>
      </c>
      <c r="D8304" s="3">
        <v>2014</v>
      </c>
      <c r="E8304" s="3" t="s">
        <v>11</v>
      </c>
      <c r="F8304" s="3" t="s">
        <v>57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3785</v>
      </c>
      <c r="C8305" s="2" t="s">
        <v>31</v>
      </c>
      <c r="D8305" s="2">
        <v>2005</v>
      </c>
      <c r="E8305" s="2" t="s">
        <v>9</v>
      </c>
      <c r="F8305" s="2" t="s">
        <v>32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4823</v>
      </c>
      <c r="C8306" s="3" t="s">
        <v>70</v>
      </c>
      <c r="D8306" s="3">
        <v>2012</v>
      </c>
      <c r="E8306" s="3" t="s">
        <v>9</v>
      </c>
      <c r="F8306" s="3" t="s">
        <v>57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4824</v>
      </c>
      <c r="C8307" s="2" t="s">
        <v>31</v>
      </c>
      <c r="D8307" s="2">
        <v>2008</v>
      </c>
      <c r="E8307" s="2" t="s">
        <v>11</v>
      </c>
      <c r="F8307" s="2" t="s">
        <v>45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2215</v>
      </c>
      <c r="C8308" s="3" t="s">
        <v>21</v>
      </c>
      <c r="D8308" s="3">
        <v>2002</v>
      </c>
      <c r="E8308" s="3" t="s">
        <v>9</v>
      </c>
      <c r="F8308" s="3" t="s">
        <v>17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4825</v>
      </c>
      <c r="C8309" s="2" t="s">
        <v>26</v>
      </c>
      <c r="D8309" s="2">
        <v>2008</v>
      </c>
      <c r="E8309" s="2" t="s">
        <v>4</v>
      </c>
      <c r="F8309" s="2" t="s">
        <v>1354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4826</v>
      </c>
      <c r="C8310" s="3" t="s">
        <v>31</v>
      </c>
      <c r="D8310" s="3">
        <v>2011</v>
      </c>
      <c r="E8310" s="3" t="s">
        <v>6</v>
      </c>
      <c r="F8310" s="3" t="s">
        <v>401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4827</v>
      </c>
      <c r="C8311" s="2" t="s">
        <v>26</v>
      </c>
      <c r="D8311" s="2">
        <v>2006</v>
      </c>
      <c r="E8311" s="2" t="s">
        <v>1</v>
      </c>
      <c r="F8311" s="2" t="s">
        <v>881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4828</v>
      </c>
      <c r="C8312" s="3" t="s">
        <v>16</v>
      </c>
      <c r="D8312" s="3">
        <v>2007</v>
      </c>
      <c r="E8312" s="3" t="s">
        <v>3</v>
      </c>
      <c r="F8312" s="3" t="s">
        <v>733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4829</v>
      </c>
      <c r="C8313" s="2" t="s">
        <v>16</v>
      </c>
      <c r="D8313" s="2">
        <v>2007</v>
      </c>
      <c r="E8313" s="2" t="s">
        <v>3</v>
      </c>
      <c r="F8313" s="2" t="s">
        <v>58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4830</v>
      </c>
      <c r="C8314" s="3" t="s">
        <v>54</v>
      </c>
      <c r="D8314" s="3">
        <v>1998</v>
      </c>
      <c r="E8314" s="3" t="s">
        <v>1</v>
      </c>
      <c r="F8314" s="3" t="s">
        <v>34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883</v>
      </c>
      <c r="C8315" s="2" t="s">
        <v>76</v>
      </c>
      <c r="D8315" s="2">
        <v>2011</v>
      </c>
      <c r="E8315" s="2" t="s">
        <v>7</v>
      </c>
      <c r="F8315" s="2" t="s">
        <v>44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180</v>
      </c>
      <c r="C8316" s="3" t="s">
        <v>76</v>
      </c>
      <c r="D8316" s="3">
        <v>2009</v>
      </c>
      <c r="E8316" s="3" t="s">
        <v>7</v>
      </c>
      <c r="F8316" s="3" t="s">
        <v>102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4831</v>
      </c>
      <c r="C8317" s="2" t="s">
        <v>131</v>
      </c>
      <c r="D8317" s="2">
        <v>2002</v>
      </c>
      <c r="E8317" s="2" t="s">
        <v>1</v>
      </c>
      <c r="F8317" s="2" t="s">
        <v>28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4832</v>
      </c>
      <c r="C8318" s="3" t="s">
        <v>54</v>
      </c>
      <c r="D8318" s="3">
        <v>2000</v>
      </c>
      <c r="E8318" s="3" t="s">
        <v>9</v>
      </c>
      <c r="F8318" s="3" t="s">
        <v>93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1010</v>
      </c>
      <c r="C8319" s="2" t="s">
        <v>131</v>
      </c>
      <c r="D8319" s="2">
        <v>2005</v>
      </c>
      <c r="E8319" s="2" t="s">
        <v>6</v>
      </c>
      <c r="F8319" s="2" t="s">
        <v>20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4833</v>
      </c>
      <c r="C8320" s="3" t="s">
        <v>70</v>
      </c>
      <c r="D8320" s="4" t="s">
        <v>127</v>
      </c>
      <c r="E8320" s="3" t="s">
        <v>7</v>
      </c>
      <c r="F8320" s="3" t="s">
        <v>66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4834</v>
      </c>
      <c r="C8321" s="2" t="s">
        <v>31</v>
      </c>
      <c r="D8321" s="2">
        <v>2007</v>
      </c>
      <c r="E8321" s="2" t="s">
        <v>5</v>
      </c>
      <c r="F8321" s="2" t="s">
        <v>35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4835</v>
      </c>
      <c r="C8322" s="3" t="s">
        <v>128</v>
      </c>
      <c r="D8322" s="3">
        <v>2000</v>
      </c>
      <c r="E8322" s="3" t="s">
        <v>1</v>
      </c>
      <c r="F8322" s="3" t="s">
        <v>35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4285</v>
      </c>
      <c r="C8323" s="2" t="s">
        <v>16</v>
      </c>
      <c r="D8323" s="2">
        <v>2008</v>
      </c>
      <c r="E8323" s="2" t="s">
        <v>9</v>
      </c>
      <c r="F8323" s="2" t="s">
        <v>60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4836</v>
      </c>
      <c r="C8324" s="3" t="s">
        <v>31</v>
      </c>
      <c r="D8324" s="3">
        <v>2010</v>
      </c>
      <c r="E8324" s="3" t="s">
        <v>11</v>
      </c>
      <c r="F8324" s="3" t="s">
        <v>49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4837</v>
      </c>
      <c r="C8325" s="2" t="s">
        <v>18</v>
      </c>
      <c r="D8325" s="2">
        <v>2004</v>
      </c>
      <c r="E8325" s="2" t="s">
        <v>9</v>
      </c>
      <c r="F8325" s="2" t="s">
        <v>35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4838</v>
      </c>
      <c r="C8326" s="3" t="s">
        <v>16</v>
      </c>
      <c r="D8326" s="3">
        <v>2002</v>
      </c>
      <c r="E8326" s="3" t="s">
        <v>11</v>
      </c>
      <c r="F8326" s="3" t="s">
        <v>840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4839</v>
      </c>
      <c r="C8327" s="2" t="s">
        <v>31</v>
      </c>
      <c r="D8327" s="2">
        <v>2006</v>
      </c>
      <c r="E8327" s="2" t="s">
        <v>6</v>
      </c>
      <c r="F8327" s="2" t="s">
        <v>20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4840</v>
      </c>
      <c r="C8328" s="3" t="s">
        <v>16</v>
      </c>
      <c r="D8328" s="3">
        <v>2005</v>
      </c>
      <c r="E8328" s="3" t="s">
        <v>9</v>
      </c>
      <c r="F8328" s="3" t="s">
        <v>73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4841</v>
      </c>
      <c r="C8329" s="2" t="s">
        <v>70</v>
      </c>
      <c r="D8329" s="2">
        <v>2011</v>
      </c>
      <c r="E8329" s="2" t="s">
        <v>2</v>
      </c>
      <c r="F8329" s="2" t="s">
        <v>1920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302</v>
      </c>
      <c r="C8330" s="3" t="s">
        <v>76</v>
      </c>
      <c r="D8330" s="3">
        <v>2010</v>
      </c>
      <c r="E8330" s="3" t="s">
        <v>7</v>
      </c>
      <c r="F8330" s="3" t="s">
        <v>119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4842</v>
      </c>
      <c r="C8331" s="2" t="s">
        <v>31</v>
      </c>
      <c r="D8331" s="2">
        <v>2009</v>
      </c>
      <c r="E8331" s="2" t="s">
        <v>11</v>
      </c>
      <c r="F8331" s="2" t="s">
        <v>66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4843</v>
      </c>
      <c r="C8332" s="3" t="s">
        <v>18</v>
      </c>
      <c r="D8332" s="3">
        <v>2002</v>
      </c>
      <c r="E8332" s="3" t="s">
        <v>1</v>
      </c>
      <c r="F8332" s="3" t="s">
        <v>20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4844</v>
      </c>
      <c r="C8333" s="2" t="s">
        <v>31</v>
      </c>
      <c r="D8333" s="2">
        <v>2008</v>
      </c>
      <c r="E8333" s="2" t="s">
        <v>3</v>
      </c>
      <c r="F8333" s="2" t="s">
        <v>68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4845</v>
      </c>
      <c r="C8334" s="3" t="s">
        <v>52</v>
      </c>
      <c r="D8334" s="3">
        <v>2007</v>
      </c>
      <c r="E8334" s="3" t="s">
        <v>4</v>
      </c>
      <c r="F8334" s="3" t="s">
        <v>2432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4846</v>
      </c>
      <c r="C8335" s="2" t="s">
        <v>70</v>
      </c>
      <c r="D8335" s="2">
        <v>2013</v>
      </c>
      <c r="E8335" s="2" t="s">
        <v>4</v>
      </c>
      <c r="F8335" s="2" t="s">
        <v>57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1586</v>
      </c>
      <c r="C8336" s="3" t="s">
        <v>38</v>
      </c>
      <c r="D8336" s="3">
        <v>2014</v>
      </c>
      <c r="E8336" s="3" t="s">
        <v>11</v>
      </c>
      <c r="F8336" s="3" t="s">
        <v>443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4847</v>
      </c>
      <c r="C8337" s="2" t="s">
        <v>31</v>
      </c>
      <c r="D8337" s="5" t="s">
        <v>127</v>
      </c>
      <c r="E8337" s="2" t="s">
        <v>9</v>
      </c>
      <c r="F8337" s="2" t="s">
        <v>27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4848</v>
      </c>
      <c r="C8338" s="3" t="s">
        <v>31</v>
      </c>
      <c r="D8338" s="3">
        <v>2008</v>
      </c>
      <c r="E8338" s="3" t="s">
        <v>8</v>
      </c>
      <c r="F8338" s="3" t="s">
        <v>4849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4850</v>
      </c>
      <c r="C8339" s="2" t="s">
        <v>31</v>
      </c>
      <c r="D8339" s="2">
        <v>2005</v>
      </c>
      <c r="E8339" s="2" t="s">
        <v>6</v>
      </c>
      <c r="F8339" s="2" t="s">
        <v>176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4174</v>
      </c>
      <c r="C8340" s="3" t="s">
        <v>52</v>
      </c>
      <c r="D8340" s="3">
        <v>2009</v>
      </c>
      <c r="E8340" s="3" t="s">
        <v>7</v>
      </c>
      <c r="F8340" s="3" t="s">
        <v>44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4851</v>
      </c>
      <c r="C8341" s="2" t="s">
        <v>26</v>
      </c>
      <c r="D8341" s="2">
        <v>2012</v>
      </c>
      <c r="E8341" s="2" t="s">
        <v>11</v>
      </c>
      <c r="F8341" s="2" t="s">
        <v>57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4045</v>
      </c>
      <c r="C8342" s="3" t="s">
        <v>51</v>
      </c>
      <c r="D8342" s="3">
        <v>2011</v>
      </c>
      <c r="E8342" s="3" t="s">
        <v>6</v>
      </c>
      <c r="F8342" s="3" t="s">
        <v>345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4852</v>
      </c>
      <c r="C8343" s="2" t="s">
        <v>76</v>
      </c>
      <c r="D8343" s="2">
        <v>2005</v>
      </c>
      <c r="E8343" s="2" t="s">
        <v>4</v>
      </c>
      <c r="F8343" s="2" t="s">
        <v>22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4853</v>
      </c>
      <c r="C8344" s="3" t="s">
        <v>21</v>
      </c>
      <c r="D8344" s="3">
        <v>2002</v>
      </c>
      <c r="E8344" s="3" t="s">
        <v>9</v>
      </c>
      <c r="F8344" s="3" t="s">
        <v>100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4854</v>
      </c>
      <c r="C8345" s="2" t="s">
        <v>16</v>
      </c>
      <c r="D8345" s="2">
        <v>2003</v>
      </c>
      <c r="E8345" s="2" t="s">
        <v>12</v>
      </c>
      <c r="F8345" s="2" t="s">
        <v>93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2740</v>
      </c>
      <c r="C8346" s="3" t="s">
        <v>21</v>
      </c>
      <c r="D8346" s="3">
        <v>2004</v>
      </c>
      <c r="E8346" s="3" t="s">
        <v>11</v>
      </c>
      <c r="F8346" s="3" t="s">
        <v>44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4855</v>
      </c>
      <c r="C8347" s="2" t="s">
        <v>108</v>
      </c>
      <c r="D8347" s="2">
        <v>2000</v>
      </c>
      <c r="E8347" s="2" t="s">
        <v>9</v>
      </c>
      <c r="F8347" s="2" t="s">
        <v>20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4856</v>
      </c>
      <c r="C8348" s="3" t="s">
        <v>21</v>
      </c>
      <c r="D8348" s="3">
        <v>2002</v>
      </c>
      <c r="E8348" s="3" t="s">
        <v>3</v>
      </c>
      <c r="F8348" s="3" t="s">
        <v>2617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4857</v>
      </c>
      <c r="C8349" s="2" t="s">
        <v>26</v>
      </c>
      <c r="D8349" s="2">
        <v>2006</v>
      </c>
      <c r="E8349" s="2" t="s">
        <v>10</v>
      </c>
      <c r="F8349" s="2" t="s">
        <v>39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4858</v>
      </c>
      <c r="C8350" s="3" t="s">
        <v>1180</v>
      </c>
      <c r="D8350" s="3">
        <v>1993</v>
      </c>
      <c r="E8350" s="3" t="s">
        <v>11</v>
      </c>
      <c r="F8350" s="3" t="s">
        <v>28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4859</v>
      </c>
      <c r="C8351" s="2" t="s">
        <v>24</v>
      </c>
      <c r="D8351" s="2">
        <v>2007</v>
      </c>
      <c r="E8351" s="2" t="s">
        <v>10</v>
      </c>
      <c r="F8351" s="2" t="s">
        <v>338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1317</v>
      </c>
      <c r="C8352" s="3" t="s">
        <v>52</v>
      </c>
      <c r="D8352" s="3">
        <v>2009</v>
      </c>
      <c r="E8352" s="3" t="s">
        <v>6</v>
      </c>
      <c r="F8352" s="3" t="s">
        <v>345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2142</v>
      </c>
      <c r="C8353" s="2" t="s">
        <v>24</v>
      </c>
      <c r="D8353" s="2">
        <v>2006</v>
      </c>
      <c r="E8353" s="2" t="s">
        <v>2</v>
      </c>
      <c r="F8353" s="2" t="s">
        <v>32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4860</v>
      </c>
      <c r="C8354" s="3" t="s">
        <v>76</v>
      </c>
      <c r="D8354" s="3">
        <v>2009</v>
      </c>
      <c r="E8354" s="3" t="s">
        <v>1</v>
      </c>
      <c r="F8354" s="3" t="s">
        <v>28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4827</v>
      </c>
      <c r="C8355" s="2" t="s">
        <v>24</v>
      </c>
      <c r="D8355" s="2">
        <v>2007</v>
      </c>
      <c r="E8355" s="2" t="s">
        <v>1</v>
      </c>
      <c r="F8355" s="2" t="s">
        <v>176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4861</v>
      </c>
      <c r="C8356" s="3" t="s">
        <v>54</v>
      </c>
      <c r="D8356" s="3">
        <v>1996</v>
      </c>
      <c r="E8356" s="3" t="s">
        <v>7</v>
      </c>
      <c r="F8356" s="3" t="s">
        <v>60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4862</v>
      </c>
      <c r="C8357" s="2" t="s">
        <v>54</v>
      </c>
      <c r="D8357" s="2">
        <v>1998</v>
      </c>
      <c r="E8357" s="2" t="s">
        <v>12</v>
      </c>
      <c r="F8357" s="2" t="s">
        <v>709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4343</v>
      </c>
      <c r="C8358" s="3" t="s">
        <v>26</v>
      </c>
      <c r="D8358" s="3">
        <v>2012</v>
      </c>
      <c r="E8358" s="3" t="s">
        <v>4</v>
      </c>
      <c r="F8358" s="3" t="s">
        <v>57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2353</v>
      </c>
      <c r="C8359" s="2" t="s">
        <v>38</v>
      </c>
      <c r="D8359" s="2">
        <v>2012</v>
      </c>
      <c r="E8359" s="2" t="s">
        <v>4</v>
      </c>
      <c r="F8359" s="2" t="s">
        <v>1354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3600</v>
      </c>
      <c r="C8360" s="3" t="s">
        <v>52</v>
      </c>
      <c r="D8360" s="3">
        <v>2006</v>
      </c>
      <c r="E8360" s="3" t="s">
        <v>7</v>
      </c>
      <c r="F8360" s="3" t="s">
        <v>60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4863</v>
      </c>
      <c r="C8361" s="2" t="s">
        <v>31</v>
      </c>
      <c r="D8361" s="2">
        <v>2009</v>
      </c>
      <c r="E8361" s="2" t="s">
        <v>2</v>
      </c>
      <c r="F8361" s="2" t="s">
        <v>176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4864</v>
      </c>
      <c r="C8362" s="3" t="s">
        <v>51</v>
      </c>
      <c r="D8362" s="3">
        <v>2012</v>
      </c>
      <c r="E8362" s="3" t="s">
        <v>7</v>
      </c>
      <c r="F8362" s="3" t="s">
        <v>57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188</v>
      </c>
      <c r="C8363" s="2" t="s">
        <v>16</v>
      </c>
      <c r="D8363" s="2">
        <v>2008</v>
      </c>
      <c r="E8363" s="2" t="s">
        <v>9</v>
      </c>
      <c r="F8363" s="2" t="s">
        <v>20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4865</v>
      </c>
      <c r="C8364" s="3" t="s">
        <v>54</v>
      </c>
      <c r="D8364" s="3">
        <v>1998</v>
      </c>
      <c r="E8364" s="3" t="s">
        <v>9</v>
      </c>
      <c r="F8364" s="3" t="s">
        <v>376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4716</v>
      </c>
      <c r="C8365" s="2" t="s">
        <v>52</v>
      </c>
      <c r="D8365" s="2">
        <v>2012</v>
      </c>
      <c r="E8365" s="2" t="s">
        <v>6</v>
      </c>
      <c r="F8365" s="2" t="s">
        <v>176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4866</v>
      </c>
      <c r="C8366" s="3" t="s">
        <v>16</v>
      </c>
      <c r="D8366" s="3">
        <v>2001</v>
      </c>
      <c r="E8366" s="3" t="s">
        <v>1</v>
      </c>
      <c r="F8366" s="3" t="s">
        <v>20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766</v>
      </c>
      <c r="C8367" s="2" t="s">
        <v>31</v>
      </c>
      <c r="D8367" s="2">
        <v>2011</v>
      </c>
      <c r="E8367" s="2" t="s">
        <v>1</v>
      </c>
      <c r="F8367" s="2" t="s">
        <v>68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4370</v>
      </c>
      <c r="C8368" s="3" t="s">
        <v>31</v>
      </c>
      <c r="D8368" s="3">
        <v>2007</v>
      </c>
      <c r="E8368" s="3" t="s">
        <v>8</v>
      </c>
      <c r="F8368" s="3" t="s">
        <v>43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3676</v>
      </c>
      <c r="C8369" s="2" t="s">
        <v>24</v>
      </c>
      <c r="D8369" s="2">
        <v>2009</v>
      </c>
      <c r="E8369" s="2" t="s">
        <v>3</v>
      </c>
      <c r="F8369" s="2" t="s">
        <v>338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1267</v>
      </c>
      <c r="C8370" s="3" t="s">
        <v>70</v>
      </c>
      <c r="D8370" s="3">
        <v>2011</v>
      </c>
      <c r="E8370" s="3" t="s">
        <v>1</v>
      </c>
      <c r="F8370" s="3" t="s">
        <v>20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4867</v>
      </c>
      <c r="C8371" s="2" t="s">
        <v>76</v>
      </c>
      <c r="D8371" s="2">
        <v>2003</v>
      </c>
      <c r="E8371" s="2" t="s">
        <v>8</v>
      </c>
      <c r="F8371" s="2" t="s">
        <v>22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2315</v>
      </c>
      <c r="C8372" s="3" t="s">
        <v>21</v>
      </c>
      <c r="D8372" s="3">
        <v>2002</v>
      </c>
      <c r="E8372" s="3" t="s">
        <v>2</v>
      </c>
      <c r="F8372" s="3" t="s">
        <v>100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1089</v>
      </c>
      <c r="C8373" s="2" t="s">
        <v>21</v>
      </c>
      <c r="D8373" s="2">
        <v>2003</v>
      </c>
      <c r="E8373" s="2" t="s">
        <v>9</v>
      </c>
      <c r="F8373" s="2" t="s">
        <v>43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4868</v>
      </c>
      <c r="C8374" s="3" t="s">
        <v>31</v>
      </c>
      <c r="D8374" s="3">
        <v>2009</v>
      </c>
      <c r="E8374" s="3" t="s">
        <v>1</v>
      </c>
      <c r="F8374" s="3" t="s">
        <v>20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4869</v>
      </c>
      <c r="C8375" s="2" t="s">
        <v>16</v>
      </c>
      <c r="D8375" s="5" t="s">
        <v>127</v>
      </c>
      <c r="E8375" s="2" t="s">
        <v>9</v>
      </c>
      <c r="F8375" s="2" t="s">
        <v>20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4870</v>
      </c>
      <c r="C8376" s="3" t="s">
        <v>76</v>
      </c>
      <c r="D8376" s="3">
        <v>2010</v>
      </c>
      <c r="E8376" s="3" t="s">
        <v>8</v>
      </c>
      <c r="F8376" s="3" t="s">
        <v>80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4871</v>
      </c>
      <c r="C8377" s="2" t="s">
        <v>70</v>
      </c>
      <c r="D8377" s="2">
        <v>2014</v>
      </c>
      <c r="E8377" s="2" t="s">
        <v>11</v>
      </c>
      <c r="F8377" s="2" t="s">
        <v>57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1306</v>
      </c>
      <c r="C8378" s="3" t="s">
        <v>131</v>
      </c>
      <c r="D8378" s="3">
        <v>2003</v>
      </c>
      <c r="E8378" s="3" t="s">
        <v>2</v>
      </c>
      <c r="F8378" s="3" t="s">
        <v>451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4872</v>
      </c>
      <c r="C8379" s="2" t="s">
        <v>29</v>
      </c>
      <c r="D8379" s="2">
        <v>1991</v>
      </c>
      <c r="E8379" s="2" t="s">
        <v>1</v>
      </c>
      <c r="F8379" s="2" t="s">
        <v>109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4873</v>
      </c>
      <c r="C8380" s="3" t="s">
        <v>128</v>
      </c>
      <c r="D8380" s="3">
        <v>1997</v>
      </c>
      <c r="E8380" s="3" t="s">
        <v>3</v>
      </c>
      <c r="F8380" s="3" t="s">
        <v>153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4874</v>
      </c>
      <c r="C8381" s="2" t="s">
        <v>128</v>
      </c>
      <c r="D8381" s="2">
        <v>2000</v>
      </c>
      <c r="E8381" s="2" t="s">
        <v>12</v>
      </c>
      <c r="F8381" s="2" t="s">
        <v>248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4875</v>
      </c>
      <c r="C8382" s="3" t="s">
        <v>18</v>
      </c>
      <c r="D8382" s="3">
        <v>2001</v>
      </c>
      <c r="E8382" s="3" t="s">
        <v>6</v>
      </c>
      <c r="F8382" s="3" t="s">
        <v>448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4876</v>
      </c>
      <c r="C8383" s="2" t="s">
        <v>128</v>
      </c>
      <c r="D8383" s="2">
        <v>1999</v>
      </c>
      <c r="E8383" s="2" t="s">
        <v>11</v>
      </c>
      <c r="F8383" s="2" t="s">
        <v>669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4877</v>
      </c>
      <c r="C8384" s="3" t="s">
        <v>205</v>
      </c>
      <c r="D8384" s="3">
        <v>1992</v>
      </c>
      <c r="E8384" s="3" t="s">
        <v>10</v>
      </c>
      <c r="F8384" s="3" t="s">
        <v>20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4878</v>
      </c>
      <c r="C8385" s="2" t="s">
        <v>128</v>
      </c>
      <c r="D8385" s="2">
        <v>1998</v>
      </c>
      <c r="E8385" s="2" t="s">
        <v>10</v>
      </c>
      <c r="F8385" s="2" t="s">
        <v>64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4879</v>
      </c>
      <c r="C8386" s="3" t="s">
        <v>128</v>
      </c>
      <c r="D8386" s="3">
        <v>2000</v>
      </c>
      <c r="E8386" s="3" t="s">
        <v>1</v>
      </c>
      <c r="F8386" s="3" t="s">
        <v>49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4611</v>
      </c>
      <c r="C8387" s="2" t="s">
        <v>52</v>
      </c>
      <c r="D8387" s="2">
        <v>2009</v>
      </c>
      <c r="E8387" s="2" t="s">
        <v>1</v>
      </c>
      <c r="F8387" s="2" t="s">
        <v>34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4880</v>
      </c>
      <c r="C8388" s="3" t="s">
        <v>21</v>
      </c>
      <c r="D8388" s="3">
        <v>2004</v>
      </c>
      <c r="E8388" s="3" t="s">
        <v>9</v>
      </c>
      <c r="F8388" s="3" t="s">
        <v>93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4881</v>
      </c>
      <c r="C8389" s="2" t="s">
        <v>16</v>
      </c>
      <c r="D8389" s="2">
        <v>2006</v>
      </c>
      <c r="E8389" s="2" t="s">
        <v>11</v>
      </c>
      <c r="F8389" s="2" t="s">
        <v>39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4882</v>
      </c>
      <c r="C8390" s="3" t="s">
        <v>76</v>
      </c>
      <c r="D8390" s="3">
        <v>2009</v>
      </c>
      <c r="E8390" s="3" t="s">
        <v>12</v>
      </c>
      <c r="F8390" s="3" t="s">
        <v>2895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4883</v>
      </c>
      <c r="C8391" s="2" t="s">
        <v>26</v>
      </c>
      <c r="D8391" s="2">
        <v>2009</v>
      </c>
      <c r="E8391" s="2" t="s">
        <v>9</v>
      </c>
      <c r="F8391" s="2" t="s">
        <v>4884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2919</v>
      </c>
      <c r="C8392" s="3" t="s">
        <v>38</v>
      </c>
      <c r="D8392" s="3">
        <v>2015</v>
      </c>
      <c r="E8392" s="3" t="s">
        <v>9</v>
      </c>
      <c r="F8392" s="3" t="s">
        <v>615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4885</v>
      </c>
      <c r="C8393" s="2" t="s">
        <v>31</v>
      </c>
      <c r="D8393" s="2">
        <v>2010</v>
      </c>
      <c r="E8393" s="2" t="s">
        <v>11</v>
      </c>
      <c r="F8393" s="2" t="s">
        <v>320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4886</v>
      </c>
      <c r="C8394" s="3" t="s">
        <v>31</v>
      </c>
      <c r="D8394" s="3">
        <v>2009</v>
      </c>
      <c r="E8394" s="3" t="s">
        <v>8</v>
      </c>
      <c r="F8394" s="3" t="s">
        <v>20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4887</v>
      </c>
      <c r="C8395" s="2" t="s">
        <v>131</v>
      </c>
      <c r="D8395" s="2">
        <v>2003</v>
      </c>
      <c r="E8395" s="2" t="s">
        <v>1</v>
      </c>
      <c r="F8395" s="2" t="s">
        <v>43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2252</v>
      </c>
      <c r="C8396" s="3" t="s">
        <v>51</v>
      </c>
      <c r="D8396" s="3">
        <v>2015</v>
      </c>
      <c r="E8396" s="3" t="s">
        <v>3</v>
      </c>
      <c r="F8396" s="3" t="s">
        <v>1444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4888</v>
      </c>
      <c r="C8397" s="2" t="s">
        <v>51</v>
      </c>
      <c r="D8397" s="2">
        <v>2013</v>
      </c>
      <c r="E8397" s="2" t="s">
        <v>12</v>
      </c>
      <c r="F8397" s="2" t="s">
        <v>57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4889</v>
      </c>
      <c r="C8398" s="3" t="s">
        <v>76</v>
      </c>
      <c r="D8398" s="3">
        <v>2007</v>
      </c>
      <c r="E8398" s="3" t="s">
        <v>8</v>
      </c>
      <c r="F8398" s="3" t="s">
        <v>43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1068</v>
      </c>
      <c r="C8399" s="2" t="s">
        <v>131</v>
      </c>
      <c r="D8399" s="2">
        <v>2003</v>
      </c>
      <c r="E8399" s="2" t="s">
        <v>2</v>
      </c>
      <c r="F8399" s="2" t="s">
        <v>32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2167</v>
      </c>
      <c r="C8400" s="3" t="s">
        <v>24</v>
      </c>
      <c r="D8400" s="3">
        <v>2008</v>
      </c>
      <c r="E8400" s="3" t="s">
        <v>1</v>
      </c>
      <c r="F8400" s="3" t="s">
        <v>34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4890</v>
      </c>
      <c r="C8401" s="2" t="s">
        <v>26</v>
      </c>
      <c r="D8401" s="2">
        <v>2008</v>
      </c>
      <c r="E8401" s="2" t="s">
        <v>4</v>
      </c>
      <c r="F8401" s="2" t="s">
        <v>57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2988</v>
      </c>
      <c r="C8402" s="3" t="s">
        <v>21</v>
      </c>
      <c r="D8402" s="3">
        <v>2004</v>
      </c>
      <c r="E8402" s="3" t="s">
        <v>6</v>
      </c>
      <c r="F8402" s="3" t="s">
        <v>969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890</v>
      </c>
      <c r="C8403" s="2" t="s">
        <v>52</v>
      </c>
      <c r="D8403" s="2">
        <v>2011</v>
      </c>
      <c r="E8403" s="2" t="s">
        <v>10</v>
      </c>
      <c r="F8403" s="2" t="s">
        <v>73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1363</v>
      </c>
      <c r="C8404" s="3" t="s">
        <v>76</v>
      </c>
      <c r="D8404" s="3">
        <v>2016</v>
      </c>
      <c r="E8404" s="3" t="s">
        <v>7</v>
      </c>
      <c r="F8404" s="3" t="s">
        <v>34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4891</v>
      </c>
      <c r="C8405" s="2" t="s">
        <v>18</v>
      </c>
      <c r="D8405" s="2">
        <v>2005</v>
      </c>
      <c r="E8405" s="2" t="s">
        <v>11</v>
      </c>
      <c r="F8405" s="2" t="s">
        <v>1143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4892</v>
      </c>
      <c r="C8406" s="3" t="s">
        <v>54</v>
      </c>
      <c r="D8406" s="3">
        <v>1996</v>
      </c>
      <c r="E8406" s="3" t="s">
        <v>4</v>
      </c>
      <c r="F8406" s="3" t="s">
        <v>1221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4893</v>
      </c>
      <c r="C8407" s="2" t="s">
        <v>24</v>
      </c>
      <c r="D8407" s="2">
        <v>2010</v>
      </c>
      <c r="E8407" s="2" t="s">
        <v>6</v>
      </c>
      <c r="F8407" s="2" t="s">
        <v>3118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4894</v>
      </c>
      <c r="C8408" s="3" t="s">
        <v>24</v>
      </c>
      <c r="D8408" s="3">
        <v>2007</v>
      </c>
      <c r="E8408" s="3" t="s">
        <v>2</v>
      </c>
      <c r="F8408" s="3" t="s">
        <v>630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4895</v>
      </c>
      <c r="C8409" s="2" t="s">
        <v>31</v>
      </c>
      <c r="D8409" s="2">
        <v>2006</v>
      </c>
      <c r="E8409" s="2" t="s">
        <v>7</v>
      </c>
      <c r="F8409" s="2" t="s">
        <v>100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2430</v>
      </c>
      <c r="C8410" s="3" t="s">
        <v>26</v>
      </c>
      <c r="D8410" s="3">
        <v>2005</v>
      </c>
      <c r="E8410" s="3" t="s">
        <v>11</v>
      </c>
      <c r="F8410" s="3" t="s">
        <v>100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4817</v>
      </c>
      <c r="C8411" s="2" t="s">
        <v>51</v>
      </c>
      <c r="D8411" s="2">
        <v>2016</v>
      </c>
      <c r="E8411" s="2" t="s">
        <v>10</v>
      </c>
      <c r="F8411" s="2" t="s">
        <v>615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4896</v>
      </c>
      <c r="C8412" s="3" t="s">
        <v>16</v>
      </c>
      <c r="D8412" s="3">
        <v>2000</v>
      </c>
      <c r="E8412" s="3" t="s">
        <v>9</v>
      </c>
      <c r="F8412" s="3" t="s">
        <v>4897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4898</v>
      </c>
      <c r="C8413" s="2" t="s">
        <v>31</v>
      </c>
      <c r="D8413" s="2">
        <v>2006</v>
      </c>
      <c r="E8413" s="2" t="s">
        <v>9</v>
      </c>
      <c r="F8413" s="2" t="s">
        <v>57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4899</v>
      </c>
      <c r="C8414" s="3" t="s">
        <v>21</v>
      </c>
      <c r="D8414" s="4" t="s">
        <v>127</v>
      </c>
      <c r="E8414" s="3" t="s">
        <v>7</v>
      </c>
      <c r="F8414" s="3" t="s">
        <v>116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4900</v>
      </c>
      <c r="C8415" s="2" t="s">
        <v>24</v>
      </c>
      <c r="D8415" s="2">
        <v>2007</v>
      </c>
      <c r="E8415" s="2" t="s">
        <v>7</v>
      </c>
      <c r="F8415" s="2" t="s">
        <v>176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4901</v>
      </c>
      <c r="C8416" s="3" t="s">
        <v>70</v>
      </c>
      <c r="D8416" s="3">
        <v>2014</v>
      </c>
      <c r="E8416" s="3" t="s">
        <v>5</v>
      </c>
      <c r="F8416" s="3" t="s">
        <v>25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4902</v>
      </c>
      <c r="C8417" s="2" t="s">
        <v>31</v>
      </c>
      <c r="D8417" s="2">
        <v>2010</v>
      </c>
      <c r="E8417" s="2" t="s">
        <v>9</v>
      </c>
      <c r="F8417" s="2" t="s">
        <v>57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4903</v>
      </c>
      <c r="C8418" s="3" t="s">
        <v>16</v>
      </c>
      <c r="D8418" s="3">
        <v>2004</v>
      </c>
      <c r="E8418" s="3" t="s">
        <v>9</v>
      </c>
      <c r="F8418" s="3" t="s">
        <v>93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1450</v>
      </c>
      <c r="C8419" s="2" t="s">
        <v>38</v>
      </c>
      <c r="D8419" s="2">
        <v>2015</v>
      </c>
      <c r="E8419" s="2" t="s">
        <v>4</v>
      </c>
      <c r="F8419" s="2" t="s">
        <v>55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4904</v>
      </c>
      <c r="C8420" s="3" t="s">
        <v>24</v>
      </c>
      <c r="D8420" s="3">
        <v>2010</v>
      </c>
      <c r="E8420" s="3" t="s">
        <v>8</v>
      </c>
      <c r="F8420" s="3" t="s">
        <v>448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4905</v>
      </c>
      <c r="C8421" s="2" t="s">
        <v>70</v>
      </c>
      <c r="D8421" s="2">
        <v>2013</v>
      </c>
      <c r="E8421" s="2" t="s">
        <v>9</v>
      </c>
      <c r="F8421" s="2" t="s">
        <v>1245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4906</v>
      </c>
      <c r="C8422" s="3" t="s">
        <v>31</v>
      </c>
      <c r="D8422" s="3">
        <v>2008</v>
      </c>
      <c r="E8422" s="3" t="s">
        <v>11</v>
      </c>
      <c r="F8422" s="3" t="s">
        <v>3619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4907</v>
      </c>
      <c r="C8423" s="2" t="s">
        <v>38</v>
      </c>
      <c r="D8423" s="2">
        <v>2015</v>
      </c>
      <c r="E8423" s="2" t="s">
        <v>6</v>
      </c>
      <c r="F8423" s="2" t="s">
        <v>796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4908</v>
      </c>
      <c r="C8424" s="3" t="s">
        <v>31</v>
      </c>
      <c r="D8424" s="3">
        <v>2008</v>
      </c>
      <c r="E8424" s="3" t="s">
        <v>1</v>
      </c>
      <c r="F8424" s="3" t="s">
        <v>2344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4909</v>
      </c>
      <c r="C8425" s="2" t="s">
        <v>31</v>
      </c>
      <c r="D8425" s="2">
        <v>2007</v>
      </c>
      <c r="E8425" s="2" t="s">
        <v>7</v>
      </c>
      <c r="F8425" s="2" t="s">
        <v>448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4910</v>
      </c>
      <c r="C8426" s="3" t="s">
        <v>31</v>
      </c>
      <c r="D8426" s="3">
        <v>2010</v>
      </c>
      <c r="E8426" s="3" t="s">
        <v>9</v>
      </c>
      <c r="F8426" s="3" t="s">
        <v>116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4911</v>
      </c>
      <c r="C8427" s="2" t="s">
        <v>51</v>
      </c>
      <c r="D8427" s="5" t="s">
        <v>127</v>
      </c>
      <c r="E8427" s="2" t="s">
        <v>8</v>
      </c>
      <c r="F8427" s="2" t="s">
        <v>789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4912</v>
      </c>
      <c r="C8428" s="3" t="s">
        <v>54</v>
      </c>
      <c r="D8428" s="3">
        <v>1997</v>
      </c>
      <c r="E8428" s="3" t="s">
        <v>7</v>
      </c>
      <c r="F8428" s="3" t="s">
        <v>39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3048</v>
      </c>
      <c r="C8429" s="2" t="s">
        <v>131</v>
      </c>
      <c r="D8429" s="2">
        <v>2005</v>
      </c>
      <c r="E8429" s="2" t="s">
        <v>2</v>
      </c>
      <c r="F8429" s="2" t="s">
        <v>32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4913</v>
      </c>
      <c r="C8430" s="3" t="s">
        <v>31</v>
      </c>
      <c r="D8430" s="3">
        <v>2008</v>
      </c>
      <c r="E8430" s="3" t="s">
        <v>11</v>
      </c>
      <c r="F8430" s="3" t="s">
        <v>32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4914</v>
      </c>
      <c r="C8431" s="2" t="s">
        <v>31</v>
      </c>
      <c r="D8431" s="2">
        <v>2008</v>
      </c>
      <c r="E8431" s="2" t="s">
        <v>6</v>
      </c>
      <c r="F8431" s="2" t="s">
        <v>881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4915</v>
      </c>
      <c r="C8432" s="3" t="s">
        <v>54</v>
      </c>
      <c r="D8432" s="3">
        <v>1998</v>
      </c>
      <c r="E8432" s="3" t="s">
        <v>3</v>
      </c>
      <c r="F8432" s="3" t="s">
        <v>182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4916</v>
      </c>
      <c r="C8433" s="2" t="s">
        <v>31</v>
      </c>
      <c r="D8433" s="2">
        <v>2010</v>
      </c>
      <c r="E8433" s="2" t="s">
        <v>6</v>
      </c>
      <c r="F8433" s="2" t="s">
        <v>20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2241</v>
      </c>
      <c r="C8434" s="3" t="s">
        <v>131</v>
      </c>
      <c r="D8434" s="3">
        <v>2004</v>
      </c>
      <c r="E8434" s="3" t="s">
        <v>9</v>
      </c>
      <c r="F8434" s="3" t="s">
        <v>43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4917</v>
      </c>
      <c r="C8435" s="2" t="s">
        <v>16</v>
      </c>
      <c r="D8435" s="2">
        <v>2005</v>
      </c>
      <c r="E8435" s="2" t="s">
        <v>4</v>
      </c>
      <c r="F8435" s="2" t="s">
        <v>93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2590</v>
      </c>
      <c r="C8436" s="3" t="s">
        <v>26</v>
      </c>
      <c r="D8436" s="3">
        <v>2007</v>
      </c>
      <c r="E8436" s="3" t="s">
        <v>6</v>
      </c>
      <c r="F8436" s="3" t="s">
        <v>364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4918</v>
      </c>
      <c r="C8437" s="2" t="s">
        <v>24</v>
      </c>
      <c r="D8437" s="2">
        <v>2008</v>
      </c>
      <c r="E8437" s="2" t="s">
        <v>7</v>
      </c>
      <c r="F8437" s="2" t="s">
        <v>20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4919</v>
      </c>
      <c r="C8438" s="3" t="s">
        <v>16</v>
      </c>
      <c r="D8438" s="3">
        <v>2006</v>
      </c>
      <c r="E8438" s="3" t="s">
        <v>8</v>
      </c>
      <c r="F8438" s="3" t="s">
        <v>20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4920</v>
      </c>
      <c r="C8439" s="2" t="s">
        <v>18</v>
      </c>
      <c r="D8439" s="2">
        <v>2006</v>
      </c>
      <c r="E8439" s="2" t="s">
        <v>9</v>
      </c>
      <c r="F8439" s="2" t="s">
        <v>64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4921</v>
      </c>
      <c r="C8440" s="3" t="s">
        <v>16</v>
      </c>
      <c r="D8440" s="3">
        <v>2005</v>
      </c>
      <c r="E8440" s="3" t="s">
        <v>3</v>
      </c>
      <c r="F8440" s="3" t="s">
        <v>49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995</v>
      </c>
      <c r="C8441" s="2" t="s">
        <v>16</v>
      </c>
      <c r="D8441" s="2">
        <v>2008</v>
      </c>
      <c r="E8441" s="2" t="s">
        <v>6</v>
      </c>
      <c r="F8441" s="2" t="s">
        <v>25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4922</v>
      </c>
      <c r="C8442" s="3" t="s">
        <v>31</v>
      </c>
      <c r="D8442" s="3">
        <v>2005</v>
      </c>
      <c r="E8442" s="3" t="s">
        <v>12</v>
      </c>
      <c r="F8442" s="3" t="s">
        <v>57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4923</v>
      </c>
      <c r="C8443" s="2" t="s">
        <v>24</v>
      </c>
      <c r="D8443" s="2">
        <v>2009</v>
      </c>
      <c r="E8443" s="2" t="s">
        <v>6</v>
      </c>
      <c r="F8443" s="2" t="s">
        <v>624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4924</v>
      </c>
      <c r="C8444" s="3" t="s">
        <v>16</v>
      </c>
      <c r="D8444" s="3">
        <v>2000</v>
      </c>
      <c r="E8444" s="3" t="s">
        <v>7</v>
      </c>
      <c r="F8444" s="3" t="s">
        <v>2861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4925</v>
      </c>
      <c r="C8445" s="2" t="s">
        <v>51</v>
      </c>
      <c r="D8445" s="2">
        <v>2014</v>
      </c>
      <c r="E8445" s="2" t="s">
        <v>7</v>
      </c>
      <c r="F8445" s="2" t="s">
        <v>320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4926</v>
      </c>
      <c r="C8446" s="3" t="s">
        <v>76</v>
      </c>
      <c r="D8446" s="3">
        <v>2015</v>
      </c>
      <c r="E8446" s="3" t="s">
        <v>9</v>
      </c>
      <c r="F8446" s="3" t="s">
        <v>32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4927</v>
      </c>
      <c r="C8447" s="2" t="s">
        <v>24</v>
      </c>
      <c r="D8447" s="2">
        <v>2011</v>
      </c>
      <c r="E8447" s="2" t="s">
        <v>1</v>
      </c>
      <c r="F8447" s="2" t="s">
        <v>919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1351</v>
      </c>
      <c r="C8448" s="3" t="s">
        <v>131</v>
      </c>
      <c r="D8448" s="3">
        <v>2005</v>
      </c>
      <c r="E8448" s="3" t="s">
        <v>9</v>
      </c>
      <c r="F8448" s="3" t="s">
        <v>28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1639</v>
      </c>
      <c r="C8449" s="2" t="s">
        <v>21</v>
      </c>
      <c r="D8449" s="2">
        <v>2004</v>
      </c>
      <c r="E8449" s="2" t="s">
        <v>2</v>
      </c>
      <c r="F8449" s="2" t="s">
        <v>25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4928</v>
      </c>
      <c r="C8450" s="3" t="s">
        <v>54</v>
      </c>
      <c r="D8450" s="3">
        <v>1997</v>
      </c>
      <c r="E8450" s="3" t="s">
        <v>9</v>
      </c>
      <c r="F8450" s="3" t="s">
        <v>96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4929</v>
      </c>
      <c r="C8451" s="2" t="s">
        <v>16</v>
      </c>
      <c r="D8451" s="2">
        <v>2007</v>
      </c>
      <c r="E8451" s="2" t="s">
        <v>11</v>
      </c>
      <c r="F8451" s="2" t="s">
        <v>3619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4930</v>
      </c>
      <c r="C8452" s="3" t="s">
        <v>24</v>
      </c>
      <c r="D8452" s="3">
        <v>2010</v>
      </c>
      <c r="E8452" s="3" t="s">
        <v>10</v>
      </c>
      <c r="F8452" s="3" t="s">
        <v>28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4931</v>
      </c>
      <c r="C8453" s="2" t="s">
        <v>52</v>
      </c>
      <c r="D8453" s="2">
        <v>2006</v>
      </c>
      <c r="E8453" s="2" t="s">
        <v>6</v>
      </c>
      <c r="F8453" s="2" t="s">
        <v>22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4932</v>
      </c>
      <c r="C8454" s="3" t="s">
        <v>18</v>
      </c>
      <c r="D8454" s="3">
        <v>2004</v>
      </c>
      <c r="E8454" s="3" t="s">
        <v>9</v>
      </c>
      <c r="F8454" s="3" t="s">
        <v>477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4933</v>
      </c>
      <c r="C8455" s="2" t="s">
        <v>31</v>
      </c>
      <c r="D8455" s="2">
        <v>2008</v>
      </c>
      <c r="E8455" s="2" t="s">
        <v>12</v>
      </c>
      <c r="F8455" s="2" t="s">
        <v>28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3945</v>
      </c>
      <c r="C8456" s="3" t="s">
        <v>31</v>
      </c>
      <c r="D8456" s="3">
        <v>2011</v>
      </c>
      <c r="E8456" s="3" t="s">
        <v>9</v>
      </c>
      <c r="F8456" s="3" t="s">
        <v>25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1990</v>
      </c>
      <c r="C8457" s="2" t="s">
        <v>37</v>
      </c>
      <c r="D8457" s="2">
        <v>2014</v>
      </c>
      <c r="E8457" s="2" t="s">
        <v>9</v>
      </c>
      <c r="F8457" s="2" t="s">
        <v>93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4934</v>
      </c>
      <c r="C8458" s="3" t="s">
        <v>26</v>
      </c>
      <c r="D8458" s="3">
        <v>2012</v>
      </c>
      <c r="E8458" s="3" t="s">
        <v>9</v>
      </c>
      <c r="F8458" s="3" t="s">
        <v>116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4935</v>
      </c>
      <c r="C8459" s="2" t="s">
        <v>54</v>
      </c>
      <c r="D8459" s="2">
        <v>1996</v>
      </c>
      <c r="E8459" s="2" t="s">
        <v>8</v>
      </c>
      <c r="F8459" s="2" t="s">
        <v>4936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4937</v>
      </c>
      <c r="C8460" s="3" t="s">
        <v>190</v>
      </c>
      <c r="D8460" s="3">
        <v>2001</v>
      </c>
      <c r="E8460" s="3" t="s">
        <v>3</v>
      </c>
      <c r="F8460" s="3" t="s">
        <v>28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4626</v>
      </c>
      <c r="C8461" s="2" t="s">
        <v>29</v>
      </c>
      <c r="D8461" s="2">
        <v>1992</v>
      </c>
      <c r="E8461" s="2" t="s">
        <v>4</v>
      </c>
      <c r="F8461" s="2" t="s">
        <v>447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4938</v>
      </c>
      <c r="C8462" s="3" t="s">
        <v>165</v>
      </c>
      <c r="D8462" s="3">
        <v>2012</v>
      </c>
      <c r="E8462" s="3" t="s">
        <v>9</v>
      </c>
      <c r="F8462" s="3" t="s">
        <v>57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4939</v>
      </c>
      <c r="C8463" s="2" t="s">
        <v>31</v>
      </c>
      <c r="D8463" s="2">
        <v>2008</v>
      </c>
      <c r="E8463" s="2" t="s">
        <v>1</v>
      </c>
      <c r="F8463" s="2" t="s">
        <v>100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4940</v>
      </c>
      <c r="C8464" s="3" t="s">
        <v>1180</v>
      </c>
      <c r="D8464" s="3">
        <v>1993</v>
      </c>
      <c r="E8464" s="3" t="s">
        <v>9</v>
      </c>
      <c r="F8464" s="3" t="s">
        <v>73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544</v>
      </c>
      <c r="C8465" s="2" t="s">
        <v>76</v>
      </c>
      <c r="D8465" s="2">
        <v>2007</v>
      </c>
      <c r="E8465" s="2" t="s">
        <v>12</v>
      </c>
      <c r="F8465" s="2" t="s">
        <v>43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1186</v>
      </c>
      <c r="C8466" s="3" t="s">
        <v>131</v>
      </c>
      <c r="D8466" s="3">
        <v>2003</v>
      </c>
      <c r="E8466" s="3" t="s">
        <v>10</v>
      </c>
      <c r="F8466" s="3" t="s">
        <v>980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4941</v>
      </c>
      <c r="C8467" s="2" t="s">
        <v>31</v>
      </c>
      <c r="D8467" s="2">
        <v>2010</v>
      </c>
      <c r="E8467" s="2" t="s">
        <v>4</v>
      </c>
      <c r="F8467" s="2" t="s">
        <v>57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4942</v>
      </c>
      <c r="C8468" s="3" t="s">
        <v>18</v>
      </c>
      <c r="D8468" s="3">
        <v>2004</v>
      </c>
      <c r="E8468" s="3" t="s">
        <v>5</v>
      </c>
      <c r="F8468" s="3" t="s">
        <v>35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4943</v>
      </c>
      <c r="C8469" s="2" t="s">
        <v>70</v>
      </c>
      <c r="D8469" s="2">
        <v>2014</v>
      </c>
      <c r="E8469" s="2" t="s">
        <v>9</v>
      </c>
      <c r="F8469" s="2" t="s">
        <v>1121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1128</v>
      </c>
      <c r="C8470" s="3" t="s">
        <v>37</v>
      </c>
      <c r="D8470" s="3">
        <v>2015</v>
      </c>
      <c r="E8470" s="3" t="s">
        <v>4</v>
      </c>
      <c r="F8470" s="3" t="s">
        <v>672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4944</v>
      </c>
      <c r="C8471" s="2" t="s">
        <v>24</v>
      </c>
      <c r="D8471" s="2">
        <v>2009</v>
      </c>
      <c r="E8471" s="2" t="s">
        <v>11</v>
      </c>
      <c r="F8471" s="2" t="s">
        <v>55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4945</v>
      </c>
      <c r="C8472" s="3" t="s">
        <v>31</v>
      </c>
      <c r="D8472" s="3">
        <v>2005</v>
      </c>
      <c r="E8472" s="3" t="s">
        <v>6</v>
      </c>
      <c r="F8472" s="3" t="s">
        <v>176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4946</v>
      </c>
      <c r="C8473" s="2" t="s">
        <v>31</v>
      </c>
      <c r="D8473" s="2">
        <v>2008</v>
      </c>
      <c r="E8473" s="2" t="s">
        <v>9</v>
      </c>
      <c r="F8473" s="2" t="s">
        <v>142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4947</v>
      </c>
      <c r="C8474" s="3" t="s">
        <v>54</v>
      </c>
      <c r="D8474" s="3">
        <v>1995</v>
      </c>
      <c r="E8474" s="3" t="s">
        <v>7</v>
      </c>
      <c r="F8474" s="3" t="s">
        <v>43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4948</v>
      </c>
      <c r="C8475" s="2" t="s">
        <v>84</v>
      </c>
      <c r="D8475" s="2">
        <v>2015</v>
      </c>
      <c r="E8475" s="2" t="s">
        <v>9</v>
      </c>
      <c r="F8475" s="2" t="s">
        <v>32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4949</v>
      </c>
      <c r="C8476" s="3" t="s">
        <v>16</v>
      </c>
      <c r="D8476" s="3">
        <v>2002</v>
      </c>
      <c r="E8476" s="3" t="s">
        <v>9</v>
      </c>
      <c r="F8476" s="3" t="s">
        <v>132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4950</v>
      </c>
      <c r="C8477" s="2" t="s">
        <v>54</v>
      </c>
      <c r="D8477" s="2">
        <v>1994</v>
      </c>
      <c r="E8477" s="2" t="s">
        <v>3</v>
      </c>
      <c r="F8477" s="2" t="s">
        <v>39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4951</v>
      </c>
      <c r="C8478" s="3" t="s">
        <v>31</v>
      </c>
      <c r="D8478" s="3">
        <v>2005</v>
      </c>
      <c r="E8478" s="3" t="s">
        <v>12</v>
      </c>
      <c r="F8478" s="3" t="s">
        <v>448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3026</v>
      </c>
      <c r="C8479" s="2" t="s">
        <v>51</v>
      </c>
      <c r="D8479" s="2">
        <v>2010</v>
      </c>
      <c r="E8479" s="2" t="s">
        <v>4</v>
      </c>
      <c r="F8479" s="2" t="s">
        <v>2774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4952</v>
      </c>
      <c r="C8480" s="3" t="s">
        <v>54</v>
      </c>
      <c r="D8480" s="3">
        <v>2002</v>
      </c>
      <c r="E8480" s="3" t="s">
        <v>11</v>
      </c>
      <c r="F8480" s="3" t="s">
        <v>20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4953</v>
      </c>
      <c r="C8481" s="2" t="s">
        <v>51</v>
      </c>
      <c r="D8481" s="2">
        <v>2014</v>
      </c>
      <c r="E8481" s="2" t="s">
        <v>9</v>
      </c>
      <c r="F8481" s="2" t="s">
        <v>57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4954</v>
      </c>
      <c r="C8482" s="3" t="s">
        <v>31</v>
      </c>
      <c r="D8482" s="3">
        <v>2007</v>
      </c>
      <c r="E8482" s="3" t="s">
        <v>9</v>
      </c>
      <c r="F8482" s="3" t="s">
        <v>93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663</v>
      </c>
      <c r="C8483" s="2" t="s">
        <v>1232</v>
      </c>
      <c r="D8483" s="2">
        <v>1993</v>
      </c>
      <c r="E8483" s="2" t="s">
        <v>10</v>
      </c>
      <c r="F8483" s="2" t="s">
        <v>1233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4955</v>
      </c>
      <c r="C8484" s="3" t="s">
        <v>54</v>
      </c>
      <c r="D8484" s="3">
        <v>1998</v>
      </c>
      <c r="E8484" s="3" t="s">
        <v>9</v>
      </c>
      <c r="F8484" s="3" t="s">
        <v>4956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4957</v>
      </c>
      <c r="C8485" s="2" t="s">
        <v>16</v>
      </c>
      <c r="D8485" s="2">
        <v>2002</v>
      </c>
      <c r="E8485" s="2" t="s">
        <v>10</v>
      </c>
      <c r="F8485" s="2" t="s">
        <v>77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4958</v>
      </c>
      <c r="C8486" s="3" t="s">
        <v>16</v>
      </c>
      <c r="D8486" s="3">
        <v>2003</v>
      </c>
      <c r="E8486" s="3" t="s">
        <v>11</v>
      </c>
      <c r="F8486" s="3" t="s">
        <v>39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4959</v>
      </c>
      <c r="C8487" s="2" t="s">
        <v>54</v>
      </c>
      <c r="D8487" s="2">
        <v>1999</v>
      </c>
      <c r="E8487" s="2" t="s">
        <v>4</v>
      </c>
      <c r="F8487" s="2" t="s">
        <v>39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4960</v>
      </c>
      <c r="C8488" s="3" t="s">
        <v>16</v>
      </c>
      <c r="D8488" s="3">
        <v>2002</v>
      </c>
      <c r="E8488" s="3" t="s">
        <v>4</v>
      </c>
      <c r="F8488" s="3" t="s">
        <v>1229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460</v>
      </c>
      <c r="C8489" s="2" t="s">
        <v>131</v>
      </c>
      <c r="D8489" s="2">
        <v>2004</v>
      </c>
      <c r="E8489" s="2" t="s">
        <v>1</v>
      </c>
      <c r="F8489" s="2" t="s">
        <v>43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2372</v>
      </c>
      <c r="C8490" s="3" t="s">
        <v>131</v>
      </c>
      <c r="D8490" s="3">
        <v>2005</v>
      </c>
      <c r="E8490" s="3" t="s">
        <v>6</v>
      </c>
      <c r="F8490" s="3" t="s">
        <v>58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2696</v>
      </c>
      <c r="C8491" s="2" t="s">
        <v>70</v>
      </c>
      <c r="D8491" s="2">
        <v>2013</v>
      </c>
      <c r="E8491" s="2" t="s">
        <v>9</v>
      </c>
      <c r="F8491" s="2" t="s">
        <v>25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4961</v>
      </c>
      <c r="C8492" s="3" t="s">
        <v>16</v>
      </c>
      <c r="D8492" s="3">
        <v>2004</v>
      </c>
      <c r="E8492" s="3" t="s">
        <v>9</v>
      </c>
      <c r="F8492" s="3" t="s">
        <v>20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4962</v>
      </c>
      <c r="C8493" s="2" t="s">
        <v>76</v>
      </c>
      <c r="D8493" s="2">
        <v>2009</v>
      </c>
      <c r="E8493" s="2" t="s">
        <v>9</v>
      </c>
      <c r="F8493" s="2" t="s">
        <v>73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4963</v>
      </c>
      <c r="C8494" s="3" t="s">
        <v>24</v>
      </c>
      <c r="D8494" s="3">
        <v>2008</v>
      </c>
      <c r="E8494" s="3" t="s">
        <v>11</v>
      </c>
      <c r="F8494" s="3" t="s">
        <v>418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4964</v>
      </c>
      <c r="C8495" s="2" t="s">
        <v>31</v>
      </c>
      <c r="D8495" s="2">
        <v>2008</v>
      </c>
      <c r="E8495" s="2" t="s">
        <v>11</v>
      </c>
      <c r="F8495" s="2" t="s">
        <v>93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2862</v>
      </c>
      <c r="C8496" s="3" t="s">
        <v>38</v>
      </c>
      <c r="D8496" s="3">
        <v>2014</v>
      </c>
      <c r="E8496" s="3" t="s">
        <v>1</v>
      </c>
      <c r="F8496" s="3" t="s">
        <v>20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4965</v>
      </c>
      <c r="C8497" s="2" t="s">
        <v>62</v>
      </c>
      <c r="D8497" s="2">
        <v>1997</v>
      </c>
      <c r="E8497" s="2" t="s">
        <v>9</v>
      </c>
      <c r="F8497" s="2" t="s">
        <v>73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4966</v>
      </c>
      <c r="C8498" s="3" t="s">
        <v>24</v>
      </c>
      <c r="D8498" s="3">
        <v>2010</v>
      </c>
      <c r="E8498" s="3" t="s">
        <v>1</v>
      </c>
      <c r="F8498" s="3" t="s">
        <v>57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692</v>
      </c>
      <c r="C8499" s="2" t="s">
        <v>76</v>
      </c>
      <c r="D8499" s="2">
        <v>2013</v>
      </c>
      <c r="E8499" s="2" t="s">
        <v>3</v>
      </c>
      <c r="F8499" s="2" t="s">
        <v>44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4967</v>
      </c>
      <c r="C8500" s="3" t="s">
        <v>108</v>
      </c>
      <c r="D8500" s="3">
        <v>1998</v>
      </c>
      <c r="E8500" s="3" t="s">
        <v>1</v>
      </c>
      <c r="F8500" s="3" t="s">
        <v>20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4968</v>
      </c>
      <c r="C8501" s="2" t="s">
        <v>18</v>
      </c>
      <c r="D8501" s="2">
        <v>2006</v>
      </c>
      <c r="E8501" s="2" t="s">
        <v>5</v>
      </c>
      <c r="F8501" s="2" t="s">
        <v>34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4969</v>
      </c>
      <c r="C8502" s="3" t="s">
        <v>84</v>
      </c>
      <c r="D8502" s="3">
        <v>2015</v>
      </c>
      <c r="E8502" s="3" t="s">
        <v>12</v>
      </c>
      <c r="F8502" s="3" t="s">
        <v>789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4970</v>
      </c>
      <c r="C8503" s="2" t="s">
        <v>54</v>
      </c>
      <c r="D8503" s="2">
        <v>2001</v>
      </c>
      <c r="E8503" s="2" t="s">
        <v>1</v>
      </c>
      <c r="F8503" s="2" t="s">
        <v>66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4971</v>
      </c>
      <c r="C8504" s="3" t="s">
        <v>51</v>
      </c>
      <c r="D8504" s="3">
        <v>2015</v>
      </c>
      <c r="E8504" s="3" t="s">
        <v>9</v>
      </c>
      <c r="F8504" s="3" t="s">
        <v>1124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450</v>
      </c>
      <c r="C8505" s="2" t="s">
        <v>131</v>
      </c>
      <c r="D8505" s="2">
        <v>2002</v>
      </c>
      <c r="E8505" s="2" t="s">
        <v>9</v>
      </c>
      <c r="F8505" s="2" t="s">
        <v>451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4972</v>
      </c>
      <c r="C8506" s="3" t="s">
        <v>62</v>
      </c>
      <c r="D8506" s="3">
        <v>1995</v>
      </c>
      <c r="E8506" s="3" t="s">
        <v>6</v>
      </c>
      <c r="F8506" s="3" t="s">
        <v>1528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4973</v>
      </c>
      <c r="C8507" s="2" t="s">
        <v>76</v>
      </c>
      <c r="D8507" s="2">
        <v>2012</v>
      </c>
      <c r="E8507" s="2" t="s">
        <v>9</v>
      </c>
      <c r="F8507" s="2" t="s">
        <v>395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4974</v>
      </c>
      <c r="C8508" s="3" t="s">
        <v>29</v>
      </c>
      <c r="D8508" s="3">
        <v>1993</v>
      </c>
      <c r="E8508" s="3" t="s">
        <v>9</v>
      </c>
      <c r="F8508" s="3" t="s">
        <v>384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3569</v>
      </c>
      <c r="C8509" s="2" t="s">
        <v>131</v>
      </c>
      <c r="D8509" s="2">
        <v>2004</v>
      </c>
      <c r="E8509" s="2" t="s">
        <v>12</v>
      </c>
      <c r="F8509" s="2" t="s">
        <v>571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4975</v>
      </c>
      <c r="C8510" s="3" t="s">
        <v>31</v>
      </c>
      <c r="D8510" s="3">
        <v>2007</v>
      </c>
      <c r="E8510" s="3" t="s">
        <v>4</v>
      </c>
      <c r="F8510" s="3" t="s">
        <v>166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4976</v>
      </c>
      <c r="C8511" s="2" t="s">
        <v>24</v>
      </c>
      <c r="D8511" s="2">
        <v>2010</v>
      </c>
      <c r="E8511" s="2" t="s">
        <v>1</v>
      </c>
      <c r="F8511" s="2" t="s">
        <v>624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4977</v>
      </c>
      <c r="C8512" s="3" t="s">
        <v>26</v>
      </c>
      <c r="D8512" s="3">
        <v>2007</v>
      </c>
      <c r="E8512" s="3" t="s">
        <v>4</v>
      </c>
      <c r="F8512" s="3" t="s">
        <v>93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4978</v>
      </c>
      <c r="C8513" s="2" t="s">
        <v>54</v>
      </c>
      <c r="D8513" s="2">
        <v>1997</v>
      </c>
      <c r="E8513" s="2" t="s">
        <v>8</v>
      </c>
      <c r="F8513" s="2" t="s">
        <v>473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4979</v>
      </c>
      <c r="C8514" s="3" t="s">
        <v>70</v>
      </c>
      <c r="D8514" s="3">
        <v>2015</v>
      </c>
      <c r="E8514" s="3" t="s">
        <v>9</v>
      </c>
      <c r="F8514" s="3" t="s">
        <v>57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4980</v>
      </c>
      <c r="C8515" s="2" t="s">
        <v>54</v>
      </c>
      <c r="D8515" s="2">
        <v>1997</v>
      </c>
      <c r="E8515" s="2" t="s">
        <v>9</v>
      </c>
      <c r="F8515" s="2" t="s">
        <v>233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4562</v>
      </c>
      <c r="C8516" s="3" t="s">
        <v>37</v>
      </c>
      <c r="D8516" s="3">
        <v>2015</v>
      </c>
      <c r="E8516" s="3" t="s">
        <v>9</v>
      </c>
      <c r="F8516" s="3" t="s">
        <v>32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4981</v>
      </c>
      <c r="C8517" s="2" t="s">
        <v>31</v>
      </c>
      <c r="D8517" s="2">
        <v>2007</v>
      </c>
      <c r="E8517" s="2" t="s">
        <v>2</v>
      </c>
      <c r="F8517" s="2" t="s">
        <v>100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3320</v>
      </c>
      <c r="C8518" s="3" t="s">
        <v>131</v>
      </c>
      <c r="D8518" s="3">
        <v>2002</v>
      </c>
      <c r="E8518" s="3" t="s">
        <v>1</v>
      </c>
      <c r="F8518" s="3" t="s">
        <v>28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4982</v>
      </c>
      <c r="C8519" s="2" t="s">
        <v>16</v>
      </c>
      <c r="D8519" s="2">
        <v>2004</v>
      </c>
      <c r="E8519" s="2" t="s">
        <v>11</v>
      </c>
      <c r="F8519" s="2" t="s">
        <v>3805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4983</v>
      </c>
      <c r="C8520" s="3" t="s">
        <v>31</v>
      </c>
      <c r="D8520" s="3">
        <v>2008</v>
      </c>
      <c r="E8520" s="3" t="s">
        <v>4</v>
      </c>
      <c r="F8520" s="3" t="s">
        <v>754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4984</v>
      </c>
      <c r="C8521" s="2" t="s">
        <v>31</v>
      </c>
      <c r="D8521" s="2">
        <v>2007</v>
      </c>
      <c r="E8521" s="2" t="s">
        <v>9</v>
      </c>
      <c r="F8521" s="2" t="s">
        <v>55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4985</v>
      </c>
      <c r="C8522" s="3" t="s">
        <v>24</v>
      </c>
      <c r="D8522" s="3">
        <v>2010</v>
      </c>
      <c r="E8522" s="3" t="s">
        <v>1</v>
      </c>
      <c r="F8522" s="3" t="s">
        <v>35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4334</v>
      </c>
      <c r="C8523" s="2" t="s">
        <v>51</v>
      </c>
      <c r="D8523" s="2">
        <v>2011</v>
      </c>
      <c r="E8523" s="2" t="s">
        <v>10</v>
      </c>
      <c r="F8523" s="2" t="s">
        <v>248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4986</v>
      </c>
      <c r="C8524" s="3" t="s">
        <v>54</v>
      </c>
      <c r="D8524" s="3">
        <v>1995</v>
      </c>
      <c r="E8524" s="3" t="s">
        <v>7</v>
      </c>
      <c r="F8524" s="3" t="s">
        <v>376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4987</v>
      </c>
      <c r="C8525" s="2" t="s">
        <v>31</v>
      </c>
      <c r="D8525" s="2">
        <v>2007</v>
      </c>
      <c r="E8525" s="2" t="s">
        <v>11</v>
      </c>
      <c r="F8525" s="2" t="s">
        <v>20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4988</v>
      </c>
      <c r="C8526" s="3" t="s">
        <v>24</v>
      </c>
      <c r="D8526" s="4" t="s">
        <v>127</v>
      </c>
      <c r="E8526" s="3" t="s">
        <v>6</v>
      </c>
      <c r="F8526" s="3" t="s">
        <v>116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4989</v>
      </c>
      <c r="C8527" s="2" t="s">
        <v>16</v>
      </c>
      <c r="D8527" s="2">
        <v>2008</v>
      </c>
      <c r="E8527" s="2" t="s">
        <v>9</v>
      </c>
      <c r="F8527" s="2" t="s">
        <v>25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4990</v>
      </c>
      <c r="C8528" s="3" t="s">
        <v>31</v>
      </c>
      <c r="D8528" s="4" t="s">
        <v>127</v>
      </c>
      <c r="E8528" s="3" t="s">
        <v>9</v>
      </c>
      <c r="F8528" s="3" t="s">
        <v>49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4991</v>
      </c>
      <c r="C8529" s="2" t="s">
        <v>31</v>
      </c>
      <c r="D8529" s="2">
        <v>2006</v>
      </c>
      <c r="E8529" s="2" t="s">
        <v>9</v>
      </c>
      <c r="F8529" s="2" t="s">
        <v>176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4992</v>
      </c>
      <c r="C8530" s="3" t="s">
        <v>31</v>
      </c>
      <c r="D8530" s="3">
        <v>2008</v>
      </c>
      <c r="E8530" s="3" t="s">
        <v>5</v>
      </c>
      <c r="F8530" s="3" t="s">
        <v>73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4993</v>
      </c>
      <c r="C8531" s="2" t="s">
        <v>16</v>
      </c>
      <c r="D8531" s="2">
        <v>2002</v>
      </c>
      <c r="E8531" s="2" t="s">
        <v>1</v>
      </c>
      <c r="F8531" s="2" t="s">
        <v>107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4994</v>
      </c>
      <c r="C8532" s="3" t="s">
        <v>84</v>
      </c>
      <c r="D8532" s="3">
        <v>2016</v>
      </c>
      <c r="E8532" s="3" t="s">
        <v>7</v>
      </c>
      <c r="F8532" s="3" t="s">
        <v>73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4995</v>
      </c>
      <c r="C8533" s="2" t="s">
        <v>26</v>
      </c>
      <c r="D8533" s="2">
        <v>2008</v>
      </c>
      <c r="E8533" s="2" t="s">
        <v>9</v>
      </c>
      <c r="F8533" s="2" t="s">
        <v>4884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4996</v>
      </c>
      <c r="C8534" s="3" t="s">
        <v>52</v>
      </c>
      <c r="D8534" s="4" t="s">
        <v>127</v>
      </c>
      <c r="E8534" s="3" t="s">
        <v>6</v>
      </c>
      <c r="F8534" s="3" t="s">
        <v>116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502</v>
      </c>
      <c r="C8535" s="2" t="s">
        <v>131</v>
      </c>
      <c r="D8535" s="2">
        <v>2003</v>
      </c>
      <c r="E8535" s="2" t="s">
        <v>9</v>
      </c>
      <c r="F8535" s="2" t="s">
        <v>43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4997</v>
      </c>
      <c r="C8536" s="3" t="s">
        <v>16</v>
      </c>
      <c r="D8536" s="3">
        <v>2006</v>
      </c>
      <c r="E8536" s="3" t="s">
        <v>9</v>
      </c>
      <c r="F8536" s="3" t="s">
        <v>73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4998</v>
      </c>
      <c r="C8537" s="2" t="s">
        <v>24</v>
      </c>
      <c r="D8537" s="2">
        <v>2006</v>
      </c>
      <c r="E8537" s="2" t="s">
        <v>9</v>
      </c>
      <c r="F8537" s="2" t="s">
        <v>176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4170</v>
      </c>
      <c r="C8538" s="3" t="s">
        <v>24</v>
      </c>
      <c r="D8538" s="3">
        <v>2010</v>
      </c>
      <c r="E8538" s="3" t="s">
        <v>5</v>
      </c>
      <c r="F8538" s="3" t="s">
        <v>3412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841</v>
      </c>
      <c r="C8539" s="2" t="s">
        <v>31</v>
      </c>
      <c r="D8539" s="2">
        <v>2008</v>
      </c>
      <c r="E8539" s="2" t="s">
        <v>2</v>
      </c>
      <c r="F8539" s="2" t="s">
        <v>842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897</v>
      </c>
      <c r="C8540" s="3" t="s">
        <v>18</v>
      </c>
      <c r="D8540" s="3">
        <v>2002</v>
      </c>
      <c r="E8540" s="3" t="s">
        <v>10</v>
      </c>
      <c r="F8540" s="3" t="s">
        <v>96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1695</v>
      </c>
      <c r="C8541" s="2" t="s">
        <v>52</v>
      </c>
      <c r="D8541" s="2">
        <v>2015</v>
      </c>
      <c r="E8541" s="2" t="s">
        <v>1</v>
      </c>
      <c r="F8541" s="2" t="s">
        <v>25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4999</v>
      </c>
      <c r="C8542" s="3" t="s">
        <v>16</v>
      </c>
      <c r="D8542" s="3">
        <v>2007</v>
      </c>
      <c r="E8542" s="3" t="s">
        <v>10</v>
      </c>
      <c r="F8542" s="3" t="s">
        <v>1084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1153</v>
      </c>
      <c r="C8543" s="2" t="s">
        <v>21</v>
      </c>
      <c r="D8543" s="2">
        <v>2003</v>
      </c>
      <c r="E8543" s="2" t="s">
        <v>8</v>
      </c>
      <c r="F8543" s="2" t="s">
        <v>20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5000</v>
      </c>
      <c r="C8544" s="3" t="s">
        <v>70</v>
      </c>
      <c r="D8544" s="3">
        <v>2014</v>
      </c>
      <c r="E8544" s="3" t="s">
        <v>4</v>
      </c>
      <c r="F8544" s="3" t="s">
        <v>25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5001</v>
      </c>
      <c r="C8545" s="2" t="s">
        <v>24</v>
      </c>
      <c r="D8545" s="2">
        <v>2008</v>
      </c>
      <c r="E8545" s="2" t="s">
        <v>11</v>
      </c>
      <c r="F8545" s="2" t="s">
        <v>448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5002</v>
      </c>
      <c r="C8546" s="3" t="s">
        <v>26</v>
      </c>
      <c r="D8546" s="3">
        <v>2011</v>
      </c>
      <c r="E8546" s="3" t="s">
        <v>4</v>
      </c>
      <c r="F8546" s="3" t="s">
        <v>567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3481</v>
      </c>
      <c r="C8547" s="2" t="s">
        <v>18</v>
      </c>
      <c r="D8547" s="2">
        <v>2005</v>
      </c>
      <c r="E8547" s="2" t="s">
        <v>1</v>
      </c>
      <c r="F8547" s="2" t="s">
        <v>43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5003</v>
      </c>
      <c r="C8548" s="3" t="s">
        <v>16</v>
      </c>
      <c r="D8548" s="3">
        <v>2002</v>
      </c>
      <c r="E8548" s="3" t="s">
        <v>1</v>
      </c>
      <c r="F8548" s="3" t="s">
        <v>58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341</v>
      </c>
      <c r="C8549" s="2" t="s">
        <v>31</v>
      </c>
      <c r="D8549" s="2">
        <v>2010</v>
      </c>
      <c r="E8549" s="2" t="s">
        <v>7</v>
      </c>
      <c r="F8549" s="2" t="s">
        <v>25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5004</v>
      </c>
      <c r="C8550" s="3" t="s">
        <v>31</v>
      </c>
      <c r="D8550" s="3">
        <v>2008</v>
      </c>
      <c r="E8550" s="3" t="s">
        <v>8</v>
      </c>
      <c r="F8550" s="3" t="s">
        <v>32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5005</v>
      </c>
      <c r="C8551" s="2" t="s">
        <v>31</v>
      </c>
      <c r="D8551" s="2">
        <v>2006</v>
      </c>
      <c r="E8551" s="2" t="s">
        <v>6</v>
      </c>
      <c r="F8551" s="2" t="s">
        <v>35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5006</v>
      </c>
      <c r="C8552" s="3" t="s">
        <v>16</v>
      </c>
      <c r="D8552" s="3">
        <v>2004</v>
      </c>
      <c r="E8552" s="3" t="s">
        <v>12</v>
      </c>
      <c r="F8552" s="3" t="s">
        <v>248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1098</v>
      </c>
      <c r="C8553" s="2" t="s">
        <v>21</v>
      </c>
      <c r="D8553" s="2">
        <v>2006</v>
      </c>
      <c r="E8553" s="2" t="s">
        <v>3</v>
      </c>
      <c r="F8553" s="2" t="s">
        <v>100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5007</v>
      </c>
      <c r="C8554" s="3" t="s">
        <v>76</v>
      </c>
      <c r="D8554" s="3">
        <v>2011</v>
      </c>
      <c r="E8554" s="3" t="s">
        <v>12</v>
      </c>
      <c r="F8554" s="3" t="s">
        <v>672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2791</v>
      </c>
      <c r="C8555" s="2" t="s">
        <v>26</v>
      </c>
      <c r="D8555" s="2">
        <v>2008</v>
      </c>
      <c r="E8555" s="2" t="s">
        <v>5</v>
      </c>
      <c r="F8555" s="2" t="s">
        <v>142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5008</v>
      </c>
      <c r="C8556" s="3" t="s">
        <v>18</v>
      </c>
      <c r="D8556" s="3">
        <v>2005</v>
      </c>
      <c r="E8556" s="3" t="s">
        <v>11</v>
      </c>
      <c r="F8556" s="3" t="s">
        <v>49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5009</v>
      </c>
      <c r="C8557" s="2" t="s">
        <v>26</v>
      </c>
      <c r="D8557" s="2">
        <v>2012</v>
      </c>
      <c r="E8557" s="2" t="s">
        <v>4</v>
      </c>
      <c r="F8557" s="2" t="s">
        <v>57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5010</v>
      </c>
      <c r="C8558" s="3" t="s">
        <v>31</v>
      </c>
      <c r="D8558" s="3">
        <v>2008</v>
      </c>
      <c r="E8558" s="3" t="s">
        <v>9</v>
      </c>
      <c r="F8558" s="3" t="s">
        <v>32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5011</v>
      </c>
      <c r="C8559" s="2" t="s">
        <v>31</v>
      </c>
      <c r="D8559" s="2">
        <v>2011</v>
      </c>
      <c r="E8559" s="2" t="s">
        <v>5</v>
      </c>
      <c r="F8559" s="2" t="s">
        <v>320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5012</v>
      </c>
      <c r="C8560" s="3" t="s">
        <v>84</v>
      </c>
      <c r="D8560" s="3">
        <v>2015</v>
      </c>
      <c r="E8560" s="3" t="s">
        <v>11</v>
      </c>
      <c r="F8560" s="3" t="s">
        <v>395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827</v>
      </c>
      <c r="C8561" s="2" t="s">
        <v>18</v>
      </c>
      <c r="D8561" s="2">
        <v>2003</v>
      </c>
      <c r="E8561" s="2" t="s">
        <v>9</v>
      </c>
      <c r="F8561" s="2" t="s">
        <v>32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5013</v>
      </c>
      <c r="C8562" s="3" t="s">
        <v>31</v>
      </c>
      <c r="D8562" s="3">
        <v>2006</v>
      </c>
      <c r="E8562" s="3" t="s">
        <v>6</v>
      </c>
      <c r="F8562" s="3" t="s">
        <v>2304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5014</v>
      </c>
      <c r="C8563" s="2" t="s">
        <v>70</v>
      </c>
      <c r="D8563" s="2">
        <v>2015</v>
      </c>
      <c r="E8563" s="2" t="s">
        <v>9</v>
      </c>
      <c r="F8563" s="2" t="s">
        <v>1245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5015</v>
      </c>
      <c r="C8564" s="3" t="s">
        <v>21</v>
      </c>
      <c r="D8564" s="3">
        <v>2003</v>
      </c>
      <c r="E8564" s="3" t="s">
        <v>3</v>
      </c>
      <c r="F8564" s="3" t="s">
        <v>821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237</v>
      </c>
      <c r="C8565" s="2" t="s">
        <v>26</v>
      </c>
      <c r="D8565" s="2">
        <v>2010</v>
      </c>
      <c r="E8565" s="2" t="s">
        <v>1</v>
      </c>
      <c r="F8565" s="2" t="s">
        <v>34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5016</v>
      </c>
      <c r="C8566" s="3" t="s">
        <v>70</v>
      </c>
      <c r="D8566" s="3">
        <v>2014</v>
      </c>
      <c r="E8566" s="3" t="s">
        <v>9</v>
      </c>
      <c r="F8566" s="3" t="s">
        <v>57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5017</v>
      </c>
      <c r="C8567" s="2" t="s">
        <v>18</v>
      </c>
      <c r="D8567" s="2">
        <v>2003</v>
      </c>
      <c r="E8567" s="2" t="s">
        <v>6</v>
      </c>
      <c r="F8567" s="2" t="s">
        <v>385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680</v>
      </c>
      <c r="C8568" s="3" t="s">
        <v>26</v>
      </c>
      <c r="D8568" s="3">
        <v>2010</v>
      </c>
      <c r="E8568" s="3" t="s">
        <v>1</v>
      </c>
      <c r="F8568" s="3" t="s">
        <v>25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616</v>
      </c>
      <c r="C8569" s="2" t="s">
        <v>18</v>
      </c>
      <c r="D8569" s="2">
        <v>2006</v>
      </c>
      <c r="E8569" s="2" t="s">
        <v>9</v>
      </c>
      <c r="F8569" s="2" t="s">
        <v>25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5018</v>
      </c>
      <c r="C8570" s="3" t="s">
        <v>31</v>
      </c>
      <c r="D8570" s="3">
        <v>2009</v>
      </c>
      <c r="E8570" s="3" t="s">
        <v>6</v>
      </c>
      <c r="F8570" s="3" t="s">
        <v>5019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5020</v>
      </c>
      <c r="C8571" s="2" t="s">
        <v>54</v>
      </c>
      <c r="D8571" s="2">
        <v>2000</v>
      </c>
      <c r="E8571" s="2" t="s">
        <v>6</v>
      </c>
      <c r="F8571" s="2" t="s">
        <v>66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5021</v>
      </c>
      <c r="C8572" s="3" t="s">
        <v>31</v>
      </c>
      <c r="D8572" s="3">
        <v>2010</v>
      </c>
      <c r="E8572" s="3" t="s">
        <v>6</v>
      </c>
      <c r="F8572" s="3" t="s">
        <v>306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5022</v>
      </c>
      <c r="C8573" s="2" t="s">
        <v>54</v>
      </c>
      <c r="D8573" s="2">
        <v>1997</v>
      </c>
      <c r="E8573" s="2" t="s">
        <v>3</v>
      </c>
      <c r="F8573" s="2" t="s">
        <v>73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5023</v>
      </c>
      <c r="C8574" s="3" t="s">
        <v>51</v>
      </c>
      <c r="D8574" s="3">
        <v>2010</v>
      </c>
      <c r="E8574" s="3" t="s">
        <v>1</v>
      </c>
      <c r="F8574" s="3" t="s">
        <v>93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5024</v>
      </c>
      <c r="C8575" s="2" t="s">
        <v>26</v>
      </c>
      <c r="D8575" s="2">
        <v>2007</v>
      </c>
      <c r="E8575" s="2" t="s">
        <v>12</v>
      </c>
      <c r="F8575" s="2" t="s">
        <v>45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5025</v>
      </c>
      <c r="C8576" s="3" t="s">
        <v>76</v>
      </c>
      <c r="D8576" s="3">
        <v>2007</v>
      </c>
      <c r="E8576" s="3" t="s">
        <v>12</v>
      </c>
      <c r="F8576" s="3" t="s">
        <v>22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5026</v>
      </c>
      <c r="C8577" s="2" t="s">
        <v>54</v>
      </c>
      <c r="D8577" s="2">
        <v>1998</v>
      </c>
      <c r="E8577" s="2" t="s">
        <v>10</v>
      </c>
      <c r="F8577" s="2" t="s">
        <v>39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5027</v>
      </c>
      <c r="C8578" s="3" t="s">
        <v>26</v>
      </c>
      <c r="D8578" s="3">
        <v>2007</v>
      </c>
      <c r="E8578" s="3" t="s">
        <v>4</v>
      </c>
      <c r="F8578" s="3" t="s">
        <v>5028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5029</v>
      </c>
      <c r="C8579" s="2" t="s">
        <v>54</v>
      </c>
      <c r="D8579" s="2">
        <v>1996</v>
      </c>
      <c r="E8579" s="2" t="s">
        <v>1</v>
      </c>
      <c r="F8579" s="2" t="s">
        <v>20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5030</v>
      </c>
      <c r="C8580" s="3" t="s">
        <v>51</v>
      </c>
      <c r="D8580" s="3">
        <v>2011</v>
      </c>
      <c r="E8580" s="3" t="s">
        <v>12</v>
      </c>
      <c r="F8580" s="3" t="s">
        <v>93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1503</v>
      </c>
      <c r="C8581" s="2" t="s">
        <v>165</v>
      </c>
      <c r="D8581" s="2">
        <v>2014</v>
      </c>
      <c r="E8581" s="2" t="s">
        <v>9</v>
      </c>
      <c r="F8581" s="2" t="s">
        <v>25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5031</v>
      </c>
      <c r="C8582" s="3" t="s">
        <v>26</v>
      </c>
      <c r="D8582" s="3">
        <v>2006</v>
      </c>
      <c r="E8582" s="3" t="s">
        <v>6</v>
      </c>
      <c r="F8582" s="3" t="s">
        <v>5032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2899</v>
      </c>
      <c r="C8583" s="2" t="s">
        <v>21</v>
      </c>
      <c r="D8583" s="5" t="s">
        <v>127</v>
      </c>
      <c r="E8583" s="2" t="s">
        <v>3</v>
      </c>
      <c r="F8583" s="2" t="s">
        <v>116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5033</v>
      </c>
      <c r="C8584" s="3" t="s">
        <v>31</v>
      </c>
      <c r="D8584" s="3">
        <v>2008</v>
      </c>
      <c r="E8584" s="3" t="s">
        <v>6</v>
      </c>
      <c r="F8584" s="3" t="s">
        <v>43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5034</v>
      </c>
      <c r="C8585" s="2" t="s">
        <v>26</v>
      </c>
      <c r="D8585" s="2">
        <v>2009</v>
      </c>
      <c r="E8585" s="2" t="s">
        <v>8</v>
      </c>
      <c r="F8585" s="2" t="s">
        <v>32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5035</v>
      </c>
      <c r="C8586" s="3" t="s">
        <v>16</v>
      </c>
      <c r="D8586" s="3">
        <v>2005</v>
      </c>
      <c r="E8586" s="3" t="s">
        <v>10</v>
      </c>
      <c r="F8586" s="3" t="s">
        <v>1233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5036</v>
      </c>
      <c r="C8587" s="2" t="s">
        <v>24</v>
      </c>
      <c r="D8587" s="2">
        <v>2009</v>
      </c>
      <c r="E8587" s="2" t="s">
        <v>10</v>
      </c>
      <c r="F8587" s="2" t="s">
        <v>66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3022</v>
      </c>
      <c r="C8588" s="3" t="s">
        <v>54</v>
      </c>
      <c r="D8588" s="3">
        <v>2001</v>
      </c>
      <c r="E8588" s="3" t="s">
        <v>9</v>
      </c>
      <c r="F8588" s="3" t="s">
        <v>82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5037</v>
      </c>
      <c r="C8589" s="2" t="s">
        <v>18</v>
      </c>
      <c r="D8589" s="2">
        <v>2005</v>
      </c>
      <c r="E8589" s="2" t="s">
        <v>6</v>
      </c>
      <c r="F8589" s="2" t="s">
        <v>338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5038</v>
      </c>
      <c r="C8590" s="3" t="s">
        <v>16</v>
      </c>
      <c r="D8590" s="3">
        <v>2010</v>
      </c>
      <c r="E8590" s="3" t="s">
        <v>11</v>
      </c>
      <c r="F8590" s="3" t="s">
        <v>3725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5039</v>
      </c>
      <c r="C8591" s="2" t="s">
        <v>51</v>
      </c>
      <c r="D8591" s="2">
        <v>2010</v>
      </c>
      <c r="E8591" s="2" t="s">
        <v>2</v>
      </c>
      <c r="F8591" s="2" t="s">
        <v>39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2314</v>
      </c>
      <c r="C8592" s="3" t="s">
        <v>38</v>
      </c>
      <c r="D8592" s="3">
        <v>2014</v>
      </c>
      <c r="E8592" s="3" t="s">
        <v>4</v>
      </c>
      <c r="F8592" s="3" t="s">
        <v>1724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5040</v>
      </c>
      <c r="C8593" s="2" t="s">
        <v>16</v>
      </c>
      <c r="D8593" s="2">
        <v>2004</v>
      </c>
      <c r="E8593" s="2" t="s">
        <v>8</v>
      </c>
      <c r="F8593" s="2" t="s">
        <v>176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5041</v>
      </c>
      <c r="C8594" s="3" t="s">
        <v>31</v>
      </c>
      <c r="D8594" s="3">
        <v>2007</v>
      </c>
      <c r="E8594" s="3" t="s">
        <v>4</v>
      </c>
      <c r="F8594" s="3" t="s">
        <v>28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2762</v>
      </c>
      <c r="C8595" s="2" t="s">
        <v>52</v>
      </c>
      <c r="D8595" s="2">
        <v>2011</v>
      </c>
      <c r="E8595" s="2" t="s">
        <v>3</v>
      </c>
      <c r="F8595" s="2" t="s">
        <v>733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5042</v>
      </c>
      <c r="C8596" s="3" t="s">
        <v>84</v>
      </c>
      <c r="D8596" s="3">
        <v>2015</v>
      </c>
      <c r="E8596" s="3" t="s">
        <v>4</v>
      </c>
      <c r="F8596" s="3" t="s">
        <v>2136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2044</v>
      </c>
      <c r="C8597" s="2" t="s">
        <v>131</v>
      </c>
      <c r="D8597" s="2">
        <v>2004</v>
      </c>
      <c r="E8597" s="2" t="s">
        <v>1</v>
      </c>
      <c r="F8597" s="2" t="s">
        <v>25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3216</v>
      </c>
      <c r="C8598" s="3" t="s">
        <v>131</v>
      </c>
      <c r="D8598" s="3">
        <v>2003</v>
      </c>
      <c r="E8598" s="3" t="s">
        <v>12</v>
      </c>
      <c r="F8598" s="3" t="s">
        <v>28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5043</v>
      </c>
      <c r="C8599" s="2" t="s">
        <v>24</v>
      </c>
      <c r="D8599" s="2">
        <v>2009</v>
      </c>
      <c r="E8599" s="2" t="s">
        <v>8</v>
      </c>
      <c r="F8599" s="2" t="s">
        <v>68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5044</v>
      </c>
      <c r="C8600" s="3" t="s">
        <v>31</v>
      </c>
      <c r="D8600" s="3">
        <v>2011</v>
      </c>
      <c r="E8600" s="3" t="s">
        <v>2</v>
      </c>
      <c r="F8600" s="3" t="s">
        <v>448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5045</v>
      </c>
      <c r="C8601" s="2" t="s">
        <v>26</v>
      </c>
      <c r="D8601" s="2">
        <v>2005</v>
      </c>
      <c r="E8601" s="2" t="s">
        <v>2</v>
      </c>
      <c r="F8601" s="2" t="s">
        <v>34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551</v>
      </c>
      <c r="C8602" s="3" t="s">
        <v>76</v>
      </c>
      <c r="D8602" s="3">
        <v>2010</v>
      </c>
      <c r="E8602" s="3" t="s">
        <v>9</v>
      </c>
      <c r="F8602" s="3" t="s">
        <v>41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5046</v>
      </c>
      <c r="C8603" s="2" t="s">
        <v>16</v>
      </c>
      <c r="D8603" s="2">
        <v>2001</v>
      </c>
      <c r="E8603" s="2" t="s">
        <v>11</v>
      </c>
      <c r="F8603" s="2" t="s">
        <v>5047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5048</v>
      </c>
      <c r="C8604" s="3" t="s">
        <v>51</v>
      </c>
      <c r="D8604" s="3">
        <v>2013</v>
      </c>
      <c r="E8604" s="3" t="s">
        <v>4</v>
      </c>
      <c r="F8604" s="3" t="s">
        <v>156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5049</v>
      </c>
      <c r="C8605" s="2" t="s">
        <v>16</v>
      </c>
      <c r="D8605" s="2">
        <v>2006</v>
      </c>
      <c r="E8605" s="2" t="s">
        <v>4</v>
      </c>
      <c r="F8605" s="2" t="s">
        <v>39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1010</v>
      </c>
      <c r="C8606" s="3" t="s">
        <v>21</v>
      </c>
      <c r="D8606" s="3">
        <v>2005</v>
      </c>
      <c r="E8606" s="3" t="s">
        <v>6</v>
      </c>
      <c r="F8606" s="3" t="s">
        <v>20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5050</v>
      </c>
      <c r="C8607" s="2" t="s">
        <v>24</v>
      </c>
      <c r="D8607" s="2">
        <v>2009</v>
      </c>
      <c r="E8607" s="2" t="s">
        <v>6</v>
      </c>
      <c r="F8607" s="2" t="s">
        <v>624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5051</v>
      </c>
      <c r="C8608" s="3" t="s">
        <v>16</v>
      </c>
      <c r="D8608" s="3">
        <v>2006</v>
      </c>
      <c r="E8608" s="3" t="s">
        <v>11</v>
      </c>
      <c r="F8608" s="3" t="s">
        <v>5052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5053</v>
      </c>
      <c r="C8609" s="2" t="s">
        <v>54</v>
      </c>
      <c r="D8609" s="2">
        <v>1997</v>
      </c>
      <c r="E8609" s="2" t="s">
        <v>2</v>
      </c>
      <c r="F8609" s="2" t="s">
        <v>1455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5054</v>
      </c>
      <c r="C8610" s="3" t="s">
        <v>38</v>
      </c>
      <c r="D8610" s="3">
        <v>2012</v>
      </c>
      <c r="E8610" s="3" t="s">
        <v>3</v>
      </c>
      <c r="F8610" s="3" t="s">
        <v>39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3664</v>
      </c>
      <c r="C8611" s="2" t="s">
        <v>52</v>
      </c>
      <c r="D8611" s="5" t="s">
        <v>127</v>
      </c>
      <c r="E8611" s="2" t="s">
        <v>6</v>
      </c>
      <c r="F8611" s="2" t="s">
        <v>116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5055</v>
      </c>
      <c r="C8612" s="3" t="s">
        <v>16</v>
      </c>
      <c r="D8612" s="3">
        <v>2004</v>
      </c>
      <c r="E8612" s="3" t="s">
        <v>4</v>
      </c>
      <c r="F8612" s="3" t="s">
        <v>2312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5056</v>
      </c>
      <c r="C8613" s="2" t="s">
        <v>31</v>
      </c>
      <c r="D8613" s="2">
        <v>2010</v>
      </c>
      <c r="E8613" s="2" t="s">
        <v>6</v>
      </c>
      <c r="F8613" s="2" t="s">
        <v>3412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5057</v>
      </c>
      <c r="C8614" s="3" t="s">
        <v>52</v>
      </c>
      <c r="D8614" s="3">
        <v>2011</v>
      </c>
      <c r="E8614" s="3" t="s">
        <v>3</v>
      </c>
      <c r="F8614" s="3" t="s">
        <v>4055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722</v>
      </c>
      <c r="C8615" s="2" t="s">
        <v>165</v>
      </c>
      <c r="D8615" s="2">
        <v>2014</v>
      </c>
      <c r="E8615" s="2" t="s">
        <v>9</v>
      </c>
      <c r="F8615" s="2" t="s">
        <v>57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5058</v>
      </c>
      <c r="C8616" s="3" t="s">
        <v>29</v>
      </c>
      <c r="D8616" s="3">
        <v>1996</v>
      </c>
      <c r="E8616" s="3" t="s">
        <v>6</v>
      </c>
      <c r="F8616" s="3" t="s">
        <v>1786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5059</v>
      </c>
      <c r="C8617" s="2" t="s">
        <v>70</v>
      </c>
      <c r="D8617" s="2">
        <v>2014</v>
      </c>
      <c r="E8617" s="2" t="s">
        <v>12</v>
      </c>
      <c r="F8617" s="2" t="s">
        <v>57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5060</v>
      </c>
      <c r="C8618" s="3" t="s">
        <v>51</v>
      </c>
      <c r="D8618" s="3">
        <v>2011</v>
      </c>
      <c r="E8618" s="3" t="s">
        <v>8</v>
      </c>
      <c r="F8618" s="3" t="s">
        <v>176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5061</v>
      </c>
      <c r="C8619" s="2" t="s">
        <v>18</v>
      </c>
      <c r="D8619" s="2">
        <v>2005</v>
      </c>
      <c r="E8619" s="2" t="s">
        <v>7</v>
      </c>
      <c r="F8619" s="2" t="s">
        <v>28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5062</v>
      </c>
      <c r="C8620" s="3" t="s">
        <v>31</v>
      </c>
      <c r="D8620" s="3">
        <v>2008</v>
      </c>
      <c r="E8620" s="3" t="s">
        <v>9</v>
      </c>
      <c r="F8620" s="3" t="s">
        <v>5063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5064</v>
      </c>
      <c r="C8621" s="2" t="s">
        <v>54</v>
      </c>
      <c r="D8621" s="2">
        <v>1998</v>
      </c>
      <c r="E8621" s="2" t="s">
        <v>7</v>
      </c>
      <c r="F8621" s="2" t="s">
        <v>20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5065</v>
      </c>
      <c r="C8622" s="3" t="s">
        <v>31</v>
      </c>
      <c r="D8622" s="3">
        <v>2007</v>
      </c>
      <c r="E8622" s="3" t="s">
        <v>6</v>
      </c>
      <c r="F8622" s="3" t="s">
        <v>5066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5067</v>
      </c>
      <c r="C8623" s="2" t="s">
        <v>18</v>
      </c>
      <c r="D8623" s="2">
        <v>2002</v>
      </c>
      <c r="E8623" s="2" t="s">
        <v>9</v>
      </c>
      <c r="F8623" s="2" t="s">
        <v>20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3579</v>
      </c>
      <c r="C8624" s="3" t="s">
        <v>21</v>
      </c>
      <c r="D8624" s="3">
        <v>2004</v>
      </c>
      <c r="E8624" s="3" t="s">
        <v>12</v>
      </c>
      <c r="F8624" s="3" t="s">
        <v>28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5068</v>
      </c>
      <c r="C8625" s="2" t="s">
        <v>52</v>
      </c>
      <c r="D8625" s="2">
        <v>2009</v>
      </c>
      <c r="E8625" s="2" t="s">
        <v>8</v>
      </c>
      <c r="F8625" s="2" t="s">
        <v>66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2364</v>
      </c>
      <c r="C8626" s="3" t="s">
        <v>76</v>
      </c>
      <c r="D8626" s="3">
        <v>2014</v>
      </c>
      <c r="E8626" s="3" t="s">
        <v>1</v>
      </c>
      <c r="F8626" s="3" t="s">
        <v>20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1058</v>
      </c>
      <c r="C8627" s="2" t="s">
        <v>38</v>
      </c>
      <c r="D8627" s="2">
        <v>2013</v>
      </c>
      <c r="E8627" s="2" t="s">
        <v>9</v>
      </c>
      <c r="F8627" s="2" t="s">
        <v>41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5069</v>
      </c>
      <c r="C8628" s="3" t="s">
        <v>18</v>
      </c>
      <c r="D8628" s="3">
        <v>2001</v>
      </c>
      <c r="E8628" s="3" t="s">
        <v>7</v>
      </c>
      <c r="F8628" s="3" t="s">
        <v>5070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5071</v>
      </c>
      <c r="C8629" s="2" t="s">
        <v>16</v>
      </c>
      <c r="D8629" s="2">
        <v>2006</v>
      </c>
      <c r="E8629" s="2" t="s">
        <v>12</v>
      </c>
      <c r="F8629" s="2" t="s">
        <v>49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5072</v>
      </c>
      <c r="C8630" s="3" t="s">
        <v>1180</v>
      </c>
      <c r="D8630" s="3">
        <v>1993</v>
      </c>
      <c r="E8630" s="3" t="s">
        <v>9</v>
      </c>
      <c r="F8630" s="3" t="s">
        <v>28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5073</v>
      </c>
      <c r="C8631" s="2" t="s">
        <v>31</v>
      </c>
      <c r="D8631" s="2">
        <v>2010</v>
      </c>
      <c r="E8631" s="2" t="s">
        <v>6</v>
      </c>
      <c r="F8631" s="2" t="s">
        <v>624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5074</v>
      </c>
      <c r="C8632" s="3" t="s">
        <v>31</v>
      </c>
      <c r="D8632" s="3">
        <v>2010</v>
      </c>
      <c r="E8632" s="3" t="s">
        <v>6</v>
      </c>
      <c r="F8632" s="3" t="s">
        <v>644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144</v>
      </c>
      <c r="C8633" s="2" t="s">
        <v>70</v>
      </c>
      <c r="D8633" s="2">
        <v>2016</v>
      </c>
      <c r="E8633" s="2" t="s">
        <v>9</v>
      </c>
      <c r="F8633" s="2" t="s">
        <v>102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5075</v>
      </c>
      <c r="C8634" s="3" t="s">
        <v>70</v>
      </c>
      <c r="D8634" s="3">
        <v>2014</v>
      </c>
      <c r="E8634" s="3" t="s">
        <v>11</v>
      </c>
      <c r="F8634" s="3" t="s">
        <v>5076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909</v>
      </c>
      <c r="C8635" s="2" t="s">
        <v>31</v>
      </c>
      <c r="D8635" s="2">
        <v>2007</v>
      </c>
      <c r="E8635" s="2" t="s">
        <v>12</v>
      </c>
      <c r="F8635" s="2" t="s">
        <v>49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3441</v>
      </c>
      <c r="C8636" s="3" t="s">
        <v>52</v>
      </c>
      <c r="D8636" s="3">
        <v>2011</v>
      </c>
      <c r="E8636" s="3" t="s">
        <v>6</v>
      </c>
      <c r="F8636" s="3" t="s">
        <v>43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4911</v>
      </c>
      <c r="C8637" s="2" t="s">
        <v>52</v>
      </c>
      <c r="D8637" s="5" t="s">
        <v>127</v>
      </c>
      <c r="E8637" s="2" t="s">
        <v>8</v>
      </c>
      <c r="F8637" s="2" t="s">
        <v>789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1910</v>
      </c>
      <c r="C8638" s="3" t="s">
        <v>51</v>
      </c>
      <c r="D8638" s="3">
        <v>2007</v>
      </c>
      <c r="E8638" s="3" t="s">
        <v>1</v>
      </c>
      <c r="F8638" s="3" t="s">
        <v>20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5077</v>
      </c>
      <c r="C8639" s="2" t="s">
        <v>54</v>
      </c>
      <c r="D8639" s="2">
        <v>1996</v>
      </c>
      <c r="E8639" s="2" t="s">
        <v>3</v>
      </c>
      <c r="F8639" s="2" t="s">
        <v>517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1835</v>
      </c>
      <c r="C8640" s="3" t="s">
        <v>21</v>
      </c>
      <c r="D8640" s="3">
        <v>2003</v>
      </c>
      <c r="E8640" s="3" t="s">
        <v>1</v>
      </c>
      <c r="F8640" s="3" t="s">
        <v>58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5078</v>
      </c>
      <c r="C8641" s="2" t="s">
        <v>31</v>
      </c>
      <c r="D8641" s="2">
        <v>2007</v>
      </c>
      <c r="E8641" s="2" t="s">
        <v>2</v>
      </c>
      <c r="F8641" s="2" t="s">
        <v>41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5079</v>
      </c>
      <c r="C8642" s="3" t="s">
        <v>70</v>
      </c>
      <c r="D8642" s="3">
        <v>2014</v>
      </c>
      <c r="E8642" s="3" t="s">
        <v>6</v>
      </c>
      <c r="F8642" s="3" t="s">
        <v>1245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5080</v>
      </c>
      <c r="C8643" s="2" t="s">
        <v>31</v>
      </c>
      <c r="D8643" s="2">
        <v>2011</v>
      </c>
      <c r="E8643" s="2" t="s">
        <v>5</v>
      </c>
      <c r="F8643" s="2" t="s">
        <v>5081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1270</v>
      </c>
      <c r="C8644" s="3" t="s">
        <v>38</v>
      </c>
      <c r="D8644" s="3">
        <v>2013</v>
      </c>
      <c r="E8644" s="3" t="s">
        <v>4</v>
      </c>
      <c r="F8644" s="3" t="s">
        <v>1229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5082</v>
      </c>
      <c r="C8645" s="2" t="s">
        <v>18</v>
      </c>
      <c r="D8645" s="2">
        <v>2001</v>
      </c>
      <c r="E8645" s="2" t="s">
        <v>3</v>
      </c>
      <c r="F8645" s="2" t="s">
        <v>49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5083</v>
      </c>
      <c r="C8646" s="3" t="s">
        <v>54</v>
      </c>
      <c r="D8646" s="3">
        <v>1998</v>
      </c>
      <c r="E8646" s="3" t="s">
        <v>12</v>
      </c>
      <c r="F8646" s="3" t="s">
        <v>5084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5085</v>
      </c>
      <c r="C8647" s="2" t="s">
        <v>31</v>
      </c>
      <c r="D8647" s="5" t="s">
        <v>127</v>
      </c>
      <c r="E8647" s="2" t="s">
        <v>5</v>
      </c>
      <c r="F8647" s="2" t="s">
        <v>718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5086</v>
      </c>
      <c r="C8648" s="3" t="s">
        <v>24</v>
      </c>
      <c r="D8648" s="3">
        <v>2008</v>
      </c>
      <c r="E8648" s="3" t="s">
        <v>3</v>
      </c>
      <c r="F8648" s="3" t="s">
        <v>624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5087</v>
      </c>
      <c r="C8649" s="2" t="s">
        <v>21</v>
      </c>
      <c r="D8649" s="2">
        <v>2004</v>
      </c>
      <c r="E8649" s="2" t="s">
        <v>8</v>
      </c>
      <c r="F8649" s="2" t="s">
        <v>34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5088</v>
      </c>
      <c r="C8650" s="3" t="s">
        <v>31</v>
      </c>
      <c r="D8650" s="3">
        <v>2009</v>
      </c>
      <c r="E8650" s="3" t="s">
        <v>6</v>
      </c>
      <c r="F8650" s="3" t="s">
        <v>32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5089</v>
      </c>
      <c r="C8651" s="2" t="s">
        <v>31</v>
      </c>
      <c r="D8651" s="2">
        <v>2007</v>
      </c>
      <c r="E8651" s="2" t="s">
        <v>4</v>
      </c>
      <c r="F8651" s="2" t="s">
        <v>43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2630</v>
      </c>
      <c r="C8652" s="3" t="s">
        <v>21</v>
      </c>
      <c r="D8652" s="3">
        <v>2005</v>
      </c>
      <c r="E8652" s="3" t="s">
        <v>3</v>
      </c>
      <c r="F8652" s="3" t="s">
        <v>32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5090</v>
      </c>
      <c r="C8653" s="2" t="s">
        <v>16</v>
      </c>
      <c r="D8653" s="2">
        <v>2004</v>
      </c>
      <c r="E8653" s="2" t="s">
        <v>4</v>
      </c>
      <c r="F8653" s="2" t="s">
        <v>77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4433</v>
      </c>
      <c r="C8654" s="3" t="s">
        <v>131</v>
      </c>
      <c r="D8654" s="3">
        <v>2005</v>
      </c>
      <c r="E8654" s="3" t="s">
        <v>10</v>
      </c>
      <c r="F8654" s="3" t="s">
        <v>57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5091</v>
      </c>
      <c r="C8655" s="2" t="s">
        <v>52</v>
      </c>
      <c r="D8655" s="2">
        <v>2011</v>
      </c>
      <c r="E8655" s="2" t="s">
        <v>6</v>
      </c>
      <c r="F8655" s="2" t="s">
        <v>176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5092</v>
      </c>
      <c r="C8656" s="3" t="s">
        <v>38</v>
      </c>
      <c r="D8656" s="3">
        <v>2013</v>
      </c>
      <c r="E8656" s="3" t="s">
        <v>12</v>
      </c>
      <c r="F8656" s="3" t="s">
        <v>1864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5093</v>
      </c>
      <c r="C8657" s="2" t="s">
        <v>18</v>
      </c>
      <c r="D8657" s="2">
        <v>2002</v>
      </c>
      <c r="E8657" s="2" t="s">
        <v>8</v>
      </c>
      <c r="F8657" s="2" t="s">
        <v>43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5094</v>
      </c>
      <c r="C8658" s="3" t="s">
        <v>21</v>
      </c>
      <c r="D8658" s="3">
        <v>2001</v>
      </c>
      <c r="E8658" s="3" t="s">
        <v>9</v>
      </c>
      <c r="F8658" s="3" t="s">
        <v>2041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5095</v>
      </c>
      <c r="C8659" s="2" t="s">
        <v>26</v>
      </c>
      <c r="D8659" s="2">
        <v>2006</v>
      </c>
      <c r="E8659" s="2" t="s">
        <v>7</v>
      </c>
      <c r="F8659" s="2" t="s">
        <v>20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3714</v>
      </c>
      <c r="C8660" s="3" t="s">
        <v>31</v>
      </c>
      <c r="D8660" s="3">
        <v>2006</v>
      </c>
      <c r="E8660" s="3" t="s">
        <v>7</v>
      </c>
      <c r="F8660" s="3" t="s">
        <v>41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209</v>
      </c>
      <c r="C8661" s="2" t="s">
        <v>31</v>
      </c>
      <c r="D8661" s="2">
        <v>2009</v>
      </c>
      <c r="E8661" s="2" t="s">
        <v>8</v>
      </c>
      <c r="F8661" s="2" t="s">
        <v>176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5096</v>
      </c>
      <c r="C8662" s="3" t="s">
        <v>54</v>
      </c>
      <c r="D8662" s="3">
        <v>1994</v>
      </c>
      <c r="E8662" s="3" t="s">
        <v>11</v>
      </c>
      <c r="F8662" s="3" t="s">
        <v>376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225</v>
      </c>
      <c r="C8663" s="2" t="s">
        <v>76</v>
      </c>
      <c r="D8663" s="2">
        <v>2014</v>
      </c>
      <c r="E8663" s="2" t="s">
        <v>9</v>
      </c>
      <c r="F8663" s="2" t="s">
        <v>102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5097</v>
      </c>
      <c r="C8664" s="3" t="s">
        <v>24</v>
      </c>
      <c r="D8664" s="3">
        <v>2006</v>
      </c>
      <c r="E8664" s="3" t="s">
        <v>9</v>
      </c>
      <c r="F8664" s="3" t="s">
        <v>60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1486</v>
      </c>
      <c r="C8665" s="2" t="s">
        <v>21</v>
      </c>
      <c r="D8665" s="2">
        <v>2005</v>
      </c>
      <c r="E8665" s="2" t="s">
        <v>6</v>
      </c>
      <c r="F8665" s="2" t="s">
        <v>34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2796</v>
      </c>
      <c r="C8666" s="3" t="s">
        <v>21</v>
      </c>
      <c r="D8666" s="3">
        <v>2002</v>
      </c>
      <c r="E8666" s="3" t="s">
        <v>11</v>
      </c>
      <c r="F8666" s="3" t="s">
        <v>43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5098</v>
      </c>
      <c r="C8667" s="2" t="s">
        <v>31</v>
      </c>
      <c r="D8667" s="2">
        <v>2009</v>
      </c>
      <c r="E8667" s="2" t="s">
        <v>12</v>
      </c>
      <c r="F8667" s="2" t="s">
        <v>80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5099</v>
      </c>
      <c r="C8668" s="3" t="s">
        <v>190</v>
      </c>
      <c r="D8668" s="3">
        <v>1998</v>
      </c>
      <c r="E8668" s="3" t="s">
        <v>11</v>
      </c>
      <c r="F8668" s="3" t="s">
        <v>5100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5101</v>
      </c>
      <c r="C8669" s="2" t="s">
        <v>18</v>
      </c>
      <c r="D8669" s="2">
        <v>2000</v>
      </c>
      <c r="E8669" s="2" t="s">
        <v>1</v>
      </c>
      <c r="F8669" s="2" t="s">
        <v>20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5102</v>
      </c>
      <c r="C8670" s="3" t="s">
        <v>24</v>
      </c>
      <c r="D8670" s="3">
        <v>2008</v>
      </c>
      <c r="E8670" s="3" t="s">
        <v>10</v>
      </c>
      <c r="F8670" s="3" t="s">
        <v>28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5103</v>
      </c>
      <c r="C8671" s="2" t="s">
        <v>190</v>
      </c>
      <c r="D8671" s="2">
        <v>2000</v>
      </c>
      <c r="E8671" s="2" t="s">
        <v>11</v>
      </c>
      <c r="F8671" s="2" t="s">
        <v>1243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5104</v>
      </c>
      <c r="C8672" s="3" t="s">
        <v>16</v>
      </c>
      <c r="D8672" s="3">
        <v>2005</v>
      </c>
      <c r="E8672" s="3" t="s">
        <v>9</v>
      </c>
      <c r="F8672" s="3" t="s">
        <v>20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538</v>
      </c>
      <c r="C8673" s="2" t="s">
        <v>21</v>
      </c>
      <c r="D8673" s="2">
        <v>2003</v>
      </c>
      <c r="E8673" s="2" t="s">
        <v>9</v>
      </c>
      <c r="F8673" s="2" t="s">
        <v>43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5105</v>
      </c>
      <c r="C8674" s="3" t="s">
        <v>31</v>
      </c>
      <c r="D8674" s="3">
        <v>2008</v>
      </c>
      <c r="E8674" s="3" t="s">
        <v>8</v>
      </c>
      <c r="F8674" s="3" t="s">
        <v>119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5106</v>
      </c>
      <c r="C8675" s="2" t="s">
        <v>16</v>
      </c>
      <c r="D8675" s="2">
        <v>2000</v>
      </c>
      <c r="E8675" s="2" t="s">
        <v>8</v>
      </c>
      <c r="F8675" s="2" t="s">
        <v>20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5107</v>
      </c>
      <c r="C8676" s="3" t="s">
        <v>26</v>
      </c>
      <c r="D8676" s="3">
        <v>2006</v>
      </c>
      <c r="E8676" s="3" t="s">
        <v>7</v>
      </c>
      <c r="F8676" s="3" t="s">
        <v>25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4725</v>
      </c>
      <c r="C8677" s="2" t="s">
        <v>24</v>
      </c>
      <c r="D8677" s="2">
        <v>2011</v>
      </c>
      <c r="E8677" s="2" t="s">
        <v>5</v>
      </c>
      <c r="F8677" s="2" t="s">
        <v>248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2687</v>
      </c>
      <c r="C8678" s="3" t="s">
        <v>131</v>
      </c>
      <c r="D8678" s="3">
        <v>2002</v>
      </c>
      <c r="E8678" s="3" t="s">
        <v>1</v>
      </c>
      <c r="F8678" s="3" t="s">
        <v>96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5108</v>
      </c>
      <c r="C8679" s="2" t="s">
        <v>84</v>
      </c>
      <c r="D8679" s="2">
        <v>2015</v>
      </c>
      <c r="E8679" s="2" t="s">
        <v>11</v>
      </c>
      <c r="F8679" s="2" t="s">
        <v>5109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5110</v>
      </c>
      <c r="C8680" s="3" t="s">
        <v>18</v>
      </c>
      <c r="D8680" s="3">
        <v>2003</v>
      </c>
      <c r="E8680" s="3" t="s">
        <v>9</v>
      </c>
      <c r="F8680" s="3" t="s">
        <v>73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843</v>
      </c>
      <c r="C8681" s="2" t="s">
        <v>21</v>
      </c>
      <c r="D8681" s="2">
        <v>2002</v>
      </c>
      <c r="E8681" s="2" t="s">
        <v>1</v>
      </c>
      <c r="F8681" s="2" t="s">
        <v>96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5111</v>
      </c>
      <c r="C8682" s="3" t="s">
        <v>31</v>
      </c>
      <c r="D8682" s="3">
        <v>2010</v>
      </c>
      <c r="E8682" s="3" t="s">
        <v>8</v>
      </c>
      <c r="F8682" s="3" t="s">
        <v>68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5112</v>
      </c>
      <c r="C8683" s="2" t="s">
        <v>31</v>
      </c>
      <c r="D8683" s="2">
        <v>2010</v>
      </c>
      <c r="E8683" s="2" t="s">
        <v>8</v>
      </c>
      <c r="F8683" s="2" t="s">
        <v>176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3627</v>
      </c>
      <c r="C8684" s="3" t="s">
        <v>31</v>
      </c>
      <c r="D8684" s="3">
        <v>2005</v>
      </c>
      <c r="E8684" s="3" t="s">
        <v>2</v>
      </c>
      <c r="F8684" s="3" t="s">
        <v>20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5113</v>
      </c>
      <c r="C8685" s="2" t="s">
        <v>26</v>
      </c>
      <c r="D8685" s="2">
        <v>2010</v>
      </c>
      <c r="E8685" s="2" t="s">
        <v>9</v>
      </c>
      <c r="F8685" s="2" t="s">
        <v>1006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5114</v>
      </c>
      <c r="C8686" s="3" t="s">
        <v>38</v>
      </c>
      <c r="D8686" s="3">
        <v>2014</v>
      </c>
      <c r="E8686" s="3" t="s">
        <v>9</v>
      </c>
      <c r="F8686" s="3" t="s">
        <v>66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5115</v>
      </c>
      <c r="C8687" s="2" t="s">
        <v>31</v>
      </c>
      <c r="D8687" s="2">
        <v>2011</v>
      </c>
      <c r="E8687" s="2" t="s">
        <v>8</v>
      </c>
      <c r="F8687" s="2" t="s">
        <v>49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5116</v>
      </c>
      <c r="C8688" s="3" t="s">
        <v>29</v>
      </c>
      <c r="D8688" s="3">
        <v>1993</v>
      </c>
      <c r="E8688" s="3" t="s">
        <v>6</v>
      </c>
      <c r="F8688" s="3" t="s">
        <v>5117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5118</v>
      </c>
      <c r="C8689" s="2" t="s">
        <v>16</v>
      </c>
      <c r="D8689" s="2">
        <v>2003</v>
      </c>
      <c r="E8689" s="2" t="s">
        <v>3</v>
      </c>
      <c r="F8689" s="2" t="s">
        <v>96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1122</v>
      </c>
      <c r="C8690" s="3" t="s">
        <v>24</v>
      </c>
      <c r="D8690" s="3">
        <v>2008</v>
      </c>
      <c r="E8690" s="3" t="s">
        <v>1</v>
      </c>
      <c r="F8690" s="3" t="s">
        <v>665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5119</v>
      </c>
      <c r="C8691" s="2" t="s">
        <v>31</v>
      </c>
      <c r="D8691" s="2">
        <v>2007</v>
      </c>
      <c r="E8691" s="2" t="s">
        <v>9</v>
      </c>
      <c r="F8691" s="2" t="s">
        <v>57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5120</v>
      </c>
      <c r="C8692" s="3" t="s">
        <v>26</v>
      </c>
      <c r="D8692" s="3">
        <v>2011</v>
      </c>
      <c r="E8692" s="3" t="s">
        <v>6</v>
      </c>
      <c r="F8692" s="3" t="s">
        <v>20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1031</v>
      </c>
      <c r="C8693" s="2" t="s">
        <v>52</v>
      </c>
      <c r="D8693" s="2">
        <v>2012</v>
      </c>
      <c r="E8693" s="2" t="s">
        <v>10</v>
      </c>
      <c r="F8693" s="2" t="s">
        <v>93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5121</v>
      </c>
      <c r="C8694" s="3" t="s">
        <v>31</v>
      </c>
      <c r="D8694" s="3">
        <v>2008</v>
      </c>
      <c r="E8694" s="3" t="s">
        <v>6</v>
      </c>
      <c r="F8694" s="3" t="s">
        <v>176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5122</v>
      </c>
      <c r="C8695" s="2" t="s">
        <v>26</v>
      </c>
      <c r="D8695" s="2">
        <v>2010</v>
      </c>
      <c r="E8695" s="2" t="s">
        <v>10</v>
      </c>
      <c r="F8695" s="2" t="s">
        <v>1354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5123</v>
      </c>
      <c r="C8696" s="3" t="s">
        <v>26</v>
      </c>
      <c r="D8696" s="3">
        <v>2006</v>
      </c>
      <c r="E8696" s="3" t="s">
        <v>10</v>
      </c>
      <c r="F8696" s="3" t="s">
        <v>57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5124</v>
      </c>
      <c r="C8697" s="2" t="s">
        <v>31</v>
      </c>
      <c r="D8697" s="2">
        <v>2011</v>
      </c>
      <c r="E8697" s="2" t="s">
        <v>2</v>
      </c>
      <c r="F8697" s="2" t="s">
        <v>116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5125</v>
      </c>
      <c r="C8698" s="3" t="s">
        <v>24</v>
      </c>
      <c r="D8698" s="3">
        <v>2007</v>
      </c>
      <c r="E8698" s="3" t="s">
        <v>10</v>
      </c>
      <c r="F8698" s="3" t="s">
        <v>770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5126</v>
      </c>
      <c r="C8699" s="2" t="s">
        <v>31</v>
      </c>
      <c r="D8699" s="2">
        <v>2008</v>
      </c>
      <c r="E8699" s="2" t="s">
        <v>11</v>
      </c>
      <c r="F8699" s="2" t="s">
        <v>1006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5127</v>
      </c>
      <c r="C8700" s="3" t="s">
        <v>54</v>
      </c>
      <c r="D8700" s="3">
        <v>1997</v>
      </c>
      <c r="E8700" s="3" t="s">
        <v>3</v>
      </c>
      <c r="F8700" s="3" t="s">
        <v>39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5128</v>
      </c>
      <c r="C8701" s="2" t="s">
        <v>51</v>
      </c>
      <c r="D8701" s="2">
        <v>2008</v>
      </c>
      <c r="E8701" s="2" t="s">
        <v>7</v>
      </c>
      <c r="F8701" s="2" t="s">
        <v>912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5129</v>
      </c>
      <c r="C8702" s="3" t="s">
        <v>31</v>
      </c>
      <c r="D8702" s="3">
        <v>2004</v>
      </c>
      <c r="E8702" s="3" t="s">
        <v>11</v>
      </c>
      <c r="F8702" s="3" t="s">
        <v>32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5130</v>
      </c>
      <c r="C8703" s="2" t="s">
        <v>16</v>
      </c>
      <c r="D8703" s="2">
        <v>2009</v>
      </c>
      <c r="E8703" s="2" t="s">
        <v>6</v>
      </c>
      <c r="F8703" s="2" t="s">
        <v>66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5131</v>
      </c>
      <c r="C8704" s="3" t="s">
        <v>31</v>
      </c>
      <c r="D8704" s="3">
        <v>2010</v>
      </c>
      <c r="E8704" s="3" t="s">
        <v>6</v>
      </c>
      <c r="F8704" s="3" t="s">
        <v>3619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3019</v>
      </c>
      <c r="C8705" s="2" t="s">
        <v>38</v>
      </c>
      <c r="D8705" s="2">
        <v>2015</v>
      </c>
      <c r="E8705" s="2" t="s">
        <v>1</v>
      </c>
      <c r="F8705" s="2" t="s">
        <v>3020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5132</v>
      </c>
      <c r="C8706" s="3" t="s">
        <v>18</v>
      </c>
      <c r="D8706" s="3">
        <v>2002</v>
      </c>
      <c r="E8706" s="3" t="s">
        <v>5</v>
      </c>
      <c r="F8706" s="3" t="s">
        <v>116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5133</v>
      </c>
      <c r="C8707" s="2" t="s">
        <v>16</v>
      </c>
      <c r="D8707" s="2">
        <v>2007</v>
      </c>
      <c r="E8707" s="2" t="s">
        <v>4</v>
      </c>
      <c r="F8707" s="2" t="s">
        <v>93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2724</v>
      </c>
      <c r="C8708" s="3" t="s">
        <v>24</v>
      </c>
      <c r="D8708" s="3">
        <v>2009</v>
      </c>
      <c r="E8708" s="3" t="s">
        <v>8</v>
      </c>
      <c r="F8708" s="3" t="s">
        <v>845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4656</v>
      </c>
      <c r="C8709" s="2" t="s">
        <v>38</v>
      </c>
      <c r="D8709" s="2">
        <v>2014</v>
      </c>
      <c r="E8709" s="2" t="s">
        <v>9</v>
      </c>
      <c r="F8709" s="2" t="s">
        <v>93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5134</v>
      </c>
      <c r="C8710" s="3" t="s">
        <v>70</v>
      </c>
      <c r="D8710" s="3">
        <v>2012</v>
      </c>
      <c r="E8710" s="3" t="s">
        <v>9</v>
      </c>
      <c r="F8710" s="3" t="s">
        <v>882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5135</v>
      </c>
      <c r="C8711" s="2" t="s">
        <v>24</v>
      </c>
      <c r="D8711" s="2">
        <v>2009</v>
      </c>
      <c r="E8711" s="2" t="s">
        <v>11</v>
      </c>
      <c r="F8711" s="2" t="s">
        <v>35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5136</v>
      </c>
      <c r="C8712" s="3" t="s">
        <v>16</v>
      </c>
      <c r="D8712" s="3">
        <v>2004</v>
      </c>
      <c r="E8712" s="3" t="s">
        <v>1</v>
      </c>
      <c r="F8712" s="3" t="s">
        <v>338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5137</v>
      </c>
      <c r="C8713" s="2" t="s">
        <v>18</v>
      </c>
      <c r="D8713" s="2">
        <v>2005</v>
      </c>
      <c r="E8713" s="2" t="s">
        <v>2</v>
      </c>
      <c r="F8713" s="2" t="s">
        <v>32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5138</v>
      </c>
      <c r="C8714" s="3" t="s">
        <v>16</v>
      </c>
      <c r="D8714" s="3">
        <v>2000</v>
      </c>
      <c r="E8714" s="3" t="s">
        <v>4</v>
      </c>
      <c r="F8714" s="3" t="s">
        <v>4897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5139</v>
      </c>
      <c r="C8715" s="2" t="s">
        <v>16</v>
      </c>
      <c r="D8715" s="2">
        <v>2004</v>
      </c>
      <c r="E8715" s="2" t="s">
        <v>7</v>
      </c>
      <c r="F8715" s="2" t="s">
        <v>57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5140</v>
      </c>
      <c r="C8716" s="3" t="s">
        <v>76</v>
      </c>
      <c r="D8716" s="3">
        <v>2011</v>
      </c>
      <c r="E8716" s="3" t="s">
        <v>9</v>
      </c>
      <c r="F8716" s="3" t="s">
        <v>5141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5142</v>
      </c>
      <c r="C8717" s="2" t="s">
        <v>24</v>
      </c>
      <c r="D8717" s="2">
        <v>2007</v>
      </c>
      <c r="E8717" s="2" t="s">
        <v>5</v>
      </c>
      <c r="F8717" s="2" t="s">
        <v>226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2598</v>
      </c>
      <c r="C8718" s="3" t="s">
        <v>21</v>
      </c>
      <c r="D8718" s="3">
        <v>2001</v>
      </c>
      <c r="E8718" s="3" t="s">
        <v>3</v>
      </c>
      <c r="F8718" s="3" t="s">
        <v>43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5143</v>
      </c>
      <c r="C8719" s="2" t="s">
        <v>24</v>
      </c>
      <c r="D8719" s="2">
        <v>2007</v>
      </c>
      <c r="E8719" s="2" t="s">
        <v>1</v>
      </c>
      <c r="F8719" s="2" t="s">
        <v>20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5144</v>
      </c>
      <c r="C8720" s="3" t="s">
        <v>26</v>
      </c>
      <c r="D8720" s="3">
        <v>2009</v>
      </c>
      <c r="E8720" s="3" t="s">
        <v>4</v>
      </c>
      <c r="F8720" s="3" t="s">
        <v>93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5145</v>
      </c>
      <c r="C8721" s="2" t="s">
        <v>31</v>
      </c>
      <c r="D8721" s="2">
        <v>2007</v>
      </c>
      <c r="E8721" s="2" t="s">
        <v>12</v>
      </c>
      <c r="F8721" s="2" t="s">
        <v>32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5146</v>
      </c>
      <c r="C8722" s="3" t="s">
        <v>131</v>
      </c>
      <c r="D8722" s="3">
        <v>2003</v>
      </c>
      <c r="E8722" s="3" t="s">
        <v>9</v>
      </c>
      <c r="F8722" s="3" t="s">
        <v>821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5147</v>
      </c>
      <c r="C8723" s="2" t="s">
        <v>62</v>
      </c>
      <c r="D8723" s="2">
        <v>1998</v>
      </c>
      <c r="E8723" s="2" t="s">
        <v>8</v>
      </c>
      <c r="F8723" s="2" t="s">
        <v>569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5148</v>
      </c>
      <c r="C8724" s="3" t="s">
        <v>26</v>
      </c>
      <c r="D8724" s="3">
        <v>2008</v>
      </c>
      <c r="E8724" s="3" t="s">
        <v>4</v>
      </c>
      <c r="F8724" s="3" t="s">
        <v>28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5149</v>
      </c>
      <c r="C8725" s="2" t="s">
        <v>84</v>
      </c>
      <c r="D8725" s="2">
        <v>2015</v>
      </c>
      <c r="E8725" s="2" t="s">
        <v>9</v>
      </c>
      <c r="F8725" s="2" t="s">
        <v>395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5150</v>
      </c>
      <c r="C8726" s="3" t="s">
        <v>51</v>
      </c>
      <c r="D8726" s="3">
        <v>2011</v>
      </c>
      <c r="E8726" s="3" t="s">
        <v>9</v>
      </c>
      <c r="F8726" s="3" t="s">
        <v>3624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5151</v>
      </c>
      <c r="C8727" s="2" t="s">
        <v>26</v>
      </c>
      <c r="D8727" s="2">
        <v>2008</v>
      </c>
      <c r="E8727" s="2" t="s">
        <v>10</v>
      </c>
      <c r="F8727" s="2" t="s">
        <v>4884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2246</v>
      </c>
      <c r="C8728" s="3" t="s">
        <v>26</v>
      </c>
      <c r="D8728" s="3">
        <v>2007</v>
      </c>
      <c r="E8728" s="3" t="s">
        <v>6</v>
      </c>
      <c r="F8728" s="3" t="s">
        <v>385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5152</v>
      </c>
      <c r="C8729" s="2" t="s">
        <v>24</v>
      </c>
      <c r="D8729" s="2">
        <v>2008</v>
      </c>
      <c r="E8729" s="2" t="s">
        <v>11</v>
      </c>
      <c r="F8729" s="2" t="s">
        <v>448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3292</v>
      </c>
      <c r="C8730" s="3" t="s">
        <v>131</v>
      </c>
      <c r="D8730" s="3">
        <v>2002</v>
      </c>
      <c r="E8730" s="3" t="s">
        <v>3</v>
      </c>
      <c r="F8730" s="3" t="s">
        <v>43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301</v>
      </c>
      <c r="C8731" s="2" t="s">
        <v>76</v>
      </c>
      <c r="D8731" s="2">
        <v>2014</v>
      </c>
      <c r="E8731" s="2" t="s">
        <v>9</v>
      </c>
      <c r="F8731" s="2" t="s">
        <v>102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5153</v>
      </c>
      <c r="C8732" s="3" t="s">
        <v>37</v>
      </c>
      <c r="D8732" s="3">
        <v>2013</v>
      </c>
      <c r="E8732" s="3" t="s">
        <v>10</v>
      </c>
      <c r="F8732" s="3" t="s">
        <v>22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5154</v>
      </c>
      <c r="C8733" s="2" t="s">
        <v>18</v>
      </c>
      <c r="D8733" s="2">
        <v>2004</v>
      </c>
      <c r="E8733" s="2" t="s">
        <v>9</v>
      </c>
      <c r="F8733" s="2" t="s">
        <v>35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5155</v>
      </c>
      <c r="C8734" s="3" t="s">
        <v>51</v>
      </c>
      <c r="D8734" s="3">
        <v>2013</v>
      </c>
      <c r="E8734" s="3" t="s">
        <v>11</v>
      </c>
      <c r="F8734" s="3" t="s">
        <v>3725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5156</v>
      </c>
      <c r="C8735" s="2" t="s">
        <v>16</v>
      </c>
      <c r="D8735" s="2">
        <v>2007</v>
      </c>
      <c r="E8735" s="2" t="s">
        <v>8</v>
      </c>
      <c r="F8735" s="2" t="s">
        <v>28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5157</v>
      </c>
      <c r="C8736" s="3" t="s">
        <v>31</v>
      </c>
      <c r="D8736" s="3">
        <v>2008</v>
      </c>
      <c r="E8736" s="3" t="s">
        <v>9</v>
      </c>
      <c r="F8736" s="3" t="s">
        <v>57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3600</v>
      </c>
      <c r="C8737" s="2" t="s">
        <v>31</v>
      </c>
      <c r="D8737" s="2">
        <v>2006</v>
      </c>
      <c r="E8737" s="2" t="s">
        <v>7</v>
      </c>
      <c r="F8737" s="2" t="s">
        <v>60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5158</v>
      </c>
      <c r="C8738" s="3" t="s">
        <v>38</v>
      </c>
      <c r="D8738" s="3">
        <v>2014</v>
      </c>
      <c r="E8738" s="3" t="s">
        <v>9</v>
      </c>
      <c r="F8738" s="3" t="s">
        <v>39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5159</v>
      </c>
      <c r="C8739" s="2" t="s">
        <v>18</v>
      </c>
      <c r="D8739" s="2">
        <v>2002</v>
      </c>
      <c r="E8739" s="2" t="s">
        <v>6</v>
      </c>
      <c r="F8739" s="2" t="s">
        <v>28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5160</v>
      </c>
      <c r="C8740" s="3" t="s">
        <v>26</v>
      </c>
      <c r="D8740" s="3">
        <v>2011</v>
      </c>
      <c r="E8740" s="3" t="s">
        <v>4</v>
      </c>
      <c r="F8740" s="3" t="s">
        <v>477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5161</v>
      </c>
      <c r="C8741" s="2" t="s">
        <v>16</v>
      </c>
      <c r="D8741" s="2">
        <v>2004</v>
      </c>
      <c r="E8741" s="2" t="s">
        <v>4</v>
      </c>
      <c r="F8741" s="2" t="s">
        <v>39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4467</v>
      </c>
      <c r="C8742" s="3" t="s">
        <v>18</v>
      </c>
      <c r="D8742" s="3">
        <v>2004</v>
      </c>
      <c r="E8742" s="3" t="s">
        <v>9</v>
      </c>
      <c r="F8742" s="3" t="s">
        <v>32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5162</v>
      </c>
      <c r="C8743" s="2" t="s">
        <v>16</v>
      </c>
      <c r="D8743" s="2">
        <v>2003</v>
      </c>
      <c r="E8743" s="2" t="s">
        <v>3</v>
      </c>
      <c r="F8743" s="2" t="s">
        <v>28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1136</v>
      </c>
      <c r="C8744" s="3" t="s">
        <v>52</v>
      </c>
      <c r="D8744" s="3">
        <v>2014</v>
      </c>
      <c r="E8744" s="3" t="s">
        <v>11</v>
      </c>
      <c r="F8744" s="3" t="s">
        <v>672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5163</v>
      </c>
      <c r="C8745" s="2" t="s">
        <v>54</v>
      </c>
      <c r="D8745" s="2">
        <v>1995</v>
      </c>
      <c r="E8745" s="2" t="s">
        <v>5</v>
      </c>
      <c r="F8745" s="2" t="s">
        <v>96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2394</v>
      </c>
      <c r="C8746" s="3" t="s">
        <v>131</v>
      </c>
      <c r="D8746" s="3">
        <v>2004</v>
      </c>
      <c r="E8746" s="3" t="s">
        <v>6</v>
      </c>
      <c r="F8746" s="3" t="s">
        <v>248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5164</v>
      </c>
      <c r="C8747" s="2" t="s">
        <v>76</v>
      </c>
      <c r="D8747" s="2">
        <v>2005</v>
      </c>
      <c r="E8747" s="2" t="s">
        <v>4</v>
      </c>
      <c r="F8747" s="2" t="s">
        <v>86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5165</v>
      </c>
      <c r="C8748" s="3" t="s">
        <v>31</v>
      </c>
      <c r="D8748" s="3">
        <v>2007</v>
      </c>
      <c r="E8748" s="3" t="s">
        <v>12</v>
      </c>
      <c r="F8748" s="3" t="s">
        <v>5166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1706</v>
      </c>
      <c r="C8749" s="2" t="s">
        <v>38</v>
      </c>
      <c r="D8749" s="2">
        <v>2013</v>
      </c>
      <c r="E8749" s="2" t="s">
        <v>1</v>
      </c>
      <c r="F8749" s="2" t="s">
        <v>20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5167</v>
      </c>
      <c r="C8750" s="3" t="s">
        <v>62</v>
      </c>
      <c r="D8750" s="3">
        <v>1994</v>
      </c>
      <c r="E8750" s="3" t="s">
        <v>7</v>
      </c>
      <c r="F8750" s="3" t="s">
        <v>28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5168</v>
      </c>
      <c r="C8751" s="2" t="s">
        <v>21</v>
      </c>
      <c r="D8751" s="2">
        <v>2002</v>
      </c>
      <c r="E8751" s="2" t="s">
        <v>1</v>
      </c>
      <c r="F8751" s="2" t="s">
        <v>32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5169</v>
      </c>
      <c r="C8752" s="3" t="s">
        <v>21</v>
      </c>
      <c r="D8752" s="3">
        <v>2005</v>
      </c>
      <c r="E8752" s="3" t="s">
        <v>7</v>
      </c>
      <c r="F8752" s="3" t="s">
        <v>5170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5171</v>
      </c>
      <c r="C8753" s="2" t="s">
        <v>54</v>
      </c>
      <c r="D8753" s="2">
        <v>1998</v>
      </c>
      <c r="E8753" s="2" t="s">
        <v>7</v>
      </c>
      <c r="F8753" s="2" t="s">
        <v>426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5172</v>
      </c>
      <c r="C8754" s="3" t="s">
        <v>54</v>
      </c>
      <c r="D8754" s="3">
        <v>1995</v>
      </c>
      <c r="E8754" s="3" t="s">
        <v>7</v>
      </c>
      <c r="F8754" s="3" t="s">
        <v>3147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5173</v>
      </c>
      <c r="C8755" s="2" t="s">
        <v>31</v>
      </c>
      <c r="D8755" s="2">
        <v>2008</v>
      </c>
      <c r="E8755" s="2" t="s">
        <v>6</v>
      </c>
      <c r="F8755" s="2" t="s">
        <v>3933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5174</v>
      </c>
      <c r="C8756" s="3" t="s">
        <v>31</v>
      </c>
      <c r="D8756" s="3">
        <v>2005</v>
      </c>
      <c r="E8756" s="3" t="s">
        <v>6</v>
      </c>
      <c r="F8756" s="3" t="s">
        <v>35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5175</v>
      </c>
      <c r="C8757" s="2" t="s">
        <v>26</v>
      </c>
      <c r="D8757" s="2">
        <v>2009</v>
      </c>
      <c r="E8757" s="2" t="s">
        <v>10</v>
      </c>
      <c r="F8757" s="2" t="s">
        <v>119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5176</v>
      </c>
      <c r="C8758" s="3" t="s">
        <v>70</v>
      </c>
      <c r="D8758" s="3">
        <v>2014</v>
      </c>
      <c r="E8758" s="3" t="s">
        <v>9</v>
      </c>
      <c r="F8758" s="3" t="s">
        <v>57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5177</v>
      </c>
      <c r="C8759" s="2" t="s">
        <v>76</v>
      </c>
      <c r="D8759" s="2">
        <v>2011</v>
      </c>
      <c r="E8759" s="2" t="s">
        <v>12</v>
      </c>
      <c r="F8759" s="2" t="s">
        <v>22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4590</v>
      </c>
      <c r="C8760" s="3" t="s">
        <v>24</v>
      </c>
      <c r="D8760" s="3">
        <v>2007</v>
      </c>
      <c r="E8760" s="3" t="s">
        <v>4</v>
      </c>
      <c r="F8760" s="3" t="s">
        <v>28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5178</v>
      </c>
      <c r="C8761" s="2" t="s">
        <v>31</v>
      </c>
      <c r="D8761" s="2">
        <v>2011</v>
      </c>
      <c r="E8761" s="2" t="s">
        <v>11</v>
      </c>
      <c r="F8761" s="2" t="s">
        <v>57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5179</v>
      </c>
      <c r="C8762" s="3" t="s">
        <v>26</v>
      </c>
      <c r="D8762" s="3">
        <v>2007</v>
      </c>
      <c r="E8762" s="3" t="s">
        <v>4</v>
      </c>
      <c r="F8762" s="3" t="s">
        <v>1354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5180</v>
      </c>
      <c r="C8763" s="2" t="s">
        <v>31</v>
      </c>
      <c r="D8763" s="2">
        <v>2009</v>
      </c>
      <c r="E8763" s="2" t="s">
        <v>5</v>
      </c>
      <c r="F8763" s="2" t="s">
        <v>881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5149</v>
      </c>
      <c r="C8764" s="3" t="s">
        <v>31</v>
      </c>
      <c r="D8764" s="3">
        <v>2010</v>
      </c>
      <c r="E8764" s="3" t="s">
        <v>9</v>
      </c>
      <c r="F8764" s="3" t="s">
        <v>1509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4235</v>
      </c>
      <c r="C8765" s="2" t="s">
        <v>16</v>
      </c>
      <c r="D8765" s="2">
        <v>2002</v>
      </c>
      <c r="E8765" s="2" t="s">
        <v>9</v>
      </c>
      <c r="F8765" s="2" t="s">
        <v>93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5181</v>
      </c>
      <c r="C8766" s="3" t="s">
        <v>31</v>
      </c>
      <c r="D8766" s="3">
        <v>2008</v>
      </c>
      <c r="E8766" s="3" t="s">
        <v>4</v>
      </c>
      <c r="F8766" s="3" t="s">
        <v>845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83</v>
      </c>
      <c r="C8767" s="2" t="s">
        <v>70</v>
      </c>
      <c r="D8767" s="2">
        <v>2014</v>
      </c>
      <c r="E8767" s="2" t="s">
        <v>9</v>
      </c>
      <c r="F8767" s="2" t="s">
        <v>25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5182</v>
      </c>
      <c r="C8768" s="3" t="s">
        <v>18</v>
      </c>
      <c r="D8768" s="3">
        <v>2004</v>
      </c>
      <c r="E8768" s="3" t="s">
        <v>9</v>
      </c>
      <c r="F8768" s="3" t="s">
        <v>41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2592</v>
      </c>
      <c r="C8769" s="2" t="s">
        <v>24</v>
      </c>
      <c r="D8769" s="2">
        <v>2008</v>
      </c>
      <c r="E8769" s="2" t="s">
        <v>10</v>
      </c>
      <c r="F8769" s="2" t="s">
        <v>27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5183</v>
      </c>
      <c r="C8770" s="3" t="s">
        <v>26</v>
      </c>
      <c r="D8770" s="3">
        <v>2011</v>
      </c>
      <c r="E8770" s="3" t="s">
        <v>6</v>
      </c>
      <c r="F8770" s="3" t="s">
        <v>39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5184</v>
      </c>
      <c r="C8771" s="2" t="s">
        <v>18</v>
      </c>
      <c r="D8771" s="2">
        <v>2001</v>
      </c>
      <c r="E8771" s="2" t="s">
        <v>8</v>
      </c>
      <c r="F8771" s="2" t="s">
        <v>20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5185</v>
      </c>
      <c r="C8772" s="3" t="s">
        <v>70</v>
      </c>
      <c r="D8772" s="3">
        <v>2015</v>
      </c>
      <c r="E8772" s="3" t="s">
        <v>5</v>
      </c>
      <c r="F8772" s="3" t="s">
        <v>35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5186</v>
      </c>
      <c r="C8773" s="2" t="s">
        <v>26</v>
      </c>
      <c r="D8773" s="2">
        <v>2011</v>
      </c>
      <c r="E8773" s="2" t="s">
        <v>4</v>
      </c>
      <c r="F8773" s="2" t="s">
        <v>1245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5187</v>
      </c>
      <c r="C8774" s="3" t="s">
        <v>26</v>
      </c>
      <c r="D8774" s="3">
        <v>2011</v>
      </c>
      <c r="E8774" s="3" t="s">
        <v>10</v>
      </c>
      <c r="F8774" s="3" t="s">
        <v>57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5188</v>
      </c>
      <c r="C8775" s="2" t="s">
        <v>31</v>
      </c>
      <c r="D8775" s="2">
        <v>2008</v>
      </c>
      <c r="E8775" s="2" t="s">
        <v>4</v>
      </c>
      <c r="F8775" s="2" t="s">
        <v>770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5189</v>
      </c>
      <c r="C8776" s="3" t="s">
        <v>31</v>
      </c>
      <c r="D8776" s="3">
        <v>2006</v>
      </c>
      <c r="E8776" s="3" t="s">
        <v>12</v>
      </c>
      <c r="F8776" s="3" t="s">
        <v>32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4799</v>
      </c>
      <c r="C8777" s="2" t="s">
        <v>16</v>
      </c>
      <c r="D8777" s="2">
        <v>2008</v>
      </c>
      <c r="E8777" s="2" t="s">
        <v>11</v>
      </c>
      <c r="F8777" s="2" t="s">
        <v>57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5190</v>
      </c>
      <c r="C8778" s="3" t="s">
        <v>26</v>
      </c>
      <c r="D8778" s="3">
        <v>2006</v>
      </c>
      <c r="E8778" s="3" t="s">
        <v>9</v>
      </c>
      <c r="F8778" s="3" t="s">
        <v>57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5191</v>
      </c>
      <c r="C8779" s="2" t="s">
        <v>31</v>
      </c>
      <c r="D8779" s="2">
        <v>2009</v>
      </c>
      <c r="E8779" s="2" t="s">
        <v>5</v>
      </c>
      <c r="F8779" s="2" t="s">
        <v>2139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5192</v>
      </c>
      <c r="C8780" s="3" t="s">
        <v>18</v>
      </c>
      <c r="D8780" s="3">
        <v>2001</v>
      </c>
      <c r="E8780" s="3" t="s">
        <v>2</v>
      </c>
      <c r="F8780" s="3" t="s">
        <v>803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5193</v>
      </c>
      <c r="C8781" s="2" t="s">
        <v>54</v>
      </c>
      <c r="D8781" s="2">
        <v>2000</v>
      </c>
      <c r="E8781" s="2" t="s">
        <v>9</v>
      </c>
      <c r="F8781" s="2" t="s">
        <v>3436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5194</v>
      </c>
      <c r="C8782" s="3" t="s">
        <v>76</v>
      </c>
      <c r="D8782" s="3">
        <v>2010</v>
      </c>
      <c r="E8782" s="3" t="s">
        <v>3</v>
      </c>
      <c r="F8782" s="3" t="s">
        <v>25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3945</v>
      </c>
      <c r="C8783" s="2" t="s">
        <v>52</v>
      </c>
      <c r="D8783" s="2">
        <v>2011</v>
      </c>
      <c r="E8783" s="2" t="s">
        <v>9</v>
      </c>
      <c r="F8783" s="2" t="s">
        <v>25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5195</v>
      </c>
      <c r="C8784" s="3" t="s">
        <v>29</v>
      </c>
      <c r="D8784" s="3">
        <v>1995</v>
      </c>
      <c r="E8784" s="3" t="s">
        <v>8</v>
      </c>
      <c r="F8784" s="3" t="s">
        <v>5196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5197</v>
      </c>
      <c r="C8785" s="2" t="s">
        <v>24</v>
      </c>
      <c r="D8785" s="2">
        <v>2007</v>
      </c>
      <c r="E8785" s="2" t="s">
        <v>7</v>
      </c>
      <c r="F8785" s="2" t="s">
        <v>5066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5198</v>
      </c>
      <c r="C8786" s="3" t="s">
        <v>131</v>
      </c>
      <c r="D8786" s="3">
        <v>2005</v>
      </c>
      <c r="E8786" s="3" t="s">
        <v>1</v>
      </c>
      <c r="F8786" s="3" t="s">
        <v>248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5199</v>
      </c>
      <c r="C8787" s="2" t="s">
        <v>84</v>
      </c>
      <c r="D8787" s="2">
        <v>2016</v>
      </c>
      <c r="E8787" s="2" t="s">
        <v>9</v>
      </c>
      <c r="F8787" s="2" t="s">
        <v>5200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5201</v>
      </c>
      <c r="C8788" s="3" t="s">
        <v>38</v>
      </c>
      <c r="D8788" s="3">
        <v>2012</v>
      </c>
      <c r="E8788" s="3" t="s">
        <v>9</v>
      </c>
      <c r="F8788" s="3" t="s">
        <v>66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5202</v>
      </c>
      <c r="C8789" s="2" t="s">
        <v>16</v>
      </c>
      <c r="D8789" s="2">
        <v>2005</v>
      </c>
      <c r="E8789" s="2" t="s">
        <v>4</v>
      </c>
      <c r="F8789" s="2" t="s">
        <v>93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5203</v>
      </c>
      <c r="C8790" s="3" t="s">
        <v>54</v>
      </c>
      <c r="D8790" s="3">
        <v>2002</v>
      </c>
      <c r="E8790" s="3" t="s">
        <v>8</v>
      </c>
      <c r="F8790" s="3" t="s">
        <v>207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5204</v>
      </c>
      <c r="C8791" s="2" t="s">
        <v>31</v>
      </c>
      <c r="D8791" s="2">
        <v>2011</v>
      </c>
      <c r="E8791" s="2" t="s">
        <v>6</v>
      </c>
      <c r="F8791" s="2" t="s">
        <v>100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5205</v>
      </c>
      <c r="C8792" s="3" t="s">
        <v>31</v>
      </c>
      <c r="D8792" s="3">
        <v>2010</v>
      </c>
      <c r="E8792" s="3" t="s">
        <v>6</v>
      </c>
      <c r="F8792" s="3" t="s">
        <v>2074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5206</v>
      </c>
      <c r="C8793" s="2" t="s">
        <v>54</v>
      </c>
      <c r="D8793" s="2">
        <v>1998</v>
      </c>
      <c r="E8793" s="2" t="s">
        <v>6</v>
      </c>
      <c r="F8793" s="2" t="s">
        <v>20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5207</v>
      </c>
      <c r="C8794" s="3" t="s">
        <v>54</v>
      </c>
      <c r="D8794" s="3">
        <v>2000</v>
      </c>
      <c r="E8794" s="3" t="s">
        <v>1</v>
      </c>
      <c r="F8794" s="3" t="s">
        <v>697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368</v>
      </c>
      <c r="C8795" s="2" t="s">
        <v>76</v>
      </c>
      <c r="D8795" s="2">
        <v>2007</v>
      </c>
      <c r="E8795" s="2" t="s">
        <v>7</v>
      </c>
      <c r="F8795" s="2" t="s">
        <v>58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5208</v>
      </c>
      <c r="C8796" s="3" t="s">
        <v>21</v>
      </c>
      <c r="D8796" s="3">
        <v>2004</v>
      </c>
      <c r="E8796" s="3" t="s">
        <v>12</v>
      </c>
      <c r="F8796" s="3" t="s">
        <v>665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5209</v>
      </c>
      <c r="C8797" s="2" t="s">
        <v>165</v>
      </c>
      <c r="D8797" s="2">
        <v>2015</v>
      </c>
      <c r="E8797" s="2" t="s">
        <v>6</v>
      </c>
      <c r="F8797" s="2" t="s">
        <v>57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5210</v>
      </c>
      <c r="C8798" s="3" t="s">
        <v>76</v>
      </c>
      <c r="D8798" s="3">
        <v>2011</v>
      </c>
      <c r="E8798" s="3" t="s">
        <v>11</v>
      </c>
      <c r="F8798" s="3" t="s">
        <v>672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5211</v>
      </c>
      <c r="C8799" s="2" t="s">
        <v>21</v>
      </c>
      <c r="D8799" s="2">
        <v>2005</v>
      </c>
      <c r="E8799" s="2" t="s">
        <v>6</v>
      </c>
      <c r="F8799" s="2" t="s">
        <v>22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5212</v>
      </c>
      <c r="C8800" s="3" t="s">
        <v>18</v>
      </c>
      <c r="D8800" s="3">
        <v>2005</v>
      </c>
      <c r="E8800" s="3" t="s">
        <v>6</v>
      </c>
      <c r="F8800" s="3" t="s">
        <v>28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5213</v>
      </c>
      <c r="C8801" s="2" t="s">
        <v>84</v>
      </c>
      <c r="D8801" s="2">
        <v>2016</v>
      </c>
      <c r="E8801" s="2" t="s">
        <v>3</v>
      </c>
      <c r="F8801" s="2" t="s">
        <v>57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2129</v>
      </c>
      <c r="C8802" s="3" t="s">
        <v>52</v>
      </c>
      <c r="D8802" s="3">
        <v>2011</v>
      </c>
      <c r="E8802" s="3" t="s">
        <v>11</v>
      </c>
      <c r="F8802" s="3" t="s">
        <v>25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5214</v>
      </c>
      <c r="C8803" s="2" t="s">
        <v>16</v>
      </c>
      <c r="D8803" s="2">
        <v>2001</v>
      </c>
      <c r="E8803" s="2" t="s">
        <v>6</v>
      </c>
      <c r="F8803" s="2" t="s">
        <v>60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5215</v>
      </c>
      <c r="C8804" s="3" t="s">
        <v>70</v>
      </c>
      <c r="D8804" s="3">
        <v>2014</v>
      </c>
      <c r="E8804" s="3" t="s">
        <v>8</v>
      </c>
      <c r="F8804" s="3" t="s">
        <v>1220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5216</v>
      </c>
      <c r="C8805" s="2" t="s">
        <v>16</v>
      </c>
      <c r="D8805" s="2">
        <v>2001</v>
      </c>
      <c r="E8805" s="2" t="s">
        <v>8</v>
      </c>
      <c r="F8805" s="2" t="s">
        <v>429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5217</v>
      </c>
      <c r="C8806" s="3" t="s">
        <v>16</v>
      </c>
      <c r="D8806" s="3">
        <v>2006</v>
      </c>
      <c r="E8806" s="3" t="s">
        <v>3</v>
      </c>
      <c r="F8806" s="3" t="s">
        <v>770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5218</v>
      </c>
      <c r="C8807" s="2" t="s">
        <v>76</v>
      </c>
      <c r="D8807" s="2">
        <v>2005</v>
      </c>
      <c r="E8807" s="2" t="s">
        <v>7</v>
      </c>
      <c r="F8807" s="2" t="s">
        <v>25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5219</v>
      </c>
      <c r="C8808" s="3" t="s">
        <v>31</v>
      </c>
      <c r="D8808" s="3">
        <v>2011</v>
      </c>
      <c r="E8808" s="3" t="s">
        <v>8</v>
      </c>
      <c r="F8808" s="3" t="s">
        <v>49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5220</v>
      </c>
      <c r="C8809" s="2" t="s">
        <v>26</v>
      </c>
      <c r="D8809" s="2">
        <v>2006</v>
      </c>
      <c r="E8809" s="2" t="s">
        <v>6</v>
      </c>
      <c r="F8809" s="2" t="s">
        <v>3526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5221</v>
      </c>
      <c r="C8810" s="3" t="s">
        <v>70</v>
      </c>
      <c r="D8810" s="3">
        <v>2013</v>
      </c>
      <c r="E8810" s="3" t="s">
        <v>7</v>
      </c>
      <c r="F8810" s="3" t="s">
        <v>25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1082</v>
      </c>
      <c r="C8811" s="2" t="s">
        <v>51</v>
      </c>
      <c r="D8811" s="2">
        <v>2016</v>
      </c>
      <c r="E8811" s="2" t="s">
        <v>1</v>
      </c>
      <c r="F8811" s="2" t="s">
        <v>20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5222</v>
      </c>
      <c r="C8812" s="3" t="s">
        <v>16</v>
      </c>
      <c r="D8812" s="3">
        <v>2001</v>
      </c>
      <c r="E8812" s="3" t="s">
        <v>7</v>
      </c>
      <c r="F8812" s="3" t="s">
        <v>233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1452</v>
      </c>
      <c r="C8813" s="2" t="s">
        <v>52</v>
      </c>
      <c r="D8813" s="2">
        <v>2009</v>
      </c>
      <c r="E8813" s="2" t="s">
        <v>11</v>
      </c>
      <c r="F8813" s="2" t="s">
        <v>3725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5223</v>
      </c>
      <c r="C8814" s="3" t="s">
        <v>76</v>
      </c>
      <c r="D8814" s="3">
        <v>2010</v>
      </c>
      <c r="E8814" s="3" t="s">
        <v>11</v>
      </c>
      <c r="F8814" s="3" t="s">
        <v>80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2132</v>
      </c>
      <c r="C8815" s="2" t="s">
        <v>52</v>
      </c>
      <c r="D8815" s="2">
        <v>2011</v>
      </c>
      <c r="E8815" s="2" t="s">
        <v>3</v>
      </c>
      <c r="F8815" s="2" t="s">
        <v>73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319</v>
      </c>
      <c r="C8816" s="3" t="s">
        <v>16</v>
      </c>
      <c r="D8816" s="3">
        <v>2008</v>
      </c>
      <c r="E8816" s="3" t="s">
        <v>11</v>
      </c>
      <c r="F8816" s="3" t="s">
        <v>100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4349</v>
      </c>
      <c r="C8817" s="2" t="s">
        <v>16</v>
      </c>
      <c r="D8817" s="2">
        <v>2008</v>
      </c>
      <c r="E8817" s="2" t="s">
        <v>10</v>
      </c>
      <c r="F8817" s="2" t="s">
        <v>615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5224</v>
      </c>
      <c r="C8818" s="3" t="s">
        <v>16</v>
      </c>
      <c r="D8818" s="3">
        <v>2003</v>
      </c>
      <c r="E8818" s="3" t="s">
        <v>6</v>
      </c>
      <c r="F8818" s="3" t="s">
        <v>821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5225</v>
      </c>
      <c r="C8819" s="2" t="s">
        <v>26</v>
      </c>
      <c r="D8819" s="2">
        <v>2008</v>
      </c>
      <c r="E8819" s="2" t="s">
        <v>11</v>
      </c>
      <c r="F8819" s="2" t="s">
        <v>3619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5226</v>
      </c>
      <c r="C8820" s="3" t="s">
        <v>70</v>
      </c>
      <c r="D8820" s="3">
        <v>2014</v>
      </c>
      <c r="E8820" s="3" t="s">
        <v>11</v>
      </c>
      <c r="F8820" s="3" t="s">
        <v>57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2992</v>
      </c>
      <c r="C8821" s="2" t="s">
        <v>131</v>
      </c>
      <c r="D8821" s="2">
        <v>2005</v>
      </c>
      <c r="E8821" s="2" t="s">
        <v>10</v>
      </c>
      <c r="F8821" s="2" t="s">
        <v>57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317</v>
      </c>
      <c r="C8822" s="3" t="s">
        <v>21</v>
      </c>
      <c r="D8822" s="3">
        <v>2003</v>
      </c>
      <c r="E8822" s="3" t="s">
        <v>1</v>
      </c>
      <c r="F8822" s="3" t="s">
        <v>17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5227</v>
      </c>
      <c r="C8823" s="2" t="s">
        <v>31</v>
      </c>
      <c r="D8823" s="2">
        <v>2006</v>
      </c>
      <c r="E8823" s="2" t="s">
        <v>9</v>
      </c>
      <c r="F8823" s="2" t="s">
        <v>20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5228</v>
      </c>
      <c r="C8824" s="3" t="s">
        <v>54</v>
      </c>
      <c r="D8824" s="3">
        <v>2001</v>
      </c>
      <c r="E8824" s="3" t="s">
        <v>1</v>
      </c>
      <c r="F8824" s="3" t="s">
        <v>96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5229</v>
      </c>
      <c r="C8825" s="2" t="s">
        <v>165</v>
      </c>
      <c r="D8825" s="2">
        <v>2015</v>
      </c>
      <c r="E8825" s="2" t="s">
        <v>9</v>
      </c>
      <c r="F8825" s="2" t="s">
        <v>35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2628</v>
      </c>
      <c r="C8826" s="3" t="s">
        <v>52</v>
      </c>
      <c r="D8826" s="3">
        <v>2011</v>
      </c>
      <c r="E8826" s="3" t="s">
        <v>3</v>
      </c>
      <c r="F8826" s="3" t="s">
        <v>25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5230</v>
      </c>
      <c r="C8827" s="2" t="s">
        <v>31</v>
      </c>
      <c r="D8827" s="2">
        <v>2007</v>
      </c>
      <c r="E8827" s="2" t="s">
        <v>5</v>
      </c>
      <c r="F8827" s="2" t="s">
        <v>119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5231</v>
      </c>
      <c r="C8828" s="3" t="s">
        <v>16</v>
      </c>
      <c r="D8828" s="3">
        <v>2001</v>
      </c>
      <c r="E8828" s="3" t="s">
        <v>9</v>
      </c>
      <c r="F8828" s="3" t="s">
        <v>30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2205</v>
      </c>
      <c r="C8829" s="2" t="s">
        <v>16</v>
      </c>
      <c r="D8829" s="2">
        <v>2009</v>
      </c>
      <c r="E8829" s="2" t="s">
        <v>1</v>
      </c>
      <c r="F8829" s="2" t="s">
        <v>100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5232</v>
      </c>
      <c r="C8830" s="3" t="s">
        <v>24</v>
      </c>
      <c r="D8830" s="3">
        <v>2015</v>
      </c>
      <c r="E8830" s="3" t="s">
        <v>9</v>
      </c>
      <c r="F8830" s="3" t="s">
        <v>57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5233</v>
      </c>
      <c r="C8831" s="2" t="s">
        <v>70</v>
      </c>
      <c r="D8831" s="2">
        <v>2016</v>
      </c>
      <c r="E8831" s="2" t="s">
        <v>11</v>
      </c>
      <c r="F8831" s="2" t="s">
        <v>3416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5234</v>
      </c>
      <c r="C8832" s="3" t="s">
        <v>18</v>
      </c>
      <c r="D8832" s="3">
        <v>2005</v>
      </c>
      <c r="E8832" s="3" t="s">
        <v>9</v>
      </c>
      <c r="F8832" s="3" t="s">
        <v>20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5235</v>
      </c>
      <c r="C8833" s="2" t="s">
        <v>18</v>
      </c>
      <c r="D8833" s="2">
        <v>2002</v>
      </c>
      <c r="E8833" s="2" t="s">
        <v>5</v>
      </c>
      <c r="F8833" s="2" t="s">
        <v>142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5236</v>
      </c>
      <c r="C8834" s="3" t="s">
        <v>24</v>
      </c>
      <c r="D8834" s="3">
        <v>2008</v>
      </c>
      <c r="E8834" s="3" t="s">
        <v>5</v>
      </c>
      <c r="F8834" s="3" t="s">
        <v>32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5237</v>
      </c>
      <c r="C8835" s="2" t="s">
        <v>24</v>
      </c>
      <c r="D8835" s="2">
        <v>2010</v>
      </c>
      <c r="E8835" s="2" t="s">
        <v>10</v>
      </c>
      <c r="F8835" s="2" t="s">
        <v>754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5238</v>
      </c>
      <c r="C8836" s="3" t="s">
        <v>51</v>
      </c>
      <c r="D8836" s="3">
        <v>2012</v>
      </c>
      <c r="E8836" s="3" t="s">
        <v>9</v>
      </c>
      <c r="F8836" s="3" t="s">
        <v>28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5239</v>
      </c>
      <c r="C8837" s="2" t="s">
        <v>52</v>
      </c>
      <c r="D8837" s="2">
        <v>2011</v>
      </c>
      <c r="E8837" s="2" t="s">
        <v>7</v>
      </c>
      <c r="F8837" s="2" t="s">
        <v>3756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5240</v>
      </c>
      <c r="C8838" s="3" t="s">
        <v>62</v>
      </c>
      <c r="D8838" s="3">
        <v>1995</v>
      </c>
      <c r="E8838" s="3" t="s">
        <v>11</v>
      </c>
      <c r="F8838" s="3" t="s">
        <v>1750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315</v>
      </c>
      <c r="C8839" s="2" t="s">
        <v>84</v>
      </c>
      <c r="D8839" s="2">
        <v>2014</v>
      </c>
      <c r="E8839" s="2" t="s">
        <v>9</v>
      </c>
      <c r="F8839" s="2" t="s">
        <v>176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5241</v>
      </c>
      <c r="C8840" s="3" t="s">
        <v>70</v>
      </c>
      <c r="D8840" s="3">
        <v>2011</v>
      </c>
      <c r="E8840" s="3" t="s">
        <v>9</v>
      </c>
      <c r="F8840" s="3" t="s">
        <v>3619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5242</v>
      </c>
      <c r="C8841" s="2" t="s">
        <v>16</v>
      </c>
      <c r="D8841" s="2">
        <v>2006</v>
      </c>
      <c r="E8841" s="2" t="s">
        <v>11</v>
      </c>
      <c r="F8841" s="2" t="s">
        <v>77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3520</v>
      </c>
      <c r="C8842" s="3" t="s">
        <v>21</v>
      </c>
      <c r="D8842" s="3">
        <v>2005</v>
      </c>
      <c r="E8842" s="3" t="s">
        <v>9</v>
      </c>
      <c r="F8842" s="3" t="s">
        <v>32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5243</v>
      </c>
      <c r="C8843" s="2" t="s">
        <v>31</v>
      </c>
      <c r="D8843" s="2">
        <v>2009</v>
      </c>
      <c r="E8843" s="2" t="s">
        <v>1</v>
      </c>
      <c r="F8843" s="2" t="s">
        <v>226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5244</v>
      </c>
      <c r="C8844" s="3" t="s">
        <v>24</v>
      </c>
      <c r="D8844" s="3">
        <v>2010</v>
      </c>
      <c r="E8844" s="3" t="s">
        <v>3</v>
      </c>
      <c r="F8844" s="3" t="s">
        <v>988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5245</v>
      </c>
      <c r="C8845" s="2" t="s">
        <v>31</v>
      </c>
      <c r="D8845" s="2">
        <v>2009</v>
      </c>
      <c r="E8845" s="2" t="s">
        <v>8</v>
      </c>
      <c r="F8845" s="2" t="s">
        <v>32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3811</v>
      </c>
      <c r="C8846" s="3" t="s">
        <v>84</v>
      </c>
      <c r="D8846" s="3">
        <v>2015</v>
      </c>
      <c r="E8846" s="3" t="s">
        <v>4</v>
      </c>
      <c r="F8846" s="3" t="s">
        <v>80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5246</v>
      </c>
      <c r="C8847" s="2" t="s">
        <v>26</v>
      </c>
      <c r="D8847" s="2">
        <v>2010</v>
      </c>
      <c r="E8847" s="2" t="s">
        <v>6</v>
      </c>
      <c r="F8847" s="2" t="s">
        <v>66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4317</v>
      </c>
      <c r="C8848" s="3" t="s">
        <v>31</v>
      </c>
      <c r="D8848" s="3">
        <v>2010</v>
      </c>
      <c r="E8848" s="3" t="s">
        <v>8</v>
      </c>
      <c r="F8848" s="3" t="s">
        <v>1124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5233</v>
      </c>
      <c r="C8849" s="2" t="s">
        <v>38</v>
      </c>
      <c r="D8849" s="2">
        <v>2016</v>
      </c>
      <c r="E8849" s="2" t="s">
        <v>11</v>
      </c>
      <c r="F8849" s="2" t="s">
        <v>3416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5247</v>
      </c>
      <c r="C8850" s="3" t="s">
        <v>31</v>
      </c>
      <c r="D8850" s="3">
        <v>2009</v>
      </c>
      <c r="E8850" s="3" t="s">
        <v>12</v>
      </c>
      <c r="F8850" s="3" t="s">
        <v>28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5248</v>
      </c>
      <c r="C8851" s="2" t="s">
        <v>76</v>
      </c>
      <c r="D8851" s="2">
        <v>2009</v>
      </c>
      <c r="E8851" s="2" t="s">
        <v>7</v>
      </c>
      <c r="F8851" s="2" t="s">
        <v>57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1506</v>
      </c>
      <c r="C8852" s="3" t="s">
        <v>52</v>
      </c>
      <c r="D8852" s="3">
        <v>2011</v>
      </c>
      <c r="E8852" s="3" t="s">
        <v>1</v>
      </c>
      <c r="F8852" s="3" t="s">
        <v>93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5249</v>
      </c>
      <c r="C8853" s="2" t="s">
        <v>31</v>
      </c>
      <c r="D8853" s="2">
        <v>2007</v>
      </c>
      <c r="E8853" s="2" t="s">
        <v>2</v>
      </c>
      <c r="F8853" s="2" t="s">
        <v>41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5250</v>
      </c>
      <c r="C8854" s="3" t="s">
        <v>31</v>
      </c>
      <c r="D8854" s="3">
        <v>2009</v>
      </c>
      <c r="E8854" s="3" t="s">
        <v>7</v>
      </c>
      <c r="F8854" s="3" t="s">
        <v>912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5251</v>
      </c>
      <c r="C8855" s="2" t="s">
        <v>24</v>
      </c>
      <c r="D8855" s="2">
        <v>2008</v>
      </c>
      <c r="E8855" s="2" t="s">
        <v>3</v>
      </c>
      <c r="F8855" s="2" t="s">
        <v>1126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5252</v>
      </c>
      <c r="C8856" s="3" t="s">
        <v>16</v>
      </c>
      <c r="D8856" s="3">
        <v>2008</v>
      </c>
      <c r="E8856" s="3" t="s">
        <v>9</v>
      </c>
      <c r="F8856" s="3" t="s">
        <v>57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5253</v>
      </c>
      <c r="C8857" s="2" t="s">
        <v>21</v>
      </c>
      <c r="D8857" s="2">
        <v>2005</v>
      </c>
      <c r="E8857" s="2" t="s">
        <v>11</v>
      </c>
      <c r="F8857" s="2" t="s">
        <v>34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1767</v>
      </c>
      <c r="C8858" s="3" t="s">
        <v>21</v>
      </c>
      <c r="D8858" s="3">
        <v>2003</v>
      </c>
      <c r="E8858" s="3" t="s">
        <v>9</v>
      </c>
      <c r="F8858" s="3" t="s">
        <v>159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5254</v>
      </c>
      <c r="C8859" s="2" t="s">
        <v>26</v>
      </c>
      <c r="D8859" s="2">
        <v>2007</v>
      </c>
      <c r="E8859" s="2" t="s">
        <v>7</v>
      </c>
      <c r="F8859" s="2" t="s">
        <v>20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1247</v>
      </c>
      <c r="C8860" s="3" t="s">
        <v>31</v>
      </c>
      <c r="D8860" s="3">
        <v>2011</v>
      </c>
      <c r="E8860" s="3" t="s">
        <v>9</v>
      </c>
      <c r="F8860" s="3" t="s">
        <v>25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5255</v>
      </c>
      <c r="C8861" s="2" t="s">
        <v>16</v>
      </c>
      <c r="D8861" s="2">
        <v>2002</v>
      </c>
      <c r="E8861" s="2" t="s">
        <v>9</v>
      </c>
      <c r="F8861" s="2" t="s">
        <v>20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5256</v>
      </c>
      <c r="C8862" s="3" t="s">
        <v>31</v>
      </c>
      <c r="D8862" s="3">
        <v>2006</v>
      </c>
      <c r="E8862" s="3" t="s">
        <v>6</v>
      </c>
      <c r="F8862" s="3" t="s">
        <v>1790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5257</v>
      </c>
      <c r="C8863" s="2" t="s">
        <v>31</v>
      </c>
      <c r="D8863" s="2">
        <v>2007</v>
      </c>
      <c r="E8863" s="2" t="s">
        <v>9</v>
      </c>
      <c r="F8863" s="2" t="s">
        <v>792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5258</v>
      </c>
      <c r="C8864" s="3" t="s">
        <v>76</v>
      </c>
      <c r="D8864" s="3">
        <v>2007</v>
      </c>
      <c r="E8864" s="3" t="s">
        <v>4</v>
      </c>
      <c r="F8864" s="3" t="s">
        <v>100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5259</v>
      </c>
      <c r="C8865" s="2" t="s">
        <v>190</v>
      </c>
      <c r="D8865" s="2">
        <v>1998</v>
      </c>
      <c r="E8865" s="2" t="s">
        <v>3</v>
      </c>
      <c r="F8865" s="2" t="s">
        <v>207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5260</v>
      </c>
      <c r="C8866" s="3" t="s">
        <v>31</v>
      </c>
      <c r="D8866" s="3">
        <v>2008</v>
      </c>
      <c r="E8866" s="3" t="s">
        <v>8</v>
      </c>
      <c r="F8866" s="3" t="s">
        <v>20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5261</v>
      </c>
      <c r="C8867" s="2" t="s">
        <v>24</v>
      </c>
      <c r="D8867" s="2">
        <v>2009</v>
      </c>
      <c r="E8867" s="2" t="s">
        <v>11</v>
      </c>
      <c r="F8867" s="2" t="s">
        <v>32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2965</v>
      </c>
      <c r="C8868" s="3" t="s">
        <v>18</v>
      </c>
      <c r="D8868" s="3">
        <v>2002</v>
      </c>
      <c r="E8868" s="3" t="s">
        <v>1</v>
      </c>
      <c r="F8868" s="3" t="s">
        <v>32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5262</v>
      </c>
      <c r="C8869" s="2" t="s">
        <v>31</v>
      </c>
      <c r="D8869" s="2">
        <v>2010</v>
      </c>
      <c r="E8869" s="2" t="s">
        <v>8</v>
      </c>
      <c r="F8869" s="2" t="s">
        <v>2938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5263</v>
      </c>
      <c r="C8870" s="3" t="s">
        <v>26</v>
      </c>
      <c r="D8870" s="3">
        <v>2007</v>
      </c>
      <c r="E8870" s="3" t="s">
        <v>4</v>
      </c>
      <c r="F8870" s="3" t="s">
        <v>4849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1265</v>
      </c>
      <c r="C8871" s="2" t="s">
        <v>131</v>
      </c>
      <c r="D8871" s="2">
        <v>2003</v>
      </c>
      <c r="E8871" s="2" t="s">
        <v>2</v>
      </c>
      <c r="F8871" s="2" t="s">
        <v>96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5264</v>
      </c>
      <c r="C8872" s="3" t="s">
        <v>24</v>
      </c>
      <c r="D8872" s="3">
        <v>2009</v>
      </c>
      <c r="E8872" s="3" t="s">
        <v>9</v>
      </c>
      <c r="F8872" s="3" t="s">
        <v>1126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5265</v>
      </c>
      <c r="C8873" s="2" t="s">
        <v>51</v>
      </c>
      <c r="D8873" s="2">
        <v>2014</v>
      </c>
      <c r="E8873" s="2" t="s">
        <v>12</v>
      </c>
      <c r="F8873" s="2" t="s">
        <v>57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5266</v>
      </c>
      <c r="C8874" s="3" t="s">
        <v>26</v>
      </c>
      <c r="D8874" s="3">
        <v>2010</v>
      </c>
      <c r="E8874" s="3" t="s">
        <v>9</v>
      </c>
      <c r="F8874" s="3" t="s">
        <v>57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827</v>
      </c>
      <c r="C8875" s="2" t="s">
        <v>131</v>
      </c>
      <c r="D8875" s="2">
        <v>2003</v>
      </c>
      <c r="E8875" s="2" t="s">
        <v>9</v>
      </c>
      <c r="F8875" s="2" t="s">
        <v>32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110</v>
      </c>
      <c r="C8876" s="3" t="s">
        <v>76</v>
      </c>
      <c r="D8876" s="3">
        <v>2008</v>
      </c>
      <c r="E8876" s="3" t="s">
        <v>4</v>
      </c>
      <c r="F8876" s="3" t="s">
        <v>5267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625</v>
      </c>
      <c r="C8877" s="2" t="s">
        <v>31</v>
      </c>
      <c r="D8877" s="2">
        <v>2008</v>
      </c>
      <c r="E8877" s="2" t="s">
        <v>1</v>
      </c>
      <c r="F8877" s="2" t="s">
        <v>626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924</v>
      </c>
      <c r="C8878" s="3" t="s">
        <v>76</v>
      </c>
      <c r="D8878" s="3">
        <v>2011</v>
      </c>
      <c r="E8878" s="3" t="s">
        <v>9</v>
      </c>
      <c r="F8878" s="3" t="s">
        <v>73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1333</v>
      </c>
      <c r="C8879" s="2" t="s">
        <v>31</v>
      </c>
      <c r="D8879" s="2">
        <v>2007</v>
      </c>
      <c r="E8879" s="2" t="s">
        <v>6</v>
      </c>
      <c r="F8879" s="2" t="s">
        <v>25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5268</v>
      </c>
      <c r="C8880" s="3" t="s">
        <v>31</v>
      </c>
      <c r="D8880" s="3">
        <v>2009</v>
      </c>
      <c r="E8880" s="3" t="s">
        <v>9</v>
      </c>
      <c r="F8880" s="3" t="s">
        <v>182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4843</v>
      </c>
      <c r="C8881" s="2" t="s">
        <v>131</v>
      </c>
      <c r="D8881" s="2">
        <v>2002</v>
      </c>
      <c r="E8881" s="2" t="s">
        <v>1</v>
      </c>
      <c r="F8881" s="2" t="s">
        <v>20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5269</v>
      </c>
      <c r="C8882" s="3" t="s">
        <v>31</v>
      </c>
      <c r="D8882" s="3">
        <v>2008</v>
      </c>
      <c r="E8882" s="3" t="s">
        <v>5</v>
      </c>
      <c r="F8882" s="3" t="s">
        <v>49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5270</v>
      </c>
      <c r="C8883" s="2" t="s">
        <v>70</v>
      </c>
      <c r="D8883" s="2">
        <v>2014</v>
      </c>
      <c r="E8883" s="2" t="s">
        <v>9</v>
      </c>
      <c r="F8883" s="2" t="s">
        <v>57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4864</v>
      </c>
      <c r="C8884" s="3" t="s">
        <v>52</v>
      </c>
      <c r="D8884" s="3">
        <v>2012</v>
      </c>
      <c r="E8884" s="3" t="s">
        <v>7</v>
      </c>
      <c r="F8884" s="3" t="s">
        <v>57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5271</v>
      </c>
      <c r="C8885" s="2" t="s">
        <v>31</v>
      </c>
      <c r="D8885" s="2">
        <v>2008</v>
      </c>
      <c r="E8885" s="2" t="s">
        <v>4</v>
      </c>
      <c r="F8885" s="2" t="s">
        <v>57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5272</v>
      </c>
      <c r="C8886" s="3" t="s">
        <v>31</v>
      </c>
      <c r="D8886" s="4" t="s">
        <v>127</v>
      </c>
      <c r="E8886" s="3" t="s">
        <v>8</v>
      </c>
      <c r="F8886" s="3" t="s">
        <v>127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2036</v>
      </c>
      <c r="C8887" s="2" t="s">
        <v>51</v>
      </c>
      <c r="D8887" s="2">
        <v>2016</v>
      </c>
      <c r="E8887" s="2" t="s">
        <v>4</v>
      </c>
      <c r="F8887" s="2" t="s">
        <v>156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268</v>
      </c>
      <c r="C8888" s="3" t="s">
        <v>16</v>
      </c>
      <c r="D8888" s="3">
        <v>2011</v>
      </c>
      <c r="E8888" s="3" t="s">
        <v>9</v>
      </c>
      <c r="F8888" s="3" t="s">
        <v>20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2248</v>
      </c>
      <c r="C8889" s="2" t="s">
        <v>21</v>
      </c>
      <c r="D8889" s="2">
        <v>2004</v>
      </c>
      <c r="E8889" s="2" t="s">
        <v>7</v>
      </c>
      <c r="F8889" s="2" t="s">
        <v>100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2912</v>
      </c>
      <c r="C8890" s="3" t="s">
        <v>24</v>
      </c>
      <c r="D8890" s="3">
        <v>2007</v>
      </c>
      <c r="E8890" s="3" t="s">
        <v>6</v>
      </c>
      <c r="F8890" s="3" t="s">
        <v>60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5273</v>
      </c>
      <c r="C8891" s="2" t="s">
        <v>76</v>
      </c>
      <c r="D8891" s="2">
        <v>2011</v>
      </c>
      <c r="E8891" s="2" t="s">
        <v>4</v>
      </c>
      <c r="F8891" s="2" t="s">
        <v>203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5274</v>
      </c>
      <c r="C8892" s="3" t="s">
        <v>26</v>
      </c>
      <c r="D8892" s="3">
        <v>2012</v>
      </c>
      <c r="E8892" s="3" t="s">
        <v>9</v>
      </c>
      <c r="F8892" s="3" t="s">
        <v>57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524</v>
      </c>
      <c r="C8893" s="2" t="s">
        <v>128</v>
      </c>
      <c r="D8893" s="2">
        <v>1999</v>
      </c>
      <c r="E8893" s="2" t="s">
        <v>11</v>
      </c>
      <c r="F8893" s="2" t="s">
        <v>57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5275</v>
      </c>
      <c r="C8894" s="3" t="s">
        <v>21</v>
      </c>
      <c r="D8894" s="3">
        <v>2005</v>
      </c>
      <c r="E8894" s="3" t="s">
        <v>7</v>
      </c>
      <c r="F8894" s="3" t="s">
        <v>34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823</v>
      </c>
      <c r="C8895" s="2" t="s">
        <v>76</v>
      </c>
      <c r="D8895" s="2">
        <v>2013</v>
      </c>
      <c r="E8895" s="2" t="s">
        <v>9</v>
      </c>
      <c r="F8895" s="2" t="s">
        <v>73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377</v>
      </c>
      <c r="C8896" s="3" t="s">
        <v>51</v>
      </c>
      <c r="D8896" s="3">
        <v>2011</v>
      </c>
      <c r="E8896" s="3" t="s">
        <v>9</v>
      </c>
      <c r="F8896" s="3" t="s">
        <v>39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5276</v>
      </c>
      <c r="C8897" s="2" t="s">
        <v>16</v>
      </c>
      <c r="D8897" s="2">
        <v>2003</v>
      </c>
      <c r="E8897" s="2" t="s">
        <v>6</v>
      </c>
      <c r="F8897" s="2" t="s">
        <v>32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5277</v>
      </c>
      <c r="C8898" s="3" t="s">
        <v>31</v>
      </c>
      <c r="D8898" s="3">
        <v>2011</v>
      </c>
      <c r="E8898" s="3" t="s">
        <v>6</v>
      </c>
      <c r="F8898" s="3" t="s">
        <v>35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5278</v>
      </c>
      <c r="C8899" s="2" t="s">
        <v>54</v>
      </c>
      <c r="D8899" s="2">
        <v>1996</v>
      </c>
      <c r="E8899" s="2" t="s">
        <v>1</v>
      </c>
      <c r="F8899" s="2" t="s">
        <v>58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1709</v>
      </c>
      <c r="C8900" s="3" t="s">
        <v>52</v>
      </c>
      <c r="D8900" s="3">
        <v>2007</v>
      </c>
      <c r="E8900" s="3" t="s">
        <v>1</v>
      </c>
      <c r="F8900" s="3" t="s">
        <v>665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2828</v>
      </c>
      <c r="C8901" s="2" t="s">
        <v>24</v>
      </c>
      <c r="D8901" s="2">
        <v>2011</v>
      </c>
      <c r="E8901" s="2" t="s">
        <v>1</v>
      </c>
      <c r="F8901" s="2" t="s">
        <v>32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5279</v>
      </c>
      <c r="C8902" s="3" t="s">
        <v>16</v>
      </c>
      <c r="D8902" s="3">
        <v>2008</v>
      </c>
      <c r="E8902" s="3" t="s">
        <v>11</v>
      </c>
      <c r="F8902" s="3" t="s">
        <v>55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5280</v>
      </c>
      <c r="C8903" s="2" t="s">
        <v>128</v>
      </c>
      <c r="D8903" s="2">
        <v>1999</v>
      </c>
      <c r="E8903" s="2" t="s">
        <v>3</v>
      </c>
      <c r="F8903" s="2" t="s">
        <v>669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2083</v>
      </c>
      <c r="C8904" s="3" t="s">
        <v>128</v>
      </c>
      <c r="D8904" s="3">
        <v>1999</v>
      </c>
      <c r="E8904" s="3" t="s">
        <v>1</v>
      </c>
      <c r="F8904" s="3" t="s">
        <v>49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5281</v>
      </c>
      <c r="C8905" s="2" t="s">
        <v>128</v>
      </c>
      <c r="D8905" s="2">
        <v>1998</v>
      </c>
      <c r="E8905" s="2" t="s">
        <v>1</v>
      </c>
      <c r="F8905" s="2" t="s">
        <v>473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5282</v>
      </c>
      <c r="C8906" s="3" t="s">
        <v>128</v>
      </c>
      <c r="D8906" s="3">
        <v>2000</v>
      </c>
      <c r="E8906" s="3" t="s">
        <v>1</v>
      </c>
      <c r="F8906" s="3" t="s">
        <v>43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1239</v>
      </c>
      <c r="C8907" s="2" t="s">
        <v>128</v>
      </c>
      <c r="D8907" s="2">
        <v>1998</v>
      </c>
      <c r="E8907" s="2" t="s">
        <v>3</v>
      </c>
      <c r="F8907" s="2" t="s">
        <v>49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4383</v>
      </c>
      <c r="C8908" s="3" t="s">
        <v>128</v>
      </c>
      <c r="D8908" s="3">
        <v>1998</v>
      </c>
      <c r="E8908" s="3" t="s">
        <v>3</v>
      </c>
      <c r="F8908" s="3" t="s">
        <v>32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5283</v>
      </c>
      <c r="C8909" s="2" t="s">
        <v>128</v>
      </c>
      <c r="D8909" s="2">
        <v>1998</v>
      </c>
      <c r="E8909" s="2" t="s">
        <v>6</v>
      </c>
      <c r="F8909" s="2" t="s">
        <v>384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859</v>
      </c>
      <c r="C8910" s="3" t="s">
        <v>62</v>
      </c>
      <c r="D8910" s="3">
        <v>1997</v>
      </c>
      <c r="E8910" s="3" t="s">
        <v>10</v>
      </c>
      <c r="F8910" s="3" t="s">
        <v>73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5284</v>
      </c>
      <c r="C8911" s="2" t="s">
        <v>128</v>
      </c>
      <c r="D8911" s="2">
        <v>1998</v>
      </c>
      <c r="E8911" s="2" t="s">
        <v>1</v>
      </c>
      <c r="F8911" s="2" t="s">
        <v>473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938</v>
      </c>
      <c r="C8912" s="3" t="s">
        <v>128</v>
      </c>
      <c r="D8912" s="3">
        <v>1998</v>
      </c>
      <c r="E8912" s="3" t="s">
        <v>5</v>
      </c>
      <c r="F8912" s="3" t="s">
        <v>96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5285</v>
      </c>
      <c r="C8913" s="2" t="s">
        <v>128</v>
      </c>
      <c r="D8913" s="2">
        <v>1998</v>
      </c>
      <c r="E8913" s="2" t="s">
        <v>7</v>
      </c>
      <c r="F8913" s="2" t="s">
        <v>385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2506</v>
      </c>
      <c r="C8914" s="3" t="s">
        <v>128</v>
      </c>
      <c r="D8914" s="3">
        <v>2000</v>
      </c>
      <c r="E8914" s="3" t="s">
        <v>3</v>
      </c>
      <c r="F8914" s="3" t="s">
        <v>2507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5286</v>
      </c>
      <c r="C8915" s="2" t="s">
        <v>131</v>
      </c>
      <c r="D8915" s="2">
        <v>2002</v>
      </c>
      <c r="E8915" s="2" t="s">
        <v>5</v>
      </c>
      <c r="F8915" s="2" t="s">
        <v>32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5287</v>
      </c>
      <c r="C8916" s="3" t="s">
        <v>26</v>
      </c>
      <c r="D8916" s="4" t="s">
        <v>127</v>
      </c>
      <c r="E8916" s="3" t="s">
        <v>9</v>
      </c>
      <c r="F8916" s="3" t="s">
        <v>127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1671</v>
      </c>
      <c r="C8917" s="2" t="s">
        <v>38</v>
      </c>
      <c r="D8917" s="2">
        <v>2014</v>
      </c>
      <c r="E8917" s="2" t="s">
        <v>4</v>
      </c>
      <c r="F8917" s="2" t="s">
        <v>1051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2919</v>
      </c>
      <c r="C8918" s="3" t="s">
        <v>37</v>
      </c>
      <c r="D8918" s="3">
        <v>2015</v>
      </c>
      <c r="E8918" s="3" t="s">
        <v>9</v>
      </c>
      <c r="F8918" s="3" t="s">
        <v>615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5288</v>
      </c>
      <c r="C8919" s="2" t="s">
        <v>70</v>
      </c>
      <c r="D8919" s="2">
        <v>2012</v>
      </c>
      <c r="E8919" s="2" t="s">
        <v>9</v>
      </c>
      <c r="F8919" s="2" t="s">
        <v>57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1825</v>
      </c>
      <c r="C8920" s="3" t="s">
        <v>21</v>
      </c>
      <c r="D8920" s="3">
        <v>2004</v>
      </c>
      <c r="E8920" s="3" t="s">
        <v>3</v>
      </c>
      <c r="F8920" s="3" t="s">
        <v>253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5289</v>
      </c>
      <c r="C8921" s="2" t="s">
        <v>18</v>
      </c>
      <c r="D8921" s="2">
        <v>2005</v>
      </c>
      <c r="E8921" s="2" t="s">
        <v>3</v>
      </c>
      <c r="F8921" s="2" t="s">
        <v>248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5290</v>
      </c>
      <c r="C8922" s="3" t="s">
        <v>84</v>
      </c>
      <c r="D8922" s="3">
        <v>2016</v>
      </c>
      <c r="E8922" s="3" t="s">
        <v>7</v>
      </c>
      <c r="F8922" s="3" t="s">
        <v>25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5291</v>
      </c>
      <c r="C8923" s="2" t="s">
        <v>26</v>
      </c>
      <c r="D8923" s="2">
        <v>2006</v>
      </c>
      <c r="E8923" s="2" t="s">
        <v>9</v>
      </c>
      <c r="F8923" s="2" t="s">
        <v>25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4859</v>
      </c>
      <c r="C8924" s="3" t="s">
        <v>31</v>
      </c>
      <c r="D8924" s="3">
        <v>2007</v>
      </c>
      <c r="E8924" s="3" t="s">
        <v>10</v>
      </c>
      <c r="F8924" s="3" t="s">
        <v>338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1974</v>
      </c>
      <c r="C8925" s="2" t="s">
        <v>76</v>
      </c>
      <c r="D8925" s="2">
        <v>1992</v>
      </c>
      <c r="E8925" s="2" t="s">
        <v>12</v>
      </c>
      <c r="F8925" s="2" t="s">
        <v>43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3926</v>
      </c>
      <c r="C8926" s="3" t="s">
        <v>52</v>
      </c>
      <c r="D8926" s="3">
        <v>2014</v>
      </c>
      <c r="E8926" s="3" t="s">
        <v>10</v>
      </c>
      <c r="F8926" s="3" t="s">
        <v>57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5292</v>
      </c>
      <c r="C8927" s="2" t="s">
        <v>31</v>
      </c>
      <c r="D8927" s="2">
        <v>2007</v>
      </c>
      <c r="E8927" s="2" t="s">
        <v>11</v>
      </c>
      <c r="F8927" s="2" t="s">
        <v>58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5293</v>
      </c>
      <c r="C8928" s="3" t="s">
        <v>31</v>
      </c>
      <c r="D8928" s="3">
        <v>2009</v>
      </c>
      <c r="E8928" s="3" t="s">
        <v>6</v>
      </c>
      <c r="F8928" s="3" t="s">
        <v>320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5294</v>
      </c>
      <c r="C8929" s="2" t="s">
        <v>26</v>
      </c>
      <c r="D8929" s="2">
        <v>2010</v>
      </c>
      <c r="E8929" s="2" t="s">
        <v>1</v>
      </c>
      <c r="F8929" s="2" t="s">
        <v>20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5295</v>
      </c>
      <c r="C8930" s="3" t="s">
        <v>16</v>
      </c>
      <c r="D8930" s="4" t="s">
        <v>127</v>
      </c>
      <c r="E8930" s="3" t="s">
        <v>7</v>
      </c>
      <c r="F8930" s="3" t="s">
        <v>116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5296</v>
      </c>
      <c r="C8931" s="2" t="s">
        <v>31</v>
      </c>
      <c r="D8931" s="2">
        <v>2008</v>
      </c>
      <c r="E8931" s="2" t="s">
        <v>5</v>
      </c>
      <c r="F8931" s="2" t="s">
        <v>2074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5297</v>
      </c>
      <c r="C8932" s="3" t="s">
        <v>24</v>
      </c>
      <c r="D8932" s="3">
        <v>2010</v>
      </c>
      <c r="E8932" s="3" t="s">
        <v>7</v>
      </c>
      <c r="F8932" s="3" t="s">
        <v>116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5298</v>
      </c>
      <c r="C8933" s="2" t="s">
        <v>24</v>
      </c>
      <c r="D8933" s="2">
        <v>2010</v>
      </c>
      <c r="E8933" s="2" t="s">
        <v>5</v>
      </c>
      <c r="F8933" s="2" t="s">
        <v>45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5299</v>
      </c>
      <c r="C8934" s="3" t="s">
        <v>54</v>
      </c>
      <c r="D8934" s="3">
        <v>1999</v>
      </c>
      <c r="E8934" s="3" t="s">
        <v>3</v>
      </c>
      <c r="F8934" s="3" t="s">
        <v>248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5300</v>
      </c>
      <c r="C8935" s="2" t="s">
        <v>26</v>
      </c>
      <c r="D8935" s="2">
        <v>2006</v>
      </c>
      <c r="E8935" s="2" t="s">
        <v>1</v>
      </c>
      <c r="F8935" s="2" t="s">
        <v>665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5301</v>
      </c>
      <c r="C8936" s="3" t="s">
        <v>26</v>
      </c>
      <c r="D8936" s="3">
        <v>2006</v>
      </c>
      <c r="E8936" s="3" t="s">
        <v>9</v>
      </c>
      <c r="F8936" s="3" t="s">
        <v>20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5302</v>
      </c>
      <c r="C8937" s="2" t="s">
        <v>62</v>
      </c>
      <c r="D8937" s="2">
        <v>1994</v>
      </c>
      <c r="E8937" s="2" t="s">
        <v>1</v>
      </c>
      <c r="F8937" s="2" t="s">
        <v>28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5303</v>
      </c>
      <c r="C8938" s="3" t="s">
        <v>70</v>
      </c>
      <c r="D8938" s="3">
        <v>2013</v>
      </c>
      <c r="E8938" s="3" t="s">
        <v>4</v>
      </c>
      <c r="F8938" s="3" t="s">
        <v>57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5304</v>
      </c>
      <c r="C8939" s="2" t="s">
        <v>76</v>
      </c>
      <c r="D8939" s="2">
        <v>2009</v>
      </c>
      <c r="E8939" s="2" t="s">
        <v>3</v>
      </c>
      <c r="F8939" s="2" t="s">
        <v>43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5305</v>
      </c>
      <c r="C8940" s="3" t="s">
        <v>76</v>
      </c>
      <c r="D8940" s="3">
        <v>2003</v>
      </c>
      <c r="E8940" s="3" t="s">
        <v>12</v>
      </c>
      <c r="F8940" s="3" t="s">
        <v>22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3871</v>
      </c>
      <c r="C8941" s="2" t="s">
        <v>31</v>
      </c>
      <c r="D8941" s="2">
        <v>2008</v>
      </c>
      <c r="E8941" s="2" t="s">
        <v>1</v>
      </c>
      <c r="F8941" s="2" t="s">
        <v>25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5306</v>
      </c>
      <c r="C8942" s="3" t="s">
        <v>16</v>
      </c>
      <c r="D8942" s="3">
        <v>2006</v>
      </c>
      <c r="E8942" s="3" t="s">
        <v>7</v>
      </c>
      <c r="F8942" s="3" t="s">
        <v>60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5307</v>
      </c>
      <c r="C8943" s="2" t="s">
        <v>16</v>
      </c>
      <c r="D8943" s="2">
        <v>2004</v>
      </c>
      <c r="E8943" s="2" t="s">
        <v>7</v>
      </c>
      <c r="F8943" s="2" t="s">
        <v>57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1420</v>
      </c>
      <c r="C8944" s="3" t="s">
        <v>37</v>
      </c>
      <c r="D8944" s="3">
        <v>2015</v>
      </c>
      <c r="E8944" s="3" t="s">
        <v>9</v>
      </c>
      <c r="F8944" s="3" t="s">
        <v>395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808</v>
      </c>
      <c r="C8945" s="2" t="s">
        <v>18</v>
      </c>
      <c r="D8945" s="2">
        <v>2004</v>
      </c>
      <c r="E8945" s="2" t="s">
        <v>1</v>
      </c>
      <c r="F8945" s="2" t="s">
        <v>338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1176</v>
      </c>
      <c r="C8946" s="3" t="s">
        <v>76</v>
      </c>
      <c r="D8946" s="3">
        <v>2010</v>
      </c>
      <c r="E8946" s="3" t="s">
        <v>9</v>
      </c>
      <c r="F8946" s="3" t="s">
        <v>43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5308</v>
      </c>
      <c r="C8947" s="2" t="s">
        <v>18</v>
      </c>
      <c r="D8947" s="2">
        <v>2002</v>
      </c>
      <c r="E8947" s="2" t="s">
        <v>10</v>
      </c>
      <c r="F8947" s="2" t="s">
        <v>840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3169</v>
      </c>
      <c r="C8948" s="3" t="s">
        <v>26</v>
      </c>
      <c r="D8948" s="3">
        <v>2007</v>
      </c>
      <c r="E8948" s="3" t="s">
        <v>2</v>
      </c>
      <c r="F8948" s="3" t="s">
        <v>112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5309</v>
      </c>
      <c r="C8949" s="2" t="s">
        <v>76</v>
      </c>
      <c r="D8949" s="2">
        <v>2004</v>
      </c>
      <c r="E8949" s="2" t="s">
        <v>12</v>
      </c>
      <c r="F8949" s="2" t="s">
        <v>22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5310</v>
      </c>
      <c r="C8950" s="3" t="s">
        <v>26</v>
      </c>
      <c r="D8950" s="3">
        <v>2008</v>
      </c>
      <c r="E8950" s="3" t="s">
        <v>10</v>
      </c>
      <c r="F8950" s="3" t="s">
        <v>73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5311</v>
      </c>
      <c r="C8951" s="2" t="s">
        <v>31</v>
      </c>
      <c r="D8951" s="2">
        <v>2009</v>
      </c>
      <c r="E8951" s="2" t="s">
        <v>6</v>
      </c>
      <c r="F8951" s="2" t="s">
        <v>919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5312</v>
      </c>
      <c r="C8952" s="3" t="s">
        <v>24</v>
      </c>
      <c r="D8952" s="3">
        <v>2010</v>
      </c>
      <c r="E8952" s="3" t="s">
        <v>11</v>
      </c>
      <c r="F8952" s="3" t="s">
        <v>166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5313</v>
      </c>
      <c r="C8953" s="2" t="s">
        <v>31</v>
      </c>
      <c r="D8953" s="2">
        <v>2008</v>
      </c>
      <c r="E8953" s="2" t="s">
        <v>11</v>
      </c>
      <c r="F8953" s="2" t="s">
        <v>1067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5314</v>
      </c>
      <c r="C8954" s="3" t="s">
        <v>31</v>
      </c>
      <c r="D8954" s="3">
        <v>2008</v>
      </c>
      <c r="E8954" s="3" t="s">
        <v>8</v>
      </c>
      <c r="F8954" s="3" t="s">
        <v>93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5315</v>
      </c>
      <c r="C8955" s="2" t="s">
        <v>52</v>
      </c>
      <c r="D8955" s="2">
        <v>2012</v>
      </c>
      <c r="E8955" s="2" t="s">
        <v>9</v>
      </c>
      <c r="F8955" s="2" t="s">
        <v>176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5316</v>
      </c>
      <c r="C8956" s="3" t="s">
        <v>70</v>
      </c>
      <c r="D8956" s="3">
        <v>2012</v>
      </c>
      <c r="E8956" s="3" t="s">
        <v>10</v>
      </c>
      <c r="F8956" s="3" t="s">
        <v>34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1094</v>
      </c>
      <c r="C8957" s="2" t="s">
        <v>26</v>
      </c>
      <c r="D8957" s="2">
        <v>2006</v>
      </c>
      <c r="E8957" s="2" t="s">
        <v>5</v>
      </c>
      <c r="F8957" s="2" t="s">
        <v>364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1183</v>
      </c>
      <c r="C8958" s="3" t="s">
        <v>18</v>
      </c>
      <c r="D8958" s="3">
        <v>2005</v>
      </c>
      <c r="E8958" s="3" t="s">
        <v>3</v>
      </c>
      <c r="F8958" s="3" t="s">
        <v>338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5317</v>
      </c>
      <c r="C8959" s="2" t="s">
        <v>38</v>
      </c>
      <c r="D8959" s="2">
        <v>2015</v>
      </c>
      <c r="E8959" s="2" t="s">
        <v>4</v>
      </c>
      <c r="F8959" s="2" t="s">
        <v>1724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5318</v>
      </c>
      <c r="C8960" s="3" t="s">
        <v>16</v>
      </c>
      <c r="D8960" s="3">
        <v>2006</v>
      </c>
      <c r="E8960" s="3" t="s">
        <v>6</v>
      </c>
      <c r="F8960" s="3" t="s">
        <v>4884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4029</v>
      </c>
      <c r="C8961" s="2" t="s">
        <v>24</v>
      </c>
      <c r="D8961" s="2">
        <v>2014</v>
      </c>
      <c r="E8961" s="2" t="s">
        <v>9</v>
      </c>
      <c r="F8961" s="2" t="s">
        <v>41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1589</v>
      </c>
      <c r="C8962" s="3" t="s">
        <v>51</v>
      </c>
      <c r="D8962" s="3">
        <v>2016</v>
      </c>
      <c r="E8962" s="3" t="s">
        <v>9</v>
      </c>
      <c r="F8962" s="3" t="s">
        <v>93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5319</v>
      </c>
      <c r="C8963" s="2" t="s">
        <v>31</v>
      </c>
      <c r="D8963" s="2">
        <v>2010</v>
      </c>
      <c r="E8963" s="2" t="s">
        <v>6</v>
      </c>
      <c r="F8963" s="2" t="s">
        <v>68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5320</v>
      </c>
      <c r="C8964" s="3" t="s">
        <v>26</v>
      </c>
      <c r="D8964" s="3">
        <v>2005</v>
      </c>
      <c r="E8964" s="3" t="s">
        <v>1</v>
      </c>
      <c r="F8964" s="3" t="s">
        <v>20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5321</v>
      </c>
      <c r="C8965" s="2" t="s">
        <v>16</v>
      </c>
      <c r="D8965" s="2">
        <v>2000</v>
      </c>
      <c r="E8965" s="2" t="s">
        <v>1</v>
      </c>
      <c r="F8965" s="2" t="s">
        <v>93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5322</v>
      </c>
      <c r="C8966" s="3" t="s">
        <v>18</v>
      </c>
      <c r="D8966" s="3">
        <v>2003</v>
      </c>
      <c r="E8966" s="3" t="s">
        <v>2</v>
      </c>
      <c r="F8966" s="3" t="s">
        <v>49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5323</v>
      </c>
      <c r="C8967" s="2" t="s">
        <v>31</v>
      </c>
      <c r="D8967" s="2">
        <v>2010</v>
      </c>
      <c r="E8967" s="2" t="s">
        <v>5</v>
      </c>
      <c r="F8967" s="2" t="s">
        <v>1807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5324</v>
      </c>
      <c r="C8968" s="3" t="s">
        <v>21</v>
      </c>
      <c r="D8968" s="3">
        <v>2004</v>
      </c>
      <c r="E8968" s="3" t="s">
        <v>6</v>
      </c>
      <c r="F8968" s="3" t="s">
        <v>22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5325</v>
      </c>
      <c r="C8969" s="2" t="s">
        <v>2720</v>
      </c>
      <c r="D8969" s="2">
        <v>1994</v>
      </c>
      <c r="E8969" s="2" t="s">
        <v>4</v>
      </c>
      <c r="F8969" s="2" t="s">
        <v>28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5326</v>
      </c>
      <c r="C8970" s="3" t="s">
        <v>165</v>
      </c>
      <c r="D8970" s="3">
        <v>2013</v>
      </c>
      <c r="E8970" s="3" t="s">
        <v>9</v>
      </c>
      <c r="F8970" s="3" t="s">
        <v>73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5327</v>
      </c>
      <c r="C8971" s="2" t="s">
        <v>76</v>
      </c>
      <c r="D8971" s="2">
        <v>2008</v>
      </c>
      <c r="E8971" s="2" t="s">
        <v>9</v>
      </c>
      <c r="F8971" s="2" t="s">
        <v>102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3928</v>
      </c>
      <c r="C8972" s="3" t="s">
        <v>38</v>
      </c>
      <c r="D8972" s="3">
        <v>2015</v>
      </c>
      <c r="E8972" s="3" t="s">
        <v>4</v>
      </c>
      <c r="F8972" s="3" t="s">
        <v>93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5328</v>
      </c>
      <c r="C8973" s="2" t="s">
        <v>26</v>
      </c>
      <c r="D8973" s="2">
        <v>2010</v>
      </c>
      <c r="E8973" s="2" t="s">
        <v>6</v>
      </c>
      <c r="F8973" s="2" t="s">
        <v>5329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5330</v>
      </c>
      <c r="C8974" s="3" t="s">
        <v>31</v>
      </c>
      <c r="D8974" s="3">
        <v>2010</v>
      </c>
      <c r="E8974" s="3" t="s">
        <v>12</v>
      </c>
      <c r="F8974" s="3" t="s">
        <v>32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5331</v>
      </c>
      <c r="C8975" s="2" t="s">
        <v>16</v>
      </c>
      <c r="D8975" s="2">
        <v>2007</v>
      </c>
      <c r="E8975" s="2" t="s">
        <v>1</v>
      </c>
      <c r="F8975" s="2" t="s">
        <v>57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5332</v>
      </c>
      <c r="C8976" s="3" t="s">
        <v>54</v>
      </c>
      <c r="D8976" s="3">
        <v>2002</v>
      </c>
      <c r="E8976" s="3" t="s">
        <v>1</v>
      </c>
      <c r="F8976" s="3" t="s">
        <v>57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5333</v>
      </c>
      <c r="C8977" s="2" t="s">
        <v>16</v>
      </c>
      <c r="D8977" s="2">
        <v>2009</v>
      </c>
      <c r="E8977" s="2" t="s">
        <v>10</v>
      </c>
      <c r="F8977" s="2" t="s">
        <v>5334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947</v>
      </c>
      <c r="C8978" s="3" t="s">
        <v>37</v>
      </c>
      <c r="D8978" s="3">
        <v>2016</v>
      </c>
      <c r="E8978" s="3" t="s">
        <v>9</v>
      </c>
      <c r="F8978" s="3" t="s">
        <v>32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5335</v>
      </c>
      <c r="C8979" s="2" t="s">
        <v>31</v>
      </c>
      <c r="D8979" s="2">
        <v>2007</v>
      </c>
      <c r="E8979" s="2" t="s">
        <v>4</v>
      </c>
      <c r="F8979" s="2" t="s">
        <v>2432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1712</v>
      </c>
      <c r="C8980" s="3" t="s">
        <v>31</v>
      </c>
      <c r="D8980" s="3">
        <v>2005</v>
      </c>
      <c r="E8980" s="3" t="s">
        <v>9</v>
      </c>
      <c r="F8980" s="3" t="s">
        <v>20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5336</v>
      </c>
      <c r="C8981" s="2" t="s">
        <v>24</v>
      </c>
      <c r="D8981" s="2">
        <v>2011</v>
      </c>
      <c r="E8981" s="2" t="s">
        <v>7</v>
      </c>
      <c r="F8981" s="2" t="s">
        <v>100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5337</v>
      </c>
      <c r="C8982" s="3" t="s">
        <v>26</v>
      </c>
      <c r="D8982" s="3">
        <v>2006</v>
      </c>
      <c r="E8982" s="3" t="s">
        <v>9</v>
      </c>
      <c r="F8982" s="3" t="s">
        <v>100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5338</v>
      </c>
      <c r="C8983" s="2" t="s">
        <v>51</v>
      </c>
      <c r="D8983" s="2">
        <v>2009</v>
      </c>
      <c r="E8983" s="2" t="s">
        <v>6</v>
      </c>
      <c r="F8983" s="2" t="s">
        <v>39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5339</v>
      </c>
      <c r="C8984" s="3" t="s">
        <v>54</v>
      </c>
      <c r="D8984" s="3">
        <v>1995</v>
      </c>
      <c r="E8984" s="3" t="s">
        <v>5</v>
      </c>
      <c r="F8984" s="3" t="s">
        <v>376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5340</v>
      </c>
      <c r="C8985" s="2" t="s">
        <v>18</v>
      </c>
      <c r="D8985" s="2">
        <v>2005</v>
      </c>
      <c r="E8985" s="2" t="s">
        <v>9</v>
      </c>
      <c r="F8985" s="2" t="s">
        <v>66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106</v>
      </c>
      <c r="C8986" s="3" t="s">
        <v>31</v>
      </c>
      <c r="D8986" s="3">
        <v>2006</v>
      </c>
      <c r="E8986" s="3" t="s">
        <v>1</v>
      </c>
      <c r="F8986" s="3" t="s">
        <v>43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5341</v>
      </c>
      <c r="C8987" s="2" t="s">
        <v>131</v>
      </c>
      <c r="D8987" s="2">
        <v>2003</v>
      </c>
      <c r="E8987" s="2" t="s">
        <v>9</v>
      </c>
      <c r="F8987" s="2" t="s">
        <v>73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5342</v>
      </c>
      <c r="C8988" s="3" t="s">
        <v>18</v>
      </c>
      <c r="D8988" s="3">
        <v>2002</v>
      </c>
      <c r="E8988" s="3" t="s">
        <v>11</v>
      </c>
      <c r="F8988" s="3" t="s">
        <v>451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2143</v>
      </c>
      <c r="C8989" s="2" t="s">
        <v>24</v>
      </c>
      <c r="D8989" s="2">
        <v>2011</v>
      </c>
      <c r="E8989" s="2" t="s">
        <v>11</v>
      </c>
      <c r="F8989" s="2" t="s">
        <v>443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5343</v>
      </c>
      <c r="C8990" s="3" t="s">
        <v>38</v>
      </c>
      <c r="D8990" s="3">
        <v>2016</v>
      </c>
      <c r="E8990" s="3" t="s">
        <v>9</v>
      </c>
      <c r="F8990" s="3" t="s">
        <v>57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5344</v>
      </c>
      <c r="C8991" s="2" t="s">
        <v>62</v>
      </c>
      <c r="D8991" s="2">
        <v>1995</v>
      </c>
      <c r="E8991" s="2" t="s">
        <v>11</v>
      </c>
      <c r="F8991" s="2" t="s">
        <v>5345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896</v>
      </c>
      <c r="C8992" s="3" t="s">
        <v>131</v>
      </c>
      <c r="D8992" s="3">
        <v>2002</v>
      </c>
      <c r="E8992" s="3" t="s">
        <v>1</v>
      </c>
      <c r="F8992" s="3" t="s">
        <v>25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5346</v>
      </c>
      <c r="C8993" s="2" t="s">
        <v>31</v>
      </c>
      <c r="D8993" s="2">
        <v>2009</v>
      </c>
      <c r="E8993" s="2" t="s">
        <v>6</v>
      </c>
      <c r="F8993" s="2" t="s">
        <v>955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3352</v>
      </c>
      <c r="C8994" s="3" t="s">
        <v>52</v>
      </c>
      <c r="D8994" s="3">
        <v>2014</v>
      </c>
      <c r="E8994" s="3" t="s">
        <v>4</v>
      </c>
      <c r="F8994" s="3" t="s">
        <v>80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4461</v>
      </c>
      <c r="C8995" s="2" t="s">
        <v>26</v>
      </c>
      <c r="D8995" s="2">
        <v>2012</v>
      </c>
      <c r="E8995" s="2" t="s">
        <v>8</v>
      </c>
      <c r="F8995" s="2" t="s">
        <v>57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5347</v>
      </c>
      <c r="C8996" s="3" t="s">
        <v>70</v>
      </c>
      <c r="D8996" s="3">
        <v>2015</v>
      </c>
      <c r="E8996" s="3" t="s">
        <v>9</v>
      </c>
      <c r="F8996" s="3" t="s">
        <v>1245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5348</v>
      </c>
      <c r="C8997" s="2" t="s">
        <v>16</v>
      </c>
      <c r="D8997" s="2">
        <v>2005</v>
      </c>
      <c r="E8997" s="2" t="s">
        <v>9</v>
      </c>
      <c r="F8997" s="2" t="s">
        <v>93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5349</v>
      </c>
      <c r="C8998" s="3" t="s">
        <v>31</v>
      </c>
      <c r="D8998" s="3">
        <v>2011</v>
      </c>
      <c r="E8998" s="3" t="s">
        <v>5</v>
      </c>
      <c r="F8998" s="3" t="s">
        <v>45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5350</v>
      </c>
      <c r="C8999" s="2" t="s">
        <v>21</v>
      </c>
      <c r="D8999" s="2">
        <v>2005</v>
      </c>
      <c r="E8999" s="2" t="s">
        <v>1</v>
      </c>
      <c r="F8999" s="2" t="s">
        <v>34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5351</v>
      </c>
      <c r="C9000" s="3" t="s">
        <v>31</v>
      </c>
      <c r="D9000" s="3">
        <v>2007</v>
      </c>
      <c r="E9000" s="3" t="s">
        <v>5</v>
      </c>
      <c r="F9000" s="3" t="s">
        <v>60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5352</v>
      </c>
      <c r="C9001" s="2" t="s">
        <v>70</v>
      </c>
      <c r="D9001" s="2">
        <v>2013</v>
      </c>
      <c r="E9001" s="2" t="s">
        <v>4</v>
      </c>
      <c r="F9001" s="2" t="s">
        <v>55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4285</v>
      </c>
      <c r="C9002" s="3" t="s">
        <v>52</v>
      </c>
      <c r="D9002" s="3">
        <v>2008</v>
      </c>
      <c r="E9002" s="3" t="s">
        <v>9</v>
      </c>
      <c r="F9002" s="3" t="s">
        <v>60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3216</v>
      </c>
      <c r="C9003" s="2" t="s">
        <v>21</v>
      </c>
      <c r="D9003" s="2">
        <v>2003</v>
      </c>
      <c r="E9003" s="2" t="s">
        <v>12</v>
      </c>
      <c r="F9003" s="2" t="s">
        <v>28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608</v>
      </c>
      <c r="C9004" s="3" t="s">
        <v>76</v>
      </c>
      <c r="D9004" s="3">
        <v>2010</v>
      </c>
      <c r="E9004" s="3" t="s">
        <v>1</v>
      </c>
      <c r="F9004" s="3" t="s">
        <v>20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5353</v>
      </c>
      <c r="C9005" s="2" t="s">
        <v>31</v>
      </c>
      <c r="D9005" s="2">
        <v>2007</v>
      </c>
      <c r="E9005" s="2" t="s">
        <v>5</v>
      </c>
      <c r="F9005" s="2" t="s">
        <v>5354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1626</v>
      </c>
      <c r="C9006" s="3" t="s">
        <v>38</v>
      </c>
      <c r="D9006" s="3">
        <v>2014</v>
      </c>
      <c r="E9006" s="3" t="s">
        <v>10</v>
      </c>
      <c r="F9006" s="3" t="s">
        <v>1067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5355</v>
      </c>
      <c r="C9007" s="2" t="s">
        <v>70</v>
      </c>
      <c r="D9007" s="2">
        <v>2014</v>
      </c>
      <c r="E9007" s="2" t="s">
        <v>4</v>
      </c>
      <c r="F9007" s="2" t="s">
        <v>57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5356</v>
      </c>
      <c r="C9008" s="3" t="s">
        <v>26</v>
      </c>
      <c r="D9008" s="3">
        <v>2005</v>
      </c>
      <c r="E9008" s="3" t="s">
        <v>4</v>
      </c>
      <c r="F9008" s="3" t="s">
        <v>27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5357</v>
      </c>
      <c r="C9009" s="2" t="s">
        <v>38</v>
      </c>
      <c r="D9009" s="2">
        <v>2014</v>
      </c>
      <c r="E9009" s="2" t="s">
        <v>11</v>
      </c>
      <c r="F9009" s="2" t="s">
        <v>57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5358</v>
      </c>
      <c r="C9010" s="3" t="s">
        <v>16</v>
      </c>
      <c r="D9010" s="3">
        <v>2001</v>
      </c>
      <c r="E9010" s="3" t="s">
        <v>7</v>
      </c>
      <c r="F9010" s="3" t="s">
        <v>82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5359</v>
      </c>
      <c r="C9011" s="2" t="s">
        <v>70</v>
      </c>
      <c r="D9011" s="2">
        <v>2014</v>
      </c>
      <c r="E9011" s="2" t="s">
        <v>4</v>
      </c>
      <c r="F9011" s="2" t="s">
        <v>796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5360</v>
      </c>
      <c r="C9012" s="3" t="s">
        <v>31</v>
      </c>
      <c r="D9012" s="3">
        <v>2005</v>
      </c>
      <c r="E9012" s="3" t="s">
        <v>5</v>
      </c>
      <c r="F9012" s="3" t="s">
        <v>100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5361</v>
      </c>
      <c r="C9013" s="2" t="s">
        <v>24</v>
      </c>
      <c r="D9013" s="2">
        <v>2010</v>
      </c>
      <c r="E9013" s="2" t="s">
        <v>6</v>
      </c>
      <c r="F9013" s="2" t="s">
        <v>448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5362</v>
      </c>
      <c r="C9014" s="3" t="s">
        <v>24</v>
      </c>
      <c r="D9014" s="3">
        <v>2009</v>
      </c>
      <c r="E9014" s="3" t="s">
        <v>9</v>
      </c>
      <c r="F9014" s="3" t="s">
        <v>912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5363</v>
      </c>
      <c r="C9015" s="2" t="s">
        <v>70</v>
      </c>
      <c r="D9015" s="2">
        <v>2016</v>
      </c>
      <c r="E9015" s="2" t="s">
        <v>9</v>
      </c>
      <c r="F9015" s="2" t="s">
        <v>57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5364</v>
      </c>
      <c r="C9016" s="3" t="s">
        <v>16</v>
      </c>
      <c r="D9016" s="3">
        <v>2006</v>
      </c>
      <c r="E9016" s="3" t="s">
        <v>9</v>
      </c>
      <c r="F9016" s="3" t="s">
        <v>176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5365</v>
      </c>
      <c r="C9017" s="2" t="s">
        <v>16</v>
      </c>
      <c r="D9017" s="2">
        <v>2004</v>
      </c>
      <c r="E9017" s="2" t="s">
        <v>1</v>
      </c>
      <c r="F9017" s="2" t="s">
        <v>27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5366</v>
      </c>
      <c r="C9018" s="3" t="s">
        <v>31</v>
      </c>
      <c r="D9018" s="3">
        <v>2006</v>
      </c>
      <c r="E9018" s="3" t="s">
        <v>6</v>
      </c>
      <c r="F9018" s="3" t="s">
        <v>35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5367</v>
      </c>
      <c r="C9019" s="2" t="s">
        <v>31</v>
      </c>
      <c r="D9019" s="2">
        <v>2008</v>
      </c>
      <c r="E9019" s="2" t="s">
        <v>11</v>
      </c>
      <c r="F9019" s="2" t="s">
        <v>20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5368</v>
      </c>
      <c r="C9020" s="3" t="s">
        <v>31</v>
      </c>
      <c r="D9020" s="3">
        <v>2011</v>
      </c>
      <c r="E9020" s="3" t="s">
        <v>8</v>
      </c>
      <c r="F9020" s="3" t="s">
        <v>32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5369</v>
      </c>
      <c r="C9021" s="2" t="s">
        <v>76</v>
      </c>
      <c r="D9021" s="2">
        <v>2007</v>
      </c>
      <c r="E9021" s="2" t="s">
        <v>7</v>
      </c>
      <c r="F9021" s="2" t="s">
        <v>49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5370</v>
      </c>
      <c r="C9022" s="3" t="s">
        <v>18</v>
      </c>
      <c r="D9022" s="3">
        <v>2004</v>
      </c>
      <c r="E9022" s="3" t="s">
        <v>1</v>
      </c>
      <c r="F9022" s="3" t="s">
        <v>100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5182</v>
      </c>
      <c r="C9023" s="2" t="s">
        <v>21</v>
      </c>
      <c r="D9023" s="2">
        <v>2004</v>
      </c>
      <c r="E9023" s="2" t="s">
        <v>9</v>
      </c>
      <c r="F9023" s="2" t="s">
        <v>41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4481</v>
      </c>
      <c r="C9024" s="3" t="s">
        <v>26</v>
      </c>
      <c r="D9024" s="3">
        <v>2012</v>
      </c>
      <c r="E9024" s="3" t="s">
        <v>9</v>
      </c>
      <c r="F9024" s="3" t="s">
        <v>3725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1650</v>
      </c>
      <c r="C9025" s="2" t="s">
        <v>24</v>
      </c>
      <c r="D9025" s="5" t="s">
        <v>127</v>
      </c>
      <c r="E9025" s="2" t="s">
        <v>9</v>
      </c>
      <c r="F9025" s="2" t="s">
        <v>28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5371</v>
      </c>
      <c r="C9026" s="3" t="s">
        <v>31</v>
      </c>
      <c r="D9026" s="3">
        <v>2008</v>
      </c>
      <c r="E9026" s="3" t="s">
        <v>9</v>
      </c>
      <c r="F9026" s="3" t="s">
        <v>57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5372</v>
      </c>
      <c r="C9027" s="2" t="s">
        <v>31</v>
      </c>
      <c r="D9027" s="2">
        <v>2008</v>
      </c>
      <c r="E9027" s="2" t="s">
        <v>12</v>
      </c>
      <c r="F9027" s="2" t="s">
        <v>57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5373</v>
      </c>
      <c r="C9028" s="3" t="s">
        <v>16</v>
      </c>
      <c r="D9028" s="3">
        <v>2006</v>
      </c>
      <c r="E9028" s="3" t="s">
        <v>3</v>
      </c>
      <c r="F9028" s="3" t="s">
        <v>57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5374</v>
      </c>
      <c r="C9029" s="2" t="s">
        <v>24</v>
      </c>
      <c r="D9029" s="2">
        <v>2011</v>
      </c>
      <c r="E9029" s="2" t="s">
        <v>2</v>
      </c>
      <c r="F9029" s="2" t="s">
        <v>248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4224</v>
      </c>
      <c r="C9030" s="3" t="s">
        <v>51</v>
      </c>
      <c r="D9030" s="3">
        <v>2016</v>
      </c>
      <c r="E9030" s="3" t="s">
        <v>6</v>
      </c>
      <c r="F9030" s="3" t="s">
        <v>57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5375</v>
      </c>
      <c r="C9031" s="2" t="s">
        <v>54</v>
      </c>
      <c r="D9031" s="2">
        <v>1999</v>
      </c>
      <c r="E9031" s="2" t="s">
        <v>9</v>
      </c>
      <c r="F9031" s="2" t="s">
        <v>376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5376</v>
      </c>
      <c r="C9032" s="3" t="s">
        <v>54</v>
      </c>
      <c r="D9032" s="3">
        <v>1996</v>
      </c>
      <c r="E9032" s="3" t="s">
        <v>10</v>
      </c>
      <c r="F9032" s="3" t="s">
        <v>96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3874</v>
      </c>
      <c r="C9033" s="2" t="s">
        <v>26</v>
      </c>
      <c r="D9033" s="2">
        <v>2012</v>
      </c>
      <c r="E9033" s="2" t="s">
        <v>9</v>
      </c>
      <c r="F9033" s="2" t="s">
        <v>57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5377</v>
      </c>
      <c r="C9034" s="3" t="s">
        <v>82</v>
      </c>
      <c r="D9034" s="3">
        <v>1995</v>
      </c>
      <c r="E9034" s="3" t="s">
        <v>11</v>
      </c>
      <c r="F9034" s="3" t="s">
        <v>20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5378</v>
      </c>
      <c r="C9035" s="2" t="s">
        <v>205</v>
      </c>
      <c r="D9035" s="2">
        <v>1989</v>
      </c>
      <c r="E9035" s="2" t="s">
        <v>5</v>
      </c>
      <c r="F9035" s="2" t="s">
        <v>5379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5380</v>
      </c>
      <c r="C9036" s="3" t="s">
        <v>31</v>
      </c>
      <c r="D9036" s="3">
        <v>2010</v>
      </c>
      <c r="E9036" s="3" t="s">
        <v>6</v>
      </c>
      <c r="F9036" s="3" t="s">
        <v>57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5381</v>
      </c>
      <c r="C9037" s="2" t="s">
        <v>51</v>
      </c>
      <c r="D9037" s="2">
        <v>2015</v>
      </c>
      <c r="E9037" s="2" t="s">
        <v>11</v>
      </c>
      <c r="F9037" s="2" t="s">
        <v>443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5382</v>
      </c>
      <c r="C9038" s="3" t="s">
        <v>52</v>
      </c>
      <c r="D9038" s="3">
        <v>2010</v>
      </c>
      <c r="E9038" s="3" t="s">
        <v>7</v>
      </c>
      <c r="F9038" s="3" t="s">
        <v>25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1072</v>
      </c>
      <c r="C9039" s="2" t="s">
        <v>52</v>
      </c>
      <c r="D9039" s="2">
        <v>2008</v>
      </c>
      <c r="E9039" s="2" t="s">
        <v>9</v>
      </c>
      <c r="F9039" s="2" t="s">
        <v>93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3567</v>
      </c>
      <c r="C9040" s="3" t="s">
        <v>52</v>
      </c>
      <c r="D9040" s="3">
        <v>2007</v>
      </c>
      <c r="E9040" s="3" t="s">
        <v>7</v>
      </c>
      <c r="F9040" s="3" t="s">
        <v>25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5383</v>
      </c>
      <c r="C9041" s="2" t="s">
        <v>18</v>
      </c>
      <c r="D9041" s="2">
        <v>2004</v>
      </c>
      <c r="E9041" s="2" t="s">
        <v>3</v>
      </c>
      <c r="F9041" s="2" t="s">
        <v>338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5384</v>
      </c>
      <c r="C9042" s="3" t="s">
        <v>31</v>
      </c>
      <c r="D9042" s="3">
        <v>2012</v>
      </c>
      <c r="E9042" s="3" t="s">
        <v>5</v>
      </c>
      <c r="F9042" s="3" t="s">
        <v>45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5385</v>
      </c>
      <c r="C9043" s="2" t="s">
        <v>84</v>
      </c>
      <c r="D9043" s="2">
        <v>2016</v>
      </c>
      <c r="E9043" s="2" t="s">
        <v>4</v>
      </c>
      <c r="F9043" s="2" t="s">
        <v>119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405</v>
      </c>
      <c r="C9044" s="3" t="s">
        <v>16</v>
      </c>
      <c r="D9044" s="3">
        <v>2010</v>
      </c>
      <c r="E9044" s="3" t="s">
        <v>7</v>
      </c>
      <c r="F9044" s="3" t="s">
        <v>39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3002</v>
      </c>
      <c r="C9045" s="2" t="s">
        <v>21</v>
      </c>
      <c r="D9045" s="2">
        <v>2005</v>
      </c>
      <c r="E9045" s="2" t="s">
        <v>8</v>
      </c>
      <c r="F9045" s="2" t="s">
        <v>253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104</v>
      </c>
      <c r="C9046" s="3" t="s">
        <v>31</v>
      </c>
      <c r="D9046" s="3">
        <v>2007</v>
      </c>
      <c r="E9046" s="3" t="s">
        <v>1</v>
      </c>
      <c r="F9046" s="3" t="s">
        <v>43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5386</v>
      </c>
      <c r="C9047" s="2" t="s">
        <v>16</v>
      </c>
      <c r="D9047" s="2">
        <v>2008</v>
      </c>
      <c r="E9047" s="2" t="s">
        <v>6</v>
      </c>
      <c r="F9047" s="2" t="s">
        <v>3846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5387</v>
      </c>
      <c r="C9048" s="3" t="s">
        <v>62</v>
      </c>
      <c r="D9048" s="3">
        <v>1996</v>
      </c>
      <c r="E9048" s="3" t="s">
        <v>8</v>
      </c>
      <c r="F9048" s="3" t="s">
        <v>1243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5388</v>
      </c>
      <c r="C9049" s="2" t="s">
        <v>26</v>
      </c>
      <c r="D9049" s="2">
        <v>2012</v>
      </c>
      <c r="E9049" s="2" t="s">
        <v>4</v>
      </c>
      <c r="F9049" s="2" t="s">
        <v>57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5362</v>
      </c>
      <c r="C9050" s="3" t="s">
        <v>52</v>
      </c>
      <c r="D9050" s="3">
        <v>2009</v>
      </c>
      <c r="E9050" s="3" t="s">
        <v>9</v>
      </c>
      <c r="F9050" s="3" t="s">
        <v>912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5389</v>
      </c>
      <c r="C9051" s="2" t="s">
        <v>29</v>
      </c>
      <c r="D9051" s="2">
        <v>1993</v>
      </c>
      <c r="E9051" s="2" t="s">
        <v>2</v>
      </c>
      <c r="F9051" s="2" t="s">
        <v>20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5390</v>
      </c>
      <c r="C9052" s="3" t="s">
        <v>31</v>
      </c>
      <c r="D9052" s="3">
        <v>2006</v>
      </c>
      <c r="E9052" s="3" t="s">
        <v>5</v>
      </c>
      <c r="F9052" s="3" t="s">
        <v>20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5391</v>
      </c>
      <c r="C9053" s="2" t="s">
        <v>54</v>
      </c>
      <c r="D9053" s="2">
        <v>1997</v>
      </c>
      <c r="E9053" s="2" t="s">
        <v>9</v>
      </c>
      <c r="F9053" s="2" t="s">
        <v>20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227</v>
      </c>
      <c r="C9054" s="3" t="s">
        <v>76</v>
      </c>
      <c r="D9054" s="3">
        <v>2009</v>
      </c>
      <c r="E9054" s="3" t="s">
        <v>9</v>
      </c>
      <c r="F9054" s="3" t="s">
        <v>43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5392</v>
      </c>
      <c r="C9055" s="2" t="s">
        <v>31</v>
      </c>
      <c r="D9055" s="2">
        <v>2010</v>
      </c>
      <c r="E9055" s="2" t="s">
        <v>4</v>
      </c>
      <c r="F9055" s="2" t="s">
        <v>1006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1119</v>
      </c>
      <c r="C9056" s="3" t="s">
        <v>21</v>
      </c>
      <c r="D9056" s="3">
        <v>2002</v>
      </c>
      <c r="E9056" s="3" t="s">
        <v>11</v>
      </c>
      <c r="F9056" s="3" t="s">
        <v>32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1879</v>
      </c>
      <c r="C9057" s="2" t="s">
        <v>52</v>
      </c>
      <c r="D9057" s="2">
        <v>2011</v>
      </c>
      <c r="E9057" s="2" t="s">
        <v>9</v>
      </c>
      <c r="F9057" s="2" t="s">
        <v>93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5393</v>
      </c>
      <c r="C9058" s="3" t="s">
        <v>26</v>
      </c>
      <c r="D9058" s="3">
        <v>2007</v>
      </c>
      <c r="E9058" s="3" t="s">
        <v>10</v>
      </c>
      <c r="F9058" s="3" t="s">
        <v>5394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5395</v>
      </c>
      <c r="C9059" s="2" t="s">
        <v>31</v>
      </c>
      <c r="D9059" s="2">
        <v>2005</v>
      </c>
      <c r="E9059" s="2" t="s">
        <v>7</v>
      </c>
      <c r="F9059" s="2" t="s">
        <v>448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5396</v>
      </c>
      <c r="C9060" s="3" t="s">
        <v>16</v>
      </c>
      <c r="D9060" s="3">
        <v>2006</v>
      </c>
      <c r="E9060" s="3" t="s">
        <v>6</v>
      </c>
      <c r="F9060" s="3" t="s">
        <v>20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5397</v>
      </c>
      <c r="C9061" s="2" t="s">
        <v>31</v>
      </c>
      <c r="D9061" s="2">
        <v>2007</v>
      </c>
      <c r="E9061" s="2" t="s">
        <v>10</v>
      </c>
      <c r="F9061" s="2" t="s">
        <v>754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5398</v>
      </c>
      <c r="C9062" s="3" t="s">
        <v>31</v>
      </c>
      <c r="D9062" s="3">
        <v>2008</v>
      </c>
      <c r="E9062" s="3" t="s">
        <v>4</v>
      </c>
      <c r="F9062" s="3" t="s">
        <v>119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5399</v>
      </c>
      <c r="C9063" s="2" t="s">
        <v>26</v>
      </c>
      <c r="D9063" s="2">
        <v>2011</v>
      </c>
      <c r="E9063" s="2" t="s">
        <v>11</v>
      </c>
      <c r="F9063" s="2" t="s">
        <v>66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2722</v>
      </c>
      <c r="C9064" s="3" t="s">
        <v>21</v>
      </c>
      <c r="D9064" s="3">
        <v>2002</v>
      </c>
      <c r="E9064" s="3" t="s">
        <v>9</v>
      </c>
      <c r="F9064" s="3" t="s">
        <v>93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5400</v>
      </c>
      <c r="C9065" s="2" t="s">
        <v>24</v>
      </c>
      <c r="D9065" s="5" t="s">
        <v>127</v>
      </c>
      <c r="E9065" s="2" t="s">
        <v>2</v>
      </c>
      <c r="F9065" s="2" t="s">
        <v>116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5401</v>
      </c>
      <c r="C9066" s="3" t="s">
        <v>16</v>
      </c>
      <c r="D9066" s="3">
        <v>2006</v>
      </c>
      <c r="E9066" s="3" t="s">
        <v>7</v>
      </c>
      <c r="F9066" s="3" t="s">
        <v>32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5402</v>
      </c>
      <c r="C9067" s="2" t="s">
        <v>16</v>
      </c>
      <c r="D9067" s="2">
        <v>2006</v>
      </c>
      <c r="E9067" s="2" t="s">
        <v>7</v>
      </c>
      <c r="F9067" s="2" t="s">
        <v>60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5403</v>
      </c>
      <c r="C9068" s="3" t="s">
        <v>26</v>
      </c>
      <c r="D9068" s="3">
        <v>2005</v>
      </c>
      <c r="E9068" s="3" t="s">
        <v>4</v>
      </c>
      <c r="F9068" s="3" t="s">
        <v>226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5404</v>
      </c>
      <c r="C9069" s="2" t="s">
        <v>108</v>
      </c>
      <c r="D9069" s="2">
        <v>1991</v>
      </c>
      <c r="E9069" s="2" t="s">
        <v>9</v>
      </c>
      <c r="F9069" s="2" t="s">
        <v>20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5405</v>
      </c>
      <c r="C9070" s="3" t="s">
        <v>31</v>
      </c>
      <c r="D9070" s="3">
        <v>2010</v>
      </c>
      <c r="E9070" s="3" t="s">
        <v>11</v>
      </c>
      <c r="F9070" s="3" t="s">
        <v>20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5406</v>
      </c>
      <c r="C9071" s="2" t="s">
        <v>76</v>
      </c>
      <c r="D9071" s="2">
        <v>2005</v>
      </c>
      <c r="E9071" s="2" t="s">
        <v>8</v>
      </c>
      <c r="F9071" s="2" t="s">
        <v>43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5407</v>
      </c>
      <c r="C9072" s="3" t="s">
        <v>31</v>
      </c>
      <c r="D9072" s="3">
        <v>2011</v>
      </c>
      <c r="E9072" s="3" t="s">
        <v>2</v>
      </c>
      <c r="F9072" s="3" t="s">
        <v>45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5408</v>
      </c>
      <c r="C9073" s="2" t="s">
        <v>131</v>
      </c>
      <c r="D9073" s="2">
        <v>2003</v>
      </c>
      <c r="E9073" s="2" t="s">
        <v>9</v>
      </c>
      <c r="F9073" s="2" t="s">
        <v>73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2561</v>
      </c>
      <c r="C9074" s="3" t="s">
        <v>31</v>
      </c>
      <c r="D9074" s="3">
        <v>2008</v>
      </c>
      <c r="E9074" s="3" t="s">
        <v>1</v>
      </c>
      <c r="F9074" s="3" t="s">
        <v>34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5409</v>
      </c>
      <c r="C9075" s="2" t="s">
        <v>31</v>
      </c>
      <c r="D9075" s="2">
        <v>2008</v>
      </c>
      <c r="E9075" s="2" t="s">
        <v>1</v>
      </c>
      <c r="F9075" s="2" t="s">
        <v>32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5410</v>
      </c>
      <c r="C9076" s="3" t="s">
        <v>24</v>
      </c>
      <c r="D9076" s="3">
        <v>2009</v>
      </c>
      <c r="E9076" s="3" t="s">
        <v>1</v>
      </c>
      <c r="F9076" s="3" t="s">
        <v>1143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83</v>
      </c>
      <c r="C9077" s="2" t="s">
        <v>165</v>
      </c>
      <c r="D9077" s="2">
        <v>2014</v>
      </c>
      <c r="E9077" s="2" t="s">
        <v>9</v>
      </c>
      <c r="F9077" s="2" t="s">
        <v>25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5411</v>
      </c>
      <c r="C9078" s="3" t="s">
        <v>38</v>
      </c>
      <c r="D9078" s="3">
        <v>2015</v>
      </c>
      <c r="E9078" s="3" t="s">
        <v>11</v>
      </c>
      <c r="F9078" s="3" t="s">
        <v>156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5412</v>
      </c>
      <c r="C9079" s="2" t="s">
        <v>54</v>
      </c>
      <c r="D9079" s="2">
        <v>1998</v>
      </c>
      <c r="E9079" s="2" t="s">
        <v>10</v>
      </c>
      <c r="F9079" s="2" t="s">
        <v>1233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5413</v>
      </c>
      <c r="C9080" s="3" t="s">
        <v>31</v>
      </c>
      <c r="D9080" s="3">
        <v>2009</v>
      </c>
      <c r="E9080" s="3" t="s">
        <v>5</v>
      </c>
      <c r="F9080" s="3" t="s">
        <v>68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5414</v>
      </c>
      <c r="C9081" s="2" t="s">
        <v>51</v>
      </c>
      <c r="D9081" s="2">
        <v>2008</v>
      </c>
      <c r="E9081" s="2" t="s">
        <v>9</v>
      </c>
      <c r="F9081" s="2" t="s">
        <v>27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5415</v>
      </c>
      <c r="C9082" s="3" t="s">
        <v>70</v>
      </c>
      <c r="D9082" s="3">
        <v>2016</v>
      </c>
      <c r="E9082" s="3" t="s">
        <v>6</v>
      </c>
      <c r="F9082" s="3" t="s">
        <v>1121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1089</v>
      </c>
      <c r="C9083" s="2" t="s">
        <v>76</v>
      </c>
      <c r="D9083" s="2">
        <v>2001</v>
      </c>
      <c r="E9083" s="2" t="s">
        <v>9</v>
      </c>
      <c r="F9083" s="2" t="s">
        <v>43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5416</v>
      </c>
      <c r="C9084" s="3" t="s">
        <v>26</v>
      </c>
      <c r="D9084" s="3">
        <v>2009</v>
      </c>
      <c r="E9084" s="3" t="s">
        <v>1</v>
      </c>
      <c r="F9084" s="3" t="s">
        <v>39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5417</v>
      </c>
      <c r="C9085" s="2" t="s">
        <v>31</v>
      </c>
      <c r="D9085" s="2">
        <v>2006</v>
      </c>
      <c r="E9085" s="2" t="s">
        <v>9</v>
      </c>
      <c r="F9085" s="2" t="s">
        <v>912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2241</v>
      </c>
      <c r="C9086" s="3" t="s">
        <v>21</v>
      </c>
      <c r="D9086" s="3">
        <v>2004</v>
      </c>
      <c r="E9086" s="3" t="s">
        <v>9</v>
      </c>
      <c r="F9086" s="3" t="s">
        <v>43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945</v>
      </c>
      <c r="C9087" s="2" t="s">
        <v>76</v>
      </c>
      <c r="D9087" s="2">
        <v>2014</v>
      </c>
      <c r="E9087" s="2" t="s">
        <v>9</v>
      </c>
      <c r="F9087" s="2" t="s">
        <v>119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5418</v>
      </c>
      <c r="C9088" s="3" t="s">
        <v>84</v>
      </c>
      <c r="D9088" s="3">
        <v>2015</v>
      </c>
      <c r="E9088" s="3" t="s">
        <v>9</v>
      </c>
      <c r="F9088" s="3" t="s">
        <v>93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5419</v>
      </c>
      <c r="C9089" s="2" t="s">
        <v>31</v>
      </c>
      <c r="D9089" s="2">
        <v>2011</v>
      </c>
      <c r="E9089" s="2" t="s">
        <v>6</v>
      </c>
      <c r="F9089" s="2" t="s">
        <v>261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5420</v>
      </c>
      <c r="C9090" s="3" t="s">
        <v>31</v>
      </c>
      <c r="D9090" s="3">
        <v>2008</v>
      </c>
      <c r="E9090" s="3" t="s">
        <v>8</v>
      </c>
      <c r="F9090" s="3" t="s">
        <v>4849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4774</v>
      </c>
      <c r="C9091" s="2" t="s">
        <v>84</v>
      </c>
      <c r="D9091" s="2">
        <v>2015</v>
      </c>
      <c r="E9091" s="2" t="s">
        <v>11</v>
      </c>
      <c r="F9091" s="2" t="s">
        <v>2885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5421</v>
      </c>
      <c r="C9092" s="3" t="s">
        <v>52</v>
      </c>
      <c r="D9092" s="3">
        <v>2013</v>
      </c>
      <c r="E9092" s="3" t="s">
        <v>3</v>
      </c>
      <c r="F9092" s="3" t="s">
        <v>80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5422</v>
      </c>
      <c r="C9093" s="2" t="s">
        <v>62</v>
      </c>
      <c r="D9093" s="2">
        <v>1998</v>
      </c>
      <c r="E9093" s="2" t="s">
        <v>2</v>
      </c>
      <c r="F9093" s="2" t="s">
        <v>28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5423</v>
      </c>
      <c r="C9094" s="3" t="s">
        <v>16</v>
      </c>
      <c r="D9094" s="3">
        <v>2007</v>
      </c>
      <c r="E9094" s="3" t="s">
        <v>4</v>
      </c>
      <c r="F9094" s="3" t="s">
        <v>156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5424</v>
      </c>
      <c r="C9095" s="2" t="s">
        <v>31</v>
      </c>
      <c r="D9095" s="2">
        <v>2010</v>
      </c>
      <c r="E9095" s="2" t="s">
        <v>9</v>
      </c>
      <c r="F9095" s="2" t="s">
        <v>754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5425</v>
      </c>
      <c r="C9096" s="3" t="s">
        <v>54</v>
      </c>
      <c r="D9096" s="3">
        <v>1999</v>
      </c>
      <c r="E9096" s="3" t="s">
        <v>1</v>
      </c>
      <c r="F9096" s="3" t="s">
        <v>233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5426</v>
      </c>
      <c r="C9097" s="2" t="s">
        <v>18</v>
      </c>
      <c r="D9097" s="2">
        <v>2001</v>
      </c>
      <c r="E9097" s="2" t="s">
        <v>4</v>
      </c>
      <c r="F9097" s="2" t="s">
        <v>20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5427</v>
      </c>
      <c r="C9098" s="3" t="s">
        <v>54</v>
      </c>
      <c r="D9098" s="3">
        <v>2000</v>
      </c>
      <c r="E9098" s="3" t="s">
        <v>9</v>
      </c>
      <c r="F9098" s="3" t="s">
        <v>207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4877</v>
      </c>
      <c r="C9099" s="2" t="s">
        <v>29</v>
      </c>
      <c r="D9099" s="2">
        <v>1992</v>
      </c>
      <c r="E9099" s="2" t="s">
        <v>10</v>
      </c>
      <c r="F9099" s="2" t="s">
        <v>20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5428</v>
      </c>
      <c r="C9100" s="3" t="s">
        <v>16</v>
      </c>
      <c r="D9100" s="3">
        <v>2002</v>
      </c>
      <c r="E9100" s="3" t="s">
        <v>1</v>
      </c>
      <c r="F9100" s="3" t="s">
        <v>5429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5430</v>
      </c>
      <c r="C9101" s="2" t="s">
        <v>24</v>
      </c>
      <c r="D9101" s="2">
        <v>2008</v>
      </c>
      <c r="E9101" s="2" t="s">
        <v>6</v>
      </c>
      <c r="F9101" s="2" t="s">
        <v>58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5431</v>
      </c>
      <c r="C9102" s="3" t="s">
        <v>76</v>
      </c>
      <c r="D9102" s="3">
        <v>2009</v>
      </c>
      <c r="E9102" s="3" t="s">
        <v>2</v>
      </c>
      <c r="F9102" s="3" t="s">
        <v>43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5432</v>
      </c>
      <c r="C9103" s="2" t="s">
        <v>26</v>
      </c>
      <c r="D9103" s="2">
        <v>2006</v>
      </c>
      <c r="E9103" s="2" t="s">
        <v>4</v>
      </c>
      <c r="F9103" s="2" t="s">
        <v>100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2771</v>
      </c>
      <c r="C9104" s="3" t="s">
        <v>18</v>
      </c>
      <c r="D9104" s="3">
        <v>2003</v>
      </c>
      <c r="E9104" s="3" t="s">
        <v>9</v>
      </c>
      <c r="F9104" s="3" t="s">
        <v>100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5433</v>
      </c>
      <c r="C9105" s="2" t="s">
        <v>26</v>
      </c>
      <c r="D9105" s="2">
        <v>2006</v>
      </c>
      <c r="E9105" s="2" t="s">
        <v>6</v>
      </c>
      <c r="F9105" s="2" t="s">
        <v>28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5057</v>
      </c>
      <c r="C9106" s="3" t="s">
        <v>51</v>
      </c>
      <c r="D9106" s="3">
        <v>2011</v>
      </c>
      <c r="E9106" s="3" t="s">
        <v>3</v>
      </c>
      <c r="F9106" s="3" t="s">
        <v>4055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5434</v>
      </c>
      <c r="C9107" s="2" t="s">
        <v>16</v>
      </c>
      <c r="D9107" s="2">
        <v>2000</v>
      </c>
      <c r="E9107" s="2" t="s">
        <v>1</v>
      </c>
      <c r="F9107" s="2" t="s">
        <v>93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5435</v>
      </c>
      <c r="C9108" s="3" t="s">
        <v>52</v>
      </c>
      <c r="D9108" s="4" t="s">
        <v>127</v>
      </c>
      <c r="E9108" s="3" t="s">
        <v>8</v>
      </c>
      <c r="F9108" s="3" t="s">
        <v>57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3651</v>
      </c>
      <c r="C9109" s="2" t="s">
        <v>21</v>
      </c>
      <c r="D9109" s="2">
        <v>2005</v>
      </c>
      <c r="E9109" s="2" t="s">
        <v>9</v>
      </c>
      <c r="F9109" s="2" t="s">
        <v>159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5436</v>
      </c>
      <c r="C9110" s="3" t="s">
        <v>38</v>
      </c>
      <c r="D9110" s="3">
        <v>2014</v>
      </c>
      <c r="E9110" s="3" t="s">
        <v>4</v>
      </c>
      <c r="F9110" s="3" t="s">
        <v>119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1198</v>
      </c>
      <c r="C9111" s="2" t="s">
        <v>131</v>
      </c>
      <c r="D9111" s="2">
        <v>2006</v>
      </c>
      <c r="E9111" s="2" t="s">
        <v>9</v>
      </c>
      <c r="F9111" s="2" t="s">
        <v>32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5437</v>
      </c>
      <c r="C9112" s="3" t="s">
        <v>26</v>
      </c>
      <c r="D9112" s="3">
        <v>2011</v>
      </c>
      <c r="E9112" s="3" t="s">
        <v>4</v>
      </c>
      <c r="F9112" s="3" t="s">
        <v>20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5438</v>
      </c>
      <c r="C9113" s="2" t="s">
        <v>31</v>
      </c>
      <c r="D9113" s="2">
        <v>2009</v>
      </c>
      <c r="E9113" s="2" t="s">
        <v>10</v>
      </c>
      <c r="F9113" s="2" t="s">
        <v>754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5439</v>
      </c>
      <c r="C9114" s="3" t="s">
        <v>31</v>
      </c>
      <c r="D9114" s="3">
        <v>2008</v>
      </c>
      <c r="E9114" s="3" t="s">
        <v>4</v>
      </c>
      <c r="F9114" s="3" t="s">
        <v>156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5440</v>
      </c>
      <c r="C9115" s="2" t="s">
        <v>76</v>
      </c>
      <c r="D9115" s="2">
        <v>2006</v>
      </c>
      <c r="E9115" s="2" t="s">
        <v>4</v>
      </c>
      <c r="F9115" s="2" t="s">
        <v>49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5441</v>
      </c>
      <c r="C9116" s="3" t="s">
        <v>31</v>
      </c>
      <c r="D9116" s="3">
        <v>2007</v>
      </c>
      <c r="E9116" s="3" t="s">
        <v>6</v>
      </c>
      <c r="F9116" s="3" t="s">
        <v>73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5442</v>
      </c>
      <c r="C9117" s="2" t="s">
        <v>26</v>
      </c>
      <c r="D9117" s="2">
        <v>2009</v>
      </c>
      <c r="E9117" s="2" t="s">
        <v>9</v>
      </c>
      <c r="F9117" s="2" t="s">
        <v>57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5443</v>
      </c>
      <c r="C9118" s="3" t="s">
        <v>16</v>
      </c>
      <c r="D9118" s="3">
        <v>2007</v>
      </c>
      <c r="E9118" s="3" t="s">
        <v>10</v>
      </c>
      <c r="F9118" s="3" t="s">
        <v>39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5444</v>
      </c>
      <c r="C9119" s="2" t="s">
        <v>16</v>
      </c>
      <c r="D9119" s="2">
        <v>2004</v>
      </c>
      <c r="E9119" s="2" t="s">
        <v>9</v>
      </c>
      <c r="F9119" s="2" t="s">
        <v>28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5445</v>
      </c>
      <c r="C9120" s="3" t="s">
        <v>16</v>
      </c>
      <c r="D9120" s="3">
        <v>2006</v>
      </c>
      <c r="E9120" s="3" t="s">
        <v>9</v>
      </c>
      <c r="F9120" s="3" t="s">
        <v>57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5446</v>
      </c>
      <c r="C9121" s="2" t="s">
        <v>54</v>
      </c>
      <c r="D9121" s="2">
        <v>2001</v>
      </c>
      <c r="E9121" s="2" t="s">
        <v>7</v>
      </c>
      <c r="F9121" s="2" t="s">
        <v>207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5447</v>
      </c>
      <c r="C9122" s="3" t="s">
        <v>54</v>
      </c>
      <c r="D9122" s="3">
        <v>1995</v>
      </c>
      <c r="E9122" s="3" t="s">
        <v>10</v>
      </c>
      <c r="F9122" s="3" t="s">
        <v>795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981</v>
      </c>
      <c r="C9123" s="2" t="s">
        <v>131</v>
      </c>
      <c r="D9123" s="2">
        <v>2005</v>
      </c>
      <c r="E9123" s="2" t="s">
        <v>1</v>
      </c>
      <c r="F9123" s="2" t="s">
        <v>43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5448</v>
      </c>
      <c r="C9124" s="3" t="s">
        <v>16</v>
      </c>
      <c r="D9124" s="3">
        <v>2001</v>
      </c>
      <c r="E9124" s="3" t="s">
        <v>4</v>
      </c>
      <c r="F9124" s="3" t="s">
        <v>39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4795</v>
      </c>
      <c r="C9125" s="2" t="s">
        <v>84</v>
      </c>
      <c r="D9125" s="2">
        <v>2015</v>
      </c>
      <c r="E9125" s="2" t="s">
        <v>1</v>
      </c>
      <c r="F9125" s="2" t="s">
        <v>32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5449</v>
      </c>
      <c r="C9126" s="3" t="s">
        <v>131</v>
      </c>
      <c r="D9126" s="3">
        <v>2003</v>
      </c>
      <c r="E9126" s="3" t="s">
        <v>4</v>
      </c>
      <c r="F9126" s="3" t="s">
        <v>25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843</v>
      </c>
      <c r="C9127" s="2" t="s">
        <v>131</v>
      </c>
      <c r="D9127" s="2">
        <v>2002</v>
      </c>
      <c r="E9127" s="2" t="s">
        <v>1</v>
      </c>
      <c r="F9127" s="2" t="s">
        <v>96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5450</v>
      </c>
      <c r="C9128" s="3" t="s">
        <v>84</v>
      </c>
      <c r="D9128" s="3">
        <v>2015</v>
      </c>
      <c r="E9128" s="3" t="s">
        <v>9</v>
      </c>
      <c r="F9128" s="3" t="s">
        <v>93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5451</v>
      </c>
      <c r="C9129" s="2" t="s">
        <v>76</v>
      </c>
      <c r="D9129" s="2">
        <v>1999</v>
      </c>
      <c r="E9129" s="2" t="s">
        <v>9</v>
      </c>
      <c r="F9129" s="2" t="s">
        <v>43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4279</v>
      </c>
      <c r="C9130" s="3" t="s">
        <v>131</v>
      </c>
      <c r="D9130" s="3">
        <v>2005</v>
      </c>
      <c r="E9130" s="3" t="s">
        <v>9</v>
      </c>
      <c r="F9130" s="3" t="s">
        <v>73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5452</v>
      </c>
      <c r="C9131" s="2" t="s">
        <v>52</v>
      </c>
      <c r="D9131" s="2">
        <v>2006</v>
      </c>
      <c r="E9131" s="2" t="s">
        <v>12</v>
      </c>
      <c r="F9131" s="2" t="s">
        <v>43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5453</v>
      </c>
      <c r="C9132" s="3" t="s">
        <v>31</v>
      </c>
      <c r="D9132" s="3">
        <v>2007</v>
      </c>
      <c r="E9132" s="3" t="s">
        <v>4</v>
      </c>
      <c r="F9132" s="3" t="s">
        <v>93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5454</v>
      </c>
      <c r="C9133" s="2" t="s">
        <v>31</v>
      </c>
      <c r="D9133" s="2">
        <v>2007</v>
      </c>
      <c r="E9133" s="2" t="s">
        <v>4</v>
      </c>
      <c r="F9133" s="2" t="s">
        <v>45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1720</v>
      </c>
      <c r="C9134" s="3" t="s">
        <v>38</v>
      </c>
      <c r="D9134" s="3">
        <v>2012</v>
      </c>
      <c r="E9134" s="3" t="s">
        <v>1</v>
      </c>
      <c r="F9134" s="3" t="s">
        <v>20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4233</v>
      </c>
      <c r="C9135" s="2" t="s">
        <v>51</v>
      </c>
      <c r="D9135" s="2">
        <v>2015</v>
      </c>
      <c r="E9135" s="2" t="s">
        <v>9</v>
      </c>
      <c r="F9135" s="2" t="s">
        <v>93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5455</v>
      </c>
      <c r="C9136" s="3" t="s">
        <v>31</v>
      </c>
      <c r="D9136" s="3">
        <v>2006</v>
      </c>
      <c r="E9136" s="3" t="s">
        <v>7</v>
      </c>
      <c r="F9136" s="3" t="s">
        <v>100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3481</v>
      </c>
      <c r="C9137" s="2" t="s">
        <v>31</v>
      </c>
      <c r="D9137" s="2">
        <v>2005</v>
      </c>
      <c r="E9137" s="2" t="s">
        <v>1</v>
      </c>
      <c r="F9137" s="2" t="s">
        <v>43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991</v>
      </c>
      <c r="C9138" s="3" t="s">
        <v>24</v>
      </c>
      <c r="D9138" s="3">
        <v>2009</v>
      </c>
      <c r="E9138" s="3" t="s">
        <v>12</v>
      </c>
      <c r="F9138" s="3" t="s">
        <v>57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5456</v>
      </c>
      <c r="C9139" s="2" t="s">
        <v>54</v>
      </c>
      <c r="D9139" s="2">
        <v>1997</v>
      </c>
      <c r="E9139" s="2" t="s">
        <v>11</v>
      </c>
      <c r="F9139" s="2" t="s">
        <v>39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5457</v>
      </c>
      <c r="C9140" s="3" t="s">
        <v>16</v>
      </c>
      <c r="D9140" s="3">
        <v>2005</v>
      </c>
      <c r="E9140" s="3" t="s">
        <v>6</v>
      </c>
      <c r="F9140" s="3" t="s">
        <v>519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5458</v>
      </c>
      <c r="C9141" s="2" t="s">
        <v>26</v>
      </c>
      <c r="D9141" s="2">
        <v>2012</v>
      </c>
      <c r="E9141" s="2" t="s">
        <v>9</v>
      </c>
      <c r="F9141" s="2" t="s">
        <v>1864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1418</v>
      </c>
      <c r="C9142" s="3" t="s">
        <v>131</v>
      </c>
      <c r="D9142" s="3">
        <v>2002</v>
      </c>
      <c r="E9142" s="3" t="s">
        <v>3</v>
      </c>
      <c r="F9142" s="3" t="s">
        <v>25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5459</v>
      </c>
      <c r="C9143" s="2" t="s">
        <v>38</v>
      </c>
      <c r="D9143" s="2">
        <v>2013</v>
      </c>
      <c r="E9143" s="2" t="s">
        <v>11</v>
      </c>
      <c r="F9143" s="2" t="s">
        <v>39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5460</v>
      </c>
      <c r="C9144" s="3" t="s">
        <v>16</v>
      </c>
      <c r="D9144" s="3">
        <v>2007</v>
      </c>
      <c r="E9144" s="3" t="s">
        <v>6</v>
      </c>
      <c r="F9144" s="3" t="s">
        <v>66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1210</v>
      </c>
      <c r="C9145" s="2" t="s">
        <v>16</v>
      </c>
      <c r="D9145" s="2">
        <v>2004</v>
      </c>
      <c r="E9145" s="2" t="s">
        <v>3</v>
      </c>
      <c r="F9145" s="2" t="s">
        <v>44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5461</v>
      </c>
      <c r="C9146" s="3" t="s">
        <v>70</v>
      </c>
      <c r="D9146" s="3">
        <v>2012</v>
      </c>
      <c r="E9146" s="3" t="s">
        <v>4</v>
      </c>
      <c r="F9146" s="3" t="s">
        <v>71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2373</v>
      </c>
      <c r="C9147" s="2" t="s">
        <v>21</v>
      </c>
      <c r="D9147" s="2">
        <v>2002</v>
      </c>
      <c r="E9147" s="2" t="s">
        <v>2</v>
      </c>
      <c r="F9147" s="2" t="s">
        <v>58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5462</v>
      </c>
      <c r="C9148" s="3" t="s">
        <v>21</v>
      </c>
      <c r="D9148" s="4" t="s">
        <v>127</v>
      </c>
      <c r="E9148" s="3" t="s">
        <v>7</v>
      </c>
      <c r="F9148" s="3" t="s">
        <v>116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5463</v>
      </c>
      <c r="C9149" s="2" t="s">
        <v>76</v>
      </c>
      <c r="D9149" s="2">
        <v>2006</v>
      </c>
      <c r="E9149" s="2" t="s">
        <v>4</v>
      </c>
      <c r="F9149" s="2" t="s">
        <v>1509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3415</v>
      </c>
      <c r="C9150" s="3" t="s">
        <v>51</v>
      </c>
      <c r="D9150" s="3">
        <v>2014</v>
      </c>
      <c r="E9150" s="3" t="s">
        <v>4</v>
      </c>
      <c r="F9150" s="3" t="s">
        <v>3416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5464</v>
      </c>
      <c r="C9151" s="2" t="s">
        <v>18</v>
      </c>
      <c r="D9151" s="2">
        <v>2005</v>
      </c>
      <c r="E9151" s="2" t="s">
        <v>6</v>
      </c>
      <c r="F9151" s="2" t="s">
        <v>338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5465</v>
      </c>
      <c r="C9152" s="3" t="s">
        <v>31</v>
      </c>
      <c r="D9152" s="3">
        <v>2009</v>
      </c>
      <c r="E9152" s="3" t="s">
        <v>8</v>
      </c>
      <c r="F9152" s="3" t="s">
        <v>718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2226</v>
      </c>
      <c r="C9153" s="2" t="s">
        <v>38</v>
      </c>
      <c r="D9153" s="2">
        <v>2012</v>
      </c>
      <c r="E9153" s="2" t="s">
        <v>11</v>
      </c>
      <c r="F9153" s="2" t="s">
        <v>55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5466</v>
      </c>
      <c r="C9154" s="3" t="s">
        <v>31</v>
      </c>
      <c r="D9154" s="3">
        <v>2010</v>
      </c>
      <c r="E9154" s="3" t="s">
        <v>11</v>
      </c>
      <c r="F9154" s="3" t="s">
        <v>3412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5467</v>
      </c>
      <c r="C9155" s="2" t="s">
        <v>26</v>
      </c>
      <c r="D9155" s="2">
        <v>2013</v>
      </c>
      <c r="E9155" s="2" t="s">
        <v>9</v>
      </c>
      <c r="F9155" s="2" t="s">
        <v>57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5468</v>
      </c>
      <c r="C9156" s="3" t="s">
        <v>24</v>
      </c>
      <c r="D9156" s="3">
        <v>2010</v>
      </c>
      <c r="E9156" s="3" t="s">
        <v>1</v>
      </c>
      <c r="F9156" s="3" t="s">
        <v>718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1282</v>
      </c>
      <c r="C9157" s="2" t="s">
        <v>16</v>
      </c>
      <c r="D9157" s="2">
        <v>2010</v>
      </c>
      <c r="E9157" s="2" t="s">
        <v>9</v>
      </c>
      <c r="F9157" s="2" t="s">
        <v>102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5469</v>
      </c>
      <c r="C9158" s="3" t="s">
        <v>24</v>
      </c>
      <c r="D9158" s="3">
        <v>2009</v>
      </c>
      <c r="E9158" s="3" t="s">
        <v>5</v>
      </c>
      <c r="F9158" s="3" t="s">
        <v>912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5470</v>
      </c>
      <c r="C9159" s="2" t="s">
        <v>29</v>
      </c>
      <c r="D9159" s="2">
        <v>1995</v>
      </c>
      <c r="E9159" s="2" t="s">
        <v>2</v>
      </c>
      <c r="F9159" s="2" t="s">
        <v>447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3809</v>
      </c>
      <c r="C9160" s="3" t="s">
        <v>62</v>
      </c>
      <c r="D9160" s="3">
        <v>1994</v>
      </c>
      <c r="E9160" s="3" t="s">
        <v>11</v>
      </c>
      <c r="F9160" s="3" t="s">
        <v>1221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5471</v>
      </c>
      <c r="C9161" s="2" t="s">
        <v>76</v>
      </c>
      <c r="D9161" s="2">
        <v>2010</v>
      </c>
      <c r="E9161" s="2" t="s">
        <v>3</v>
      </c>
      <c r="F9161" s="2" t="s">
        <v>44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5472</v>
      </c>
      <c r="C9162" s="3" t="s">
        <v>26</v>
      </c>
      <c r="D9162" s="3">
        <v>2011</v>
      </c>
      <c r="E9162" s="3" t="s">
        <v>11</v>
      </c>
      <c r="F9162" s="3" t="s">
        <v>55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5473</v>
      </c>
      <c r="C9163" s="2" t="s">
        <v>54</v>
      </c>
      <c r="D9163" s="2">
        <v>1996</v>
      </c>
      <c r="E9163" s="2" t="s">
        <v>3</v>
      </c>
      <c r="F9163" s="2" t="s">
        <v>182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5474</v>
      </c>
      <c r="C9164" s="3" t="s">
        <v>76</v>
      </c>
      <c r="D9164" s="3">
        <v>2012</v>
      </c>
      <c r="E9164" s="3" t="s">
        <v>11</v>
      </c>
      <c r="F9164" s="3" t="s">
        <v>1143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5475</v>
      </c>
      <c r="C9165" s="2" t="s">
        <v>76</v>
      </c>
      <c r="D9165" s="2">
        <v>2011</v>
      </c>
      <c r="E9165" s="2" t="s">
        <v>8</v>
      </c>
      <c r="F9165" s="2" t="s">
        <v>2813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5476</v>
      </c>
      <c r="C9166" s="3" t="s">
        <v>16</v>
      </c>
      <c r="D9166" s="3">
        <v>2000</v>
      </c>
      <c r="E9166" s="3" t="s">
        <v>11</v>
      </c>
      <c r="F9166" s="3" t="s">
        <v>93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5477</v>
      </c>
      <c r="C9167" s="2" t="s">
        <v>31</v>
      </c>
      <c r="D9167" s="2">
        <v>2009</v>
      </c>
      <c r="E9167" s="2" t="s">
        <v>8</v>
      </c>
      <c r="F9167" s="2" t="s">
        <v>80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4356</v>
      </c>
      <c r="C9168" s="3" t="s">
        <v>31</v>
      </c>
      <c r="D9168" s="3">
        <v>2009</v>
      </c>
      <c r="E9168" s="3" t="s">
        <v>1</v>
      </c>
      <c r="F9168" s="3" t="s">
        <v>176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5478</v>
      </c>
      <c r="C9169" s="2" t="s">
        <v>131</v>
      </c>
      <c r="D9169" s="2">
        <v>2005</v>
      </c>
      <c r="E9169" s="2" t="s">
        <v>8</v>
      </c>
      <c r="F9169" s="2" t="s">
        <v>35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5479</v>
      </c>
      <c r="C9170" s="3" t="s">
        <v>16</v>
      </c>
      <c r="D9170" s="3">
        <v>2000</v>
      </c>
      <c r="E9170" s="3" t="s">
        <v>12</v>
      </c>
      <c r="F9170" s="3" t="s">
        <v>226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5480</v>
      </c>
      <c r="C9171" s="2" t="s">
        <v>31</v>
      </c>
      <c r="D9171" s="2">
        <v>2007</v>
      </c>
      <c r="E9171" s="2" t="s">
        <v>6</v>
      </c>
      <c r="F9171" s="2" t="s">
        <v>57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1142</v>
      </c>
      <c r="C9172" s="3" t="s">
        <v>18</v>
      </c>
      <c r="D9172" s="3">
        <v>2002</v>
      </c>
      <c r="E9172" s="3" t="s">
        <v>3</v>
      </c>
      <c r="F9172" s="3" t="s">
        <v>49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5481</v>
      </c>
      <c r="C9173" s="2" t="s">
        <v>16</v>
      </c>
      <c r="D9173" s="2">
        <v>2002</v>
      </c>
      <c r="E9173" s="2" t="s">
        <v>1</v>
      </c>
      <c r="F9173" s="2" t="s">
        <v>20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5482</v>
      </c>
      <c r="C9174" s="3" t="s">
        <v>31</v>
      </c>
      <c r="D9174" s="3">
        <v>2009</v>
      </c>
      <c r="E9174" s="3" t="s">
        <v>1</v>
      </c>
      <c r="F9174" s="3" t="s">
        <v>20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5483</v>
      </c>
      <c r="C9175" s="2" t="s">
        <v>16</v>
      </c>
      <c r="D9175" s="2">
        <v>2008</v>
      </c>
      <c r="E9175" s="2" t="s">
        <v>11</v>
      </c>
      <c r="F9175" s="2" t="s">
        <v>77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5484</v>
      </c>
      <c r="C9176" s="3" t="s">
        <v>54</v>
      </c>
      <c r="D9176" s="3">
        <v>2000</v>
      </c>
      <c r="E9176" s="3" t="s">
        <v>11</v>
      </c>
      <c r="F9176" s="3" t="s">
        <v>32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234</v>
      </c>
      <c r="C9177" s="2" t="s">
        <v>21</v>
      </c>
      <c r="D9177" s="2">
        <v>2006</v>
      </c>
      <c r="E9177" s="2" t="s">
        <v>1</v>
      </c>
      <c r="F9177" s="2" t="s">
        <v>43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5485</v>
      </c>
      <c r="C9178" s="3" t="s">
        <v>54</v>
      </c>
      <c r="D9178" s="3">
        <v>1998</v>
      </c>
      <c r="E9178" s="3" t="s">
        <v>3</v>
      </c>
      <c r="F9178" s="3" t="s">
        <v>30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5486</v>
      </c>
      <c r="C9179" s="2" t="s">
        <v>26</v>
      </c>
      <c r="D9179" s="2">
        <v>2006</v>
      </c>
      <c r="E9179" s="2" t="s">
        <v>5</v>
      </c>
      <c r="F9179" s="2" t="s">
        <v>100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5487</v>
      </c>
      <c r="C9180" s="3" t="s">
        <v>18</v>
      </c>
      <c r="D9180" s="3">
        <v>2002</v>
      </c>
      <c r="E9180" s="3" t="s">
        <v>9</v>
      </c>
      <c r="F9180" s="3" t="s">
        <v>17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5488</v>
      </c>
      <c r="C9181" s="2" t="s">
        <v>84</v>
      </c>
      <c r="D9181" s="2">
        <v>2015</v>
      </c>
      <c r="E9181" s="2" t="s">
        <v>1</v>
      </c>
      <c r="F9181" s="2" t="s">
        <v>395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5489</v>
      </c>
      <c r="C9182" s="3" t="s">
        <v>70</v>
      </c>
      <c r="D9182" s="3">
        <v>2011</v>
      </c>
      <c r="E9182" s="3" t="s">
        <v>12</v>
      </c>
      <c r="F9182" s="3" t="s">
        <v>57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5490</v>
      </c>
      <c r="C9183" s="2" t="s">
        <v>18</v>
      </c>
      <c r="D9183" s="2">
        <v>2004</v>
      </c>
      <c r="E9183" s="2" t="s">
        <v>5</v>
      </c>
      <c r="F9183" s="2" t="s">
        <v>448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5491</v>
      </c>
      <c r="C9184" s="3" t="s">
        <v>70</v>
      </c>
      <c r="D9184" s="3">
        <v>2011</v>
      </c>
      <c r="E9184" s="3" t="s">
        <v>4</v>
      </c>
      <c r="F9184" s="3" t="s">
        <v>2774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5492</v>
      </c>
      <c r="C9185" s="2" t="s">
        <v>31</v>
      </c>
      <c r="D9185" s="2">
        <v>2009</v>
      </c>
      <c r="E9185" s="2" t="s">
        <v>12</v>
      </c>
      <c r="F9185" s="2" t="s">
        <v>733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1529</v>
      </c>
      <c r="C9186" s="3" t="s">
        <v>1232</v>
      </c>
      <c r="D9186" s="3">
        <v>1996</v>
      </c>
      <c r="E9186" s="3" t="s">
        <v>10</v>
      </c>
      <c r="F9186" s="3" t="s">
        <v>1233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5493</v>
      </c>
      <c r="C9187" s="2" t="s">
        <v>16</v>
      </c>
      <c r="D9187" s="2">
        <v>2005</v>
      </c>
      <c r="E9187" s="2" t="s">
        <v>6</v>
      </c>
      <c r="F9187" s="2" t="s">
        <v>102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5494</v>
      </c>
      <c r="C9188" s="3" t="s">
        <v>31</v>
      </c>
      <c r="D9188" s="3">
        <v>2008</v>
      </c>
      <c r="E9188" s="3" t="s">
        <v>8</v>
      </c>
      <c r="F9188" s="3" t="s">
        <v>5495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5496</v>
      </c>
      <c r="C9189" s="2" t="s">
        <v>16</v>
      </c>
      <c r="D9189" s="2">
        <v>2007</v>
      </c>
      <c r="E9189" s="2" t="s">
        <v>1</v>
      </c>
      <c r="F9189" s="2" t="s">
        <v>100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3516</v>
      </c>
      <c r="C9190" s="3" t="s">
        <v>24</v>
      </c>
      <c r="D9190" s="3">
        <v>2009</v>
      </c>
      <c r="E9190" s="3" t="s">
        <v>9</v>
      </c>
      <c r="F9190" s="3" t="s">
        <v>66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5497</v>
      </c>
      <c r="C9191" s="2" t="s">
        <v>62</v>
      </c>
      <c r="D9191" s="2">
        <v>1995</v>
      </c>
      <c r="E9191" s="2" t="s">
        <v>7</v>
      </c>
      <c r="F9191" s="2" t="s">
        <v>477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5498</v>
      </c>
      <c r="C9192" s="3" t="s">
        <v>31</v>
      </c>
      <c r="D9192" s="3">
        <v>2009</v>
      </c>
      <c r="E9192" s="3" t="s">
        <v>8</v>
      </c>
      <c r="F9192" s="3" t="s">
        <v>32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5499</v>
      </c>
      <c r="C9193" s="2" t="s">
        <v>26</v>
      </c>
      <c r="D9193" s="2">
        <v>2010</v>
      </c>
      <c r="E9193" s="2" t="s">
        <v>8</v>
      </c>
      <c r="F9193" s="2" t="s">
        <v>66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5500</v>
      </c>
      <c r="C9194" s="3" t="s">
        <v>131</v>
      </c>
      <c r="D9194" s="3">
        <v>2004</v>
      </c>
      <c r="E9194" s="3" t="s">
        <v>7</v>
      </c>
      <c r="F9194" s="3" t="s">
        <v>32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5501</v>
      </c>
      <c r="C9195" s="2" t="s">
        <v>54</v>
      </c>
      <c r="D9195" s="2">
        <v>1997</v>
      </c>
      <c r="E9195" s="2" t="s">
        <v>7</v>
      </c>
      <c r="F9195" s="2" t="s">
        <v>39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3339</v>
      </c>
      <c r="C9196" s="3" t="s">
        <v>31</v>
      </c>
      <c r="D9196" s="3">
        <v>2008</v>
      </c>
      <c r="E9196" s="3" t="s">
        <v>2</v>
      </c>
      <c r="F9196" s="3" t="s">
        <v>842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1695</v>
      </c>
      <c r="C9197" s="2" t="s">
        <v>51</v>
      </c>
      <c r="D9197" s="2">
        <v>2015</v>
      </c>
      <c r="E9197" s="2" t="s">
        <v>1</v>
      </c>
      <c r="F9197" s="2" t="s">
        <v>25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5502</v>
      </c>
      <c r="C9198" s="3" t="s">
        <v>54</v>
      </c>
      <c r="D9198" s="3">
        <v>1995</v>
      </c>
      <c r="E9198" s="3" t="s">
        <v>10</v>
      </c>
      <c r="F9198" s="3" t="s">
        <v>96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5503</v>
      </c>
      <c r="C9199" s="2" t="s">
        <v>84</v>
      </c>
      <c r="D9199" s="2">
        <v>2015</v>
      </c>
      <c r="E9199" s="2" t="s">
        <v>1</v>
      </c>
      <c r="F9199" s="2" t="s">
        <v>3020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2044</v>
      </c>
      <c r="C9200" s="3" t="s">
        <v>18</v>
      </c>
      <c r="D9200" s="3">
        <v>2004</v>
      </c>
      <c r="E9200" s="3" t="s">
        <v>1</v>
      </c>
      <c r="F9200" s="3" t="s">
        <v>25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4818</v>
      </c>
      <c r="C9201" s="2" t="s">
        <v>84</v>
      </c>
      <c r="D9201" s="2">
        <v>2015</v>
      </c>
      <c r="E9201" s="2" t="s">
        <v>4</v>
      </c>
      <c r="F9201" s="2" t="s">
        <v>156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5504</v>
      </c>
      <c r="C9202" s="3" t="s">
        <v>62</v>
      </c>
      <c r="D9202" s="3">
        <v>1997</v>
      </c>
      <c r="E9202" s="3" t="s">
        <v>2</v>
      </c>
      <c r="F9202" s="3" t="s">
        <v>73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5505</v>
      </c>
      <c r="C9203" s="2" t="s">
        <v>16</v>
      </c>
      <c r="D9203" s="2">
        <v>2002</v>
      </c>
      <c r="E9203" s="2" t="s">
        <v>3</v>
      </c>
      <c r="F9203" s="2" t="s">
        <v>100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1918</v>
      </c>
      <c r="C9204" s="3" t="s">
        <v>84</v>
      </c>
      <c r="D9204" s="3">
        <v>2014</v>
      </c>
      <c r="E9204" s="3" t="s">
        <v>12</v>
      </c>
      <c r="F9204" s="3" t="s">
        <v>93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3103</v>
      </c>
      <c r="C9205" s="2" t="s">
        <v>21</v>
      </c>
      <c r="D9205" s="2">
        <v>2003</v>
      </c>
      <c r="E9205" s="2" t="s">
        <v>3</v>
      </c>
      <c r="F9205" s="2" t="s">
        <v>60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5506</v>
      </c>
      <c r="C9206" s="3" t="s">
        <v>31</v>
      </c>
      <c r="D9206" s="4" t="s">
        <v>127</v>
      </c>
      <c r="E9206" s="3" t="s">
        <v>3</v>
      </c>
      <c r="F9206" s="3" t="s">
        <v>44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5507</v>
      </c>
      <c r="C9207" s="2" t="s">
        <v>70</v>
      </c>
      <c r="D9207" s="2">
        <v>2011</v>
      </c>
      <c r="E9207" s="2" t="s">
        <v>1</v>
      </c>
      <c r="F9207" s="2" t="s">
        <v>57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5508</v>
      </c>
      <c r="C9208" s="3" t="s">
        <v>54</v>
      </c>
      <c r="D9208" s="3">
        <v>1996</v>
      </c>
      <c r="E9208" s="3" t="s">
        <v>3</v>
      </c>
      <c r="F9208" s="3" t="s">
        <v>3436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4939</v>
      </c>
      <c r="C9209" s="2" t="s">
        <v>24</v>
      </c>
      <c r="D9209" s="2">
        <v>2008</v>
      </c>
      <c r="E9209" s="2" t="s">
        <v>1</v>
      </c>
      <c r="F9209" s="2" t="s">
        <v>100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5509</v>
      </c>
      <c r="C9210" s="3" t="s">
        <v>24</v>
      </c>
      <c r="D9210" s="3">
        <v>2010</v>
      </c>
      <c r="E9210" s="3" t="s">
        <v>1</v>
      </c>
      <c r="F9210" s="3" t="s">
        <v>912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5510</v>
      </c>
      <c r="C9211" s="2" t="s">
        <v>131</v>
      </c>
      <c r="D9211" s="2">
        <v>2004</v>
      </c>
      <c r="E9211" s="2" t="s">
        <v>12</v>
      </c>
      <c r="F9211" s="2" t="s">
        <v>28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5511</v>
      </c>
      <c r="C9212" s="3" t="s">
        <v>21</v>
      </c>
      <c r="D9212" s="3">
        <v>2002</v>
      </c>
      <c r="E9212" s="3" t="s">
        <v>7</v>
      </c>
      <c r="F9212" s="3" t="s">
        <v>821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5512</v>
      </c>
      <c r="C9213" s="2" t="s">
        <v>190</v>
      </c>
      <c r="D9213" s="2">
        <v>2000</v>
      </c>
      <c r="E9213" s="2" t="s">
        <v>1</v>
      </c>
      <c r="F9213" s="2" t="s">
        <v>20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5513</v>
      </c>
      <c r="C9214" s="3" t="s">
        <v>16</v>
      </c>
      <c r="D9214" s="3">
        <v>2004</v>
      </c>
      <c r="E9214" s="3" t="s">
        <v>9</v>
      </c>
      <c r="F9214" s="3" t="s">
        <v>451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5514</v>
      </c>
      <c r="C9215" s="2" t="s">
        <v>26</v>
      </c>
      <c r="D9215" s="2">
        <v>2010</v>
      </c>
      <c r="E9215" s="2" t="s">
        <v>4</v>
      </c>
      <c r="F9215" s="2" t="s">
        <v>477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5515</v>
      </c>
      <c r="C9216" s="3" t="s">
        <v>26</v>
      </c>
      <c r="D9216" s="3">
        <v>2006</v>
      </c>
      <c r="E9216" s="3" t="s">
        <v>6</v>
      </c>
      <c r="F9216" s="3" t="s">
        <v>25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5516</v>
      </c>
      <c r="C9217" s="2" t="s">
        <v>26</v>
      </c>
      <c r="D9217" s="2">
        <v>2006</v>
      </c>
      <c r="E9217" s="2" t="s">
        <v>2</v>
      </c>
      <c r="F9217" s="2" t="s">
        <v>20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5517</v>
      </c>
      <c r="C9218" s="3" t="s">
        <v>52</v>
      </c>
      <c r="D9218" s="3">
        <v>2008</v>
      </c>
      <c r="E9218" s="3" t="s">
        <v>6</v>
      </c>
      <c r="F9218" s="3" t="s">
        <v>5063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5518</v>
      </c>
      <c r="C9219" s="2" t="s">
        <v>16</v>
      </c>
      <c r="D9219" s="2">
        <v>2005</v>
      </c>
      <c r="E9219" s="2" t="s">
        <v>3</v>
      </c>
      <c r="F9219" s="2" t="s">
        <v>39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5149</v>
      </c>
      <c r="C9220" s="3" t="s">
        <v>165</v>
      </c>
      <c r="D9220" s="3">
        <v>2015</v>
      </c>
      <c r="E9220" s="3" t="s">
        <v>9</v>
      </c>
      <c r="F9220" s="3" t="s">
        <v>395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5519</v>
      </c>
      <c r="C9221" s="2" t="s">
        <v>26</v>
      </c>
      <c r="D9221" s="2">
        <v>2013</v>
      </c>
      <c r="E9221" s="2" t="s">
        <v>11</v>
      </c>
      <c r="F9221" s="2" t="s">
        <v>55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5520</v>
      </c>
      <c r="C9222" s="3" t="s">
        <v>76</v>
      </c>
      <c r="D9222" s="3">
        <v>2009</v>
      </c>
      <c r="E9222" s="3" t="s">
        <v>5</v>
      </c>
      <c r="F9222" s="3" t="s">
        <v>3542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5521</v>
      </c>
      <c r="C9223" s="2" t="s">
        <v>62</v>
      </c>
      <c r="D9223" s="2">
        <v>1998</v>
      </c>
      <c r="E9223" s="2" t="s">
        <v>12</v>
      </c>
      <c r="F9223" s="2" t="s">
        <v>28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1650</v>
      </c>
      <c r="C9224" s="3" t="s">
        <v>31</v>
      </c>
      <c r="D9224" s="4" t="s">
        <v>127</v>
      </c>
      <c r="E9224" s="3" t="s">
        <v>9</v>
      </c>
      <c r="F9224" s="3" t="s">
        <v>28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5522</v>
      </c>
      <c r="C9225" s="2" t="s">
        <v>76</v>
      </c>
      <c r="D9225" s="2">
        <v>2011</v>
      </c>
      <c r="E9225" s="2" t="s">
        <v>8</v>
      </c>
      <c r="F9225" s="2" t="s">
        <v>789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5523</v>
      </c>
      <c r="C9226" s="3" t="s">
        <v>18</v>
      </c>
      <c r="D9226" s="3">
        <v>2002</v>
      </c>
      <c r="E9226" s="3" t="s">
        <v>12</v>
      </c>
      <c r="F9226" s="3" t="s">
        <v>32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5524</v>
      </c>
      <c r="C9227" s="2" t="s">
        <v>18</v>
      </c>
      <c r="D9227" s="2">
        <v>2002</v>
      </c>
      <c r="E9227" s="2" t="s">
        <v>4</v>
      </c>
      <c r="F9227" s="2" t="s">
        <v>761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5525</v>
      </c>
      <c r="C9228" s="3" t="s">
        <v>76</v>
      </c>
      <c r="D9228" s="3">
        <v>2007</v>
      </c>
      <c r="E9228" s="3" t="s">
        <v>7</v>
      </c>
      <c r="F9228" s="3" t="s">
        <v>43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5526</v>
      </c>
      <c r="C9229" s="2" t="s">
        <v>52</v>
      </c>
      <c r="D9229" s="2">
        <v>2015</v>
      </c>
      <c r="E9229" s="2" t="s">
        <v>9</v>
      </c>
      <c r="F9229" s="2" t="s">
        <v>43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5527</v>
      </c>
      <c r="C9230" s="3" t="s">
        <v>16</v>
      </c>
      <c r="D9230" s="3">
        <v>2006</v>
      </c>
      <c r="E9230" s="3" t="s">
        <v>9</v>
      </c>
      <c r="F9230" s="3" t="s">
        <v>73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4058</v>
      </c>
      <c r="C9231" s="2" t="s">
        <v>21</v>
      </c>
      <c r="D9231" s="2">
        <v>2003</v>
      </c>
      <c r="E9231" s="2" t="s">
        <v>3</v>
      </c>
      <c r="F9231" s="2" t="s">
        <v>96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5528</v>
      </c>
      <c r="C9232" s="3" t="s">
        <v>31</v>
      </c>
      <c r="D9232" s="3">
        <v>2008</v>
      </c>
      <c r="E9232" s="3" t="s">
        <v>6</v>
      </c>
      <c r="F9232" s="3" t="s">
        <v>1509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5529</v>
      </c>
      <c r="C9233" s="2" t="s">
        <v>18</v>
      </c>
      <c r="D9233" s="2">
        <v>2005</v>
      </c>
      <c r="E9233" s="2" t="s">
        <v>12</v>
      </c>
      <c r="F9233" s="2" t="s">
        <v>100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5530</v>
      </c>
      <c r="C9234" s="3" t="s">
        <v>84</v>
      </c>
      <c r="D9234" s="3">
        <v>2016</v>
      </c>
      <c r="E9234" s="3" t="s">
        <v>9</v>
      </c>
      <c r="F9234" s="3" t="s">
        <v>57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5531</v>
      </c>
      <c r="C9235" s="2" t="s">
        <v>76</v>
      </c>
      <c r="D9235" s="2">
        <v>2011</v>
      </c>
      <c r="E9235" s="2" t="s">
        <v>8</v>
      </c>
      <c r="F9235" s="2" t="s">
        <v>32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3343</v>
      </c>
      <c r="C9236" s="3" t="s">
        <v>21</v>
      </c>
      <c r="D9236" s="3">
        <v>2003</v>
      </c>
      <c r="E9236" s="3" t="s">
        <v>9</v>
      </c>
      <c r="F9236" s="3" t="s">
        <v>96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5532</v>
      </c>
      <c r="C9237" s="2" t="s">
        <v>31</v>
      </c>
      <c r="D9237" s="2">
        <v>2008</v>
      </c>
      <c r="E9237" s="2" t="s">
        <v>11</v>
      </c>
      <c r="F9237" s="2" t="s">
        <v>142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5533</v>
      </c>
      <c r="C9238" s="3" t="s">
        <v>31</v>
      </c>
      <c r="D9238" s="3">
        <v>2010</v>
      </c>
      <c r="E9238" s="3" t="s">
        <v>6</v>
      </c>
      <c r="F9238" s="3" t="s">
        <v>57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5534</v>
      </c>
      <c r="C9239" s="2" t="s">
        <v>26</v>
      </c>
      <c r="D9239" s="2">
        <v>2007</v>
      </c>
      <c r="E9239" s="2" t="s">
        <v>1</v>
      </c>
      <c r="F9239" s="2" t="s">
        <v>28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5535</v>
      </c>
      <c r="C9240" s="3" t="s">
        <v>16</v>
      </c>
      <c r="D9240" s="3">
        <v>2002</v>
      </c>
      <c r="E9240" s="3" t="s">
        <v>5</v>
      </c>
      <c r="F9240" s="3" t="s">
        <v>73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5301</v>
      </c>
      <c r="C9241" s="2" t="s">
        <v>31</v>
      </c>
      <c r="D9241" s="2">
        <v>2006</v>
      </c>
      <c r="E9241" s="2" t="s">
        <v>9</v>
      </c>
      <c r="F9241" s="2" t="s">
        <v>20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5536</v>
      </c>
      <c r="C9242" s="3" t="s">
        <v>54</v>
      </c>
      <c r="D9242" s="3">
        <v>1997</v>
      </c>
      <c r="E9242" s="3" t="s">
        <v>1</v>
      </c>
      <c r="F9242" s="3" t="s">
        <v>426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5537</v>
      </c>
      <c r="C9243" s="2" t="s">
        <v>54</v>
      </c>
      <c r="D9243" s="2">
        <v>1996</v>
      </c>
      <c r="E9243" s="2" t="s">
        <v>1</v>
      </c>
      <c r="F9243" s="2" t="s">
        <v>3164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5538</v>
      </c>
      <c r="C9244" s="3" t="s">
        <v>31</v>
      </c>
      <c r="D9244" s="3">
        <v>2009</v>
      </c>
      <c r="E9244" s="3" t="s">
        <v>6</v>
      </c>
      <c r="F9244" s="3" t="s">
        <v>5019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5539</v>
      </c>
      <c r="C9245" s="2" t="s">
        <v>26</v>
      </c>
      <c r="D9245" s="2">
        <v>2008</v>
      </c>
      <c r="E9245" s="2" t="s">
        <v>9</v>
      </c>
      <c r="F9245" s="2" t="s">
        <v>493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5540</v>
      </c>
      <c r="C9246" s="3" t="s">
        <v>31</v>
      </c>
      <c r="D9246" s="3">
        <v>2008</v>
      </c>
      <c r="E9246" s="3" t="s">
        <v>1</v>
      </c>
      <c r="F9246" s="3" t="s">
        <v>176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2559</v>
      </c>
      <c r="C9247" s="2" t="s">
        <v>24</v>
      </c>
      <c r="D9247" s="2">
        <v>2009</v>
      </c>
      <c r="E9247" s="2" t="s">
        <v>5</v>
      </c>
      <c r="F9247" s="2" t="s">
        <v>182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5541</v>
      </c>
      <c r="C9248" s="3" t="s">
        <v>131</v>
      </c>
      <c r="D9248" s="3">
        <v>2003</v>
      </c>
      <c r="E9248" s="3" t="s">
        <v>4</v>
      </c>
      <c r="F9248" s="3" t="s">
        <v>28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4233</v>
      </c>
      <c r="C9249" s="2" t="s">
        <v>38</v>
      </c>
      <c r="D9249" s="2">
        <v>2015</v>
      </c>
      <c r="E9249" s="2" t="s">
        <v>9</v>
      </c>
      <c r="F9249" s="2" t="s">
        <v>93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5326</v>
      </c>
      <c r="C9250" s="3" t="s">
        <v>51</v>
      </c>
      <c r="D9250" s="3">
        <v>2013</v>
      </c>
      <c r="E9250" s="3" t="s">
        <v>9</v>
      </c>
      <c r="F9250" s="3" t="s">
        <v>73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5542</v>
      </c>
      <c r="C9251" s="2" t="s">
        <v>31</v>
      </c>
      <c r="D9251" s="2">
        <v>2008</v>
      </c>
      <c r="E9251" s="2" t="s">
        <v>12</v>
      </c>
      <c r="F9251" s="2" t="s">
        <v>119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5543</v>
      </c>
      <c r="C9252" s="3" t="s">
        <v>38</v>
      </c>
      <c r="D9252" s="3">
        <v>2015</v>
      </c>
      <c r="E9252" s="3" t="s">
        <v>6</v>
      </c>
      <c r="F9252" s="3" t="s">
        <v>28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5544</v>
      </c>
      <c r="C9253" s="2" t="s">
        <v>16</v>
      </c>
      <c r="D9253" s="2">
        <v>2002</v>
      </c>
      <c r="E9253" s="2" t="s">
        <v>4</v>
      </c>
      <c r="F9253" s="2" t="s">
        <v>39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5545</v>
      </c>
      <c r="C9254" s="3" t="s">
        <v>31</v>
      </c>
      <c r="D9254" s="3">
        <v>2011</v>
      </c>
      <c r="E9254" s="3" t="s">
        <v>5</v>
      </c>
      <c r="F9254" s="3" t="s">
        <v>718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1405</v>
      </c>
      <c r="C9255" s="2" t="s">
        <v>131</v>
      </c>
      <c r="D9255" s="2">
        <v>2001</v>
      </c>
      <c r="E9255" s="2" t="s">
        <v>1</v>
      </c>
      <c r="F9255" s="2" t="s">
        <v>96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5546</v>
      </c>
      <c r="C9256" s="3" t="s">
        <v>38</v>
      </c>
      <c r="D9256" s="3">
        <v>2015</v>
      </c>
      <c r="E9256" s="3" t="s">
        <v>6</v>
      </c>
      <c r="F9256" s="3" t="s">
        <v>5547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5548</v>
      </c>
      <c r="C9257" s="2" t="s">
        <v>31</v>
      </c>
      <c r="D9257" s="2">
        <v>2008</v>
      </c>
      <c r="E9257" s="2" t="s">
        <v>9</v>
      </c>
      <c r="F9257" s="2" t="s">
        <v>912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5549</v>
      </c>
      <c r="C9258" s="3" t="s">
        <v>38</v>
      </c>
      <c r="D9258" s="3">
        <v>2015</v>
      </c>
      <c r="E9258" s="3" t="s">
        <v>9</v>
      </c>
      <c r="F9258" s="3" t="s">
        <v>3416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5550</v>
      </c>
      <c r="C9259" s="2" t="s">
        <v>76</v>
      </c>
      <c r="D9259" s="2">
        <v>2009</v>
      </c>
      <c r="E9259" s="2" t="s">
        <v>11</v>
      </c>
      <c r="F9259" s="2" t="s">
        <v>672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5551</v>
      </c>
      <c r="C9260" s="3" t="s">
        <v>31</v>
      </c>
      <c r="D9260" s="3">
        <v>2010</v>
      </c>
      <c r="E9260" s="3" t="s">
        <v>8</v>
      </c>
      <c r="F9260" s="3" t="s">
        <v>615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5552</v>
      </c>
      <c r="C9261" s="2" t="s">
        <v>18</v>
      </c>
      <c r="D9261" s="2">
        <v>2003</v>
      </c>
      <c r="E9261" s="2" t="s">
        <v>8</v>
      </c>
      <c r="F9261" s="2" t="s">
        <v>806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5553</v>
      </c>
      <c r="C9262" s="3" t="s">
        <v>16</v>
      </c>
      <c r="D9262" s="3">
        <v>2006</v>
      </c>
      <c r="E9262" s="3" t="s">
        <v>9</v>
      </c>
      <c r="F9262" s="3" t="s">
        <v>100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5554</v>
      </c>
      <c r="C9263" s="2" t="s">
        <v>31</v>
      </c>
      <c r="D9263" s="2">
        <v>2010</v>
      </c>
      <c r="E9263" s="2" t="s">
        <v>6</v>
      </c>
      <c r="F9263" s="2" t="s">
        <v>2938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3320</v>
      </c>
      <c r="C9264" s="3" t="s">
        <v>21</v>
      </c>
      <c r="D9264" s="3">
        <v>2002</v>
      </c>
      <c r="E9264" s="3" t="s">
        <v>1</v>
      </c>
      <c r="F9264" s="3" t="s">
        <v>28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5555</v>
      </c>
      <c r="C9265" s="2" t="s">
        <v>16</v>
      </c>
      <c r="D9265" s="2">
        <v>2010</v>
      </c>
      <c r="E9265" s="2" t="s">
        <v>11</v>
      </c>
      <c r="F9265" s="2" t="s">
        <v>1864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5556</v>
      </c>
      <c r="C9266" s="3" t="s">
        <v>24</v>
      </c>
      <c r="D9266" s="3">
        <v>2009</v>
      </c>
      <c r="E9266" s="3" t="s">
        <v>12</v>
      </c>
      <c r="F9266" s="3" t="s">
        <v>2139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706</v>
      </c>
      <c r="C9267" s="2" t="s">
        <v>131</v>
      </c>
      <c r="D9267" s="2">
        <v>2002</v>
      </c>
      <c r="E9267" s="2" t="s">
        <v>9</v>
      </c>
      <c r="F9267" s="2" t="s">
        <v>60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5557</v>
      </c>
      <c r="C9268" s="3" t="s">
        <v>52</v>
      </c>
      <c r="D9268" s="3">
        <v>2016</v>
      </c>
      <c r="E9268" s="3" t="s">
        <v>1</v>
      </c>
      <c r="F9268" s="3" t="s">
        <v>34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5558</v>
      </c>
      <c r="C9269" s="2" t="s">
        <v>26</v>
      </c>
      <c r="D9269" s="2">
        <v>2010</v>
      </c>
      <c r="E9269" s="2" t="s">
        <v>9</v>
      </c>
      <c r="F9269" s="2" t="s">
        <v>93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1036</v>
      </c>
      <c r="C9270" s="3" t="s">
        <v>76</v>
      </c>
      <c r="D9270" s="3">
        <v>2010</v>
      </c>
      <c r="E9270" s="3" t="s">
        <v>7</v>
      </c>
      <c r="F9270" s="3" t="s">
        <v>119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5559</v>
      </c>
      <c r="C9271" s="2" t="s">
        <v>21</v>
      </c>
      <c r="D9271" s="2">
        <v>2004</v>
      </c>
      <c r="E9271" s="2" t="s">
        <v>3</v>
      </c>
      <c r="F9271" s="2" t="s">
        <v>571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1340</v>
      </c>
      <c r="C9272" s="3" t="s">
        <v>21</v>
      </c>
      <c r="D9272" s="3">
        <v>2003</v>
      </c>
      <c r="E9272" s="3" t="s">
        <v>7</v>
      </c>
      <c r="F9272" s="3" t="s">
        <v>338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3305</v>
      </c>
      <c r="C9273" s="2" t="s">
        <v>26</v>
      </c>
      <c r="D9273" s="2">
        <v>2011</v>
      </c>
      <c r="E9273" s="2" t="s">
        <v>12</v>
      </c>
      <c r="F9273" s="2" t="s">
        <v>57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5560</v>
      </c>
      <c r="C9274" s="3" t="s">
        <v>26</v>
      </c>
      <c r="D9274" s="3">
        <v>2011</v>
      </c>
      <c r="E9274" s="3" t="s">
        <v>9</v>
      </c>
      <c r="F9274" s="3" t="s">
        <v>493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5561</v>
      </c>
      <c r="C9275" s="2" t="s">
        <v>16</v>
      </c>
      <c r="D9275" s="2">
        <v>2001</v>
      </c>
      <c r="E9275" s="2" t="s">
        <v>1</v>
      </c>
      <c r="F9275" s="2" t="s">
        <v>20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5562</v>
      </c>
      <c r="C9276" s="3" t="s">
        <v>54</v>
      </c>
      <c r="D9276" s="3">
        <v>1998</v>
      </c>
      <c r="E9276" s="3" t="s">
        <v>1</v>
      </c>
      <c r="F9276" s="3" t="s">
        <v>20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5563</v>
      </c>
      <c r="C9277" s="2" t="s">
        <v>21</v>
      </c>
      <c r="D9277" s="2">
        <v>2005</v>
      </c>
      <c r="E9277" s="2" t="s">
        <v>9</v>
      </c>
      <c r="F9277" s="2" t="s">
        <v>93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5564</v>
      </c>
      <c r="C9278" s="3" t="s">
        <v>24</v>
      </c>
      <c r="D9278" s="4" t="s">
        <v>127</v>
      </c>
      <c r="E9278" s="3" t="s">
        <v>6</v>
      </c>
      <c r="F9278" s="3" t="s">
        <v>116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5565</v>
      </c>
      <c r="C9279" s="2" t="s">
        <v>18</v>
      </c>
      <c r="D9279" s="2">
        <v>2004</v>
      </c>
      <c r="E9279" s="2" t="s">
        <v>5</v>
      </c>
      <c r="F9279" s="2" t="s">
        <v>57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4477</v>
      </c>
      <c r="C9280" s="3" t="s">
        <v>18</v>
      </c>
      <c r="D9280" s="3">
        <v>2002</v>
      </c>
      <c r="E9280" s="3" t="s">
        <v>1</v>
      </c>
      <c r="F9280" s="3" t="s">
        <v>43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5566</v>
      </c>
      <c r="C9281" s="2" t="s">
        <v>16</v>
      </c>
      <c r="D9281" s="2">
        <v>2004</v>
      </c>
      <c r="E9281" s="2" t="s">
        <v>8</v>
      </c>
      <c r="F9281" s="2" t="s">
        <v>93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3762</v>
      </c>
      <c r="C9282" s="3" t="s">
        <v>165</v>
      </c>
      <c r="D9282" s="3">
        <v>2015</v>
      </c>
      <c r="E9282" s="3" t="s">
        <v>9</v>
      </c>
      <c r="F9282" s="3" t="s">
        <v>1124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5567</v>
      </c>
      <c r="C9283" s="2" t="s">
        <v>24</v>
      </c>
      <c r="D9283" s="2">
        <v>2008</v>
      </c>
      <c r="E9283" s="2" t="s">
        <v>12</v>
      </c>
      <c r="F9283" s="2" t="s">
        <v>797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5568</v>
      </c>
      <c r="C9284" s="3" t="s">
        <v>16</v>
      </c>
      <c r="D9284" s="3">
        <v>2006</v>
      </c>
      <c r="E9284" s="3" t="s">
        <v>10</v>
      </c>
      <c r="F9284" s="3" t="s">
        <v>39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5569</v>
      </c>
      <c r="C9285" s="2" t="s">
        <v>16</v>
      </c>
      <c r="D9285" s="2">
        <v>2001</v>
      </c>
      <c r="E9285" s="2" t="s">
        <v>7</v>
      </c>
      <c r="F9285" s="2" t="s">
        <v>39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5570</v>
      </c>
      <c r="C9286" s="3" t="s">
        <v>70</v>
      </c>
      <c r="D9286" s="3">
        <v>2015</v>
      </c>
      <c r="E9286" s="3" t="s">
        <v>11</v>
      </c>
      <c r="F9286" s="3" t="s">
        <v>5571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1179</v>
      </c>
      <c r="C9287" s="2" t="s">
        <v>21</v>
      </c>
      <c r="D9287" s="2">
        <v>2006</v>
      </c>
      <c r="E9287" s="2" t="s">
        <v>1</v>
      </c>
      <c r="F9287" s="2" t="s">
        <v>58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5572</v>
      </c>
      <c r="C9288" s="3" t="s">
        <v>31</v>
      </c>
      <c r="D9288" s="3">
        <v>2009</v>
      </c>
      <c r="E9288" s="3" t="s">
        <v>6</v>
      </c>
      <c r="F9288" s="3" t="s">
        <v>1067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5573</v>
      </c>
      <c r="C9289" s="2" t="s">
        <v>31</v>
      </c>
      <c r="D9289" s="2">
        <v>2008</v>
      </c>
      <c r="E9289" s="2" t="s">
        <v>11</v>
      </c>
      <c r="F9289" s="2" t="s">
        <v>32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3531</v>
      </c>
      <c r="C9290" s="3" t="s">
        <v>38</v>
      </c>
      <c r="D9290" s="3">
        <v>2015</v>
      </c>
      <c r="E9290" s="3" t="s">
        <v>9</v>
      </c>
      <c r="F9290" s="3" t="s">
        <v>93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5574</v>
      </c>
      <c r="C9291" s="2" t="s">
        <v>31</v>
      </c>
      <c r="D9291" s="2">
        <v>2006</v>
      </c>
      <c r="E9291" s="2" t="s">
        <v>6</v>
      </c>
      <c r="F9291" s="2" t="s">
        <v>28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2942</v>
      </c>
      <c r="C9292" s="3" t="s">
        <v>21</v>
      </c>
      <c r="D9292" s="3">
        <v>2004</v>
      </c>
      <c r="E9292" s="3" t="s">
        <v>1</v>
      </c>
      <c r="F9292" s="3" t="s">
        <v>43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5575</v>
      </c>
      <c r="C9293" s="2" t="s">
        <v>18</v>
      </c>
      <c r="D9293" s="2">
        <v>2002</v>
      </c>
      <c r="E9293" s="2" t="s">
        <v>4</v>
      </c>
      <c r="F9293" s="2" t="s">
        <v>429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5576</v>
      </c>
      <c r="C9294" s="3" t="s">
        <v>24</v>
      </c>
      <c r="D9294" s="3">
        <v>2009</v>
      </c>
      <c r="E9294" s="3" t="s">
        <v>6</v>
      </c>
      <c r="F9294" s="3" t="s">
        <v>448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5577</v>
      </c>
      <c r="C9295" s="2" t="s">
        <v>131</v>
      </c>
      <c r="D9295" s="2">
        <v>2003</v>
      </c>
      <c r="E9295" s="2" t="s">
        <v>2</v>
      </c>
      <c r="F9295" s="2" t="s">
        <v>57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5578</v>
      </c>
      <c r="C9296" s="3" t="s">
        <v>54</v>
      </c>
      <c r="D9296" s="3">
        <v>2002</v>
      </c>
      <c r="E9296" s="3" t="s">
        <v>10</v>
      </c>
      <c r="F9296" s="3" t="s">
        <v>57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5579</v>
      </c>
      <c r="C9297" s="2" t="s">
        <v>31</v>
      </c>
      <c r="D9297" s="2">
        <v>2010</v>
      </c>
      <c r="E9297" s="2" t="s">
        <v>11</v>
      </c>
      <c r="F9297" s="2" t="s">
        <v>116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822</v>
      </c>
      <c r="C9298" s="3" t="s">
        <v>76</v>
      </c>
      <c r="D9298" s="3">
        <v>2016</v>
      </c>
      <c r="E9298" s="3" t="s">
        <v>4</v>
      </c>
      <c r="F9298" s="3" t="s">
        <v>57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5580</v>
      </c>
      <c r="C9299" s="2" t="s">
        <v>131</v>
      </c>
      <c r="D9299" s="2">
        <v>2003</v>
      </c>
      <c r="E9299" s="2" t="s">
        <v>4</v>
      </c>
      <c r="F9299" s="2" t="s">
        <v>32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597</v>
      </c>
      <c r="C9300" s="3" t="s">
        <v>76</v>
      </c>
      <c r="D9300" s="3">
        <v>2010</v>
      </c>
      <c r="E9300" s="3" t="s">
        <v>9</v>
      </c>
      <c r="F9300" s="3" t="s">
        <v>32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2340</v>
      </c>
      <c r="C9301" s="2" t="s">
        <v>21</v>
      </c>
      <c r="D9301" s="2">
        <v>2002</v>
      </c>
      <c r="E9301" s="2" t="s">
        <v>2</v>
      </c>
      <c r="F9301" s="2" t="s">
        <v>207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5581</v>
      </c>
      <c r="C9302" s="3" t="s">
        <v>29</v>
      </c>
      <c r="D9302" s="3">
        <v>1995</v>
      </c>
      <c r="E9302" s="3" t="s">
        <v>11</v>
      </c>
      <c r="F9302" s="3" t="s">
        <v>5196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1626</v>
      </c>
      <c r="C9303" s="2" t="s">
        <v>52</v>
      </c>
      <c r="D9303" s="2">
        <v>2011</v>
      </c>
      <c r="E9303" s="2" t="s">
        <v>10</v>
      </c>
      <c r="F9303" s="2" t="s">
        <v>615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5582</v>
      </c>
      <c r="C9304" s="3" t="s">
        <v>16</v>
      </c>
      <c r="D9304" s="3">
        <v>2002</v>
      </c>
      <c r="E9304" s="3" t="s">
        <v>5</v>
      </c>
      <c r="F9304" s="3" t="s">
        <v>226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5583</v>
      </c>
      <c r="C9305" s="2" t="s">
        <v>16</v>
      </c>
      <c r="D9305" s="2">
        <v>2003</v>
      </c>
      <c r="E9305" s="2" t="s">
        <v>2</v>
      </c>
      <c r="F9305" s="2" t="s">
        <v>5584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1012</v>
      </c>
      <c r="C9306" s="3" t="s">
        <v>24</v>
      </c>
      <c r="D9306" s="3">
        <v>2009</v>
      </c>
      <c r="E9306" s="3" t="s">
        <v>5</v>
      </c>
      <c r="F9306" s="3" t="s">
        <v>28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5585</v>
      </c>
      <c r="C9307" s="2" t="s">
        <v>31</v>
      </c>
      <c r="D9307" s="2">
        <v>2010</v>
      </c>
      <c r="E9307" s="2" t="s">
        <v>8</v>
      </c>
      <c r="F9307" s="2" t="s">
        <v>25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5586</v>
      </c>
      <c r="C9308" s="3" t="s">
        <v>31</v>
      </c>
      <c r="D9308" s="3">
        <v>2010</v>
      </c>
      <c r="E9308" s="3" t="s">
        <v>8</v>
      </c>
      <c r="F9308" s="3" t="s">
        <v>32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3019</v>
      </c>
      <c r="C9309" s="2" t="s">
        <v>52</v>
      </c>
      <c r="D9309" s="2">
        <v>2015</v>
      </c>
      <c r="E9309" s="2" t="s">
        <v>1</v>
      </c>
      <c r="F9309" s="2" t="s">
        <v>3020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1341</v>
      </c>
      <c r="C9310" s="3" t="s">
        <v>21</v>
      </c>
      <c r="D9310" s="3">
        <v>2003</v>
      </c>
      <c r="E9310" s="3" t="s">
        <v>1</v>
      </c>
      <c r="F9310" s="3" t="s">
        <v>58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456</v>
      </c>
      <c r="C9311" s="2" t="s">
        <v>26</v>
      </c>
      <c r="D9311" s="2">
        <v>2011</v>
      </c>
      <c r="E9311" s="2" t="s">
        <v>1</v>
      </c>
      <c r="F9311" s="2" t="s">
        <v>34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5587</v>
      </c>
      <c r="C9312" s="3" t="s">
        <v>38</v>
      </c>
      <c r="D9312" s="3">
        <v>2016</v>
      </c>
      <c r="E9312" s="3" t="s">
        <v>9</v>
      </c>
      <c r="F9312" s="3" t="s">
        <v>2766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5588</v>
      </c>
      <c r="C9313" s="2" t="s">
        <v>24</v>
      </c>
      <c r="D9313" s="2">
        <v>2013</v>
      </c>
      <c r="E9313" s="2" t="s">
        <v>6</v>
      </c>
      <c r="F9313" s="2" t="s">
        <v>57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5589</v>
      </c>
      <c r="C9314" s="3" t="s">
        <v>16</v>
      </c>
      <c r="D9314" s="4" t="s">
        <v>127</v>
      </c>
      <c r="E9314" s="3" t="s">
        <v>1</v>
      </c>
      <c r="F9314" s="3" t="s">
        <v>116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5590</v>
      </c>
      <c r="C9315" s="2" t="s">
        <v>70</v>
      </c>
      <c r="D9315" s="2">
        <v>2015</v>
      </c>
      <c r="E9315" s="2" t="s">
        <v>9</v>
      </c>
      <c r="F9315" s="2" t="s">
        <v>1245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5591</v>
      </c>
      <c r="C9316" s="3" t="s">
        <v>70</v>
      </c>
      <c r="D9316" s="3">
        <v>2013</v>
      </c>
      <c r="E9316" s="3" t="s">
        <v>9</v>
      </c>
      <c r="F9316" s="3" t="s">
        <v>57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5592</v>
      </c>
      <c r="C9317" s="2" t="s">
        <v>38</v>
      </c>
      <c r="D9317" s="2">
        <v>2014</v>
      </c>
      <c r="E9317" s="2" t="s">
        <v>12</v>
      </c>
      <c r="F9317" s="2" t="s">
        <v>93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5593</v>
      </c>
      <c r="C9318" s="3" t="s">
        <v>54</v>
      </c>
      <c r="D9318" s="3">
        <v>1995</v>
      </c>
      <c r="E9318" s="3" t="s">
        <v>3</v>
      </c>
      <c r="F9318" s="3" t="s">
        <v>43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3017</v>
      </c>
      <c r="C9319" s="2" t="s">
        <v>76</v>
      </c>
      <c r="D9319" s="2">
        <v>2009</v>
      </c>
      <c r="E9319" s="2" t="s">
        <v>4</v>
      </c>
      <c r="F9319" s="2" t="s">
        <v>1143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5594</v>
      </c>
      <c r="C9320" s="3" t="s">
        <v>31</v>
      </c>
      <c r="D9320" s="3">
        <v>2009</v>
      </c>
      <c r="E9320" s="3" t="s">
        <v>4</v>
      </c>
      <c r="F9320" s="3" t="s">
        <v>3118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5595</v>
      </c>
      <c r="C9321" s="2" t="s">
        <v>52</v>
      </c>
      <c r="D9321" s="5" t="s">
        <v>127</v>
      </c>
      <c r="E9321" s="2" t="s">
        <v>3</v>
      </c>
      <c r="F9321" s="2" t="s">
        <v>672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2382</v>
      </c>
      <c r="C9322" s="3" t="s">
        <v>21</v>
      </c>
      <c r="D9322" s="3">
        <v>2003</v>
      </c>
      <c r="E9322" s="3" t="s">
        <v>1</v>
      </c>
      <c r="F9322" s="3" t="s">
        <v>25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5596</v>
      </c>
      <c r="C9323" s="2" t="s">
        <v>31</v>
      </c>
      <c r="D9323" s="2">
        <v>2010</v>
      </c>
      <c r="E9323" s="2" t="s">
        <v>3</v>
      </c>
      <c r="F9323" s="2" t="s">
        <v>32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5597</v>
      </c>
      <c r="C9324" s="3" t="s">
        <v>84</v>
      </c>
      <c r="D9324" s="3">
        <v>2016</v>
      </c>
      <c r="E9324" s="3" t="s">
        <v>9</v>
      </c>
      <c r="F9324" s="3" t="s">
        <v>32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5598</v>
      </c>
      <c r="C9325" s="2" t="s">
        <v>24</v>
      </c>
      <c r="D9325" s="2">
        <v>2007</v>
      </c>
      <c r="E9325" s="2" t="s">
        <v>9</v>
      </c>
      <c r="F9325" s="2" t="s">
        <v>1344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5599</v>
      </c>
      <c r="C9326" s="3" t="s">
        <v>29</v>
      </c>
      <c r="D9326" s="3">
        <v>1993</v>
      </c>
      <c r="E9326" s="3" t="s">
        <v>4</v>
      </c>
      <c r="F9326" s="3" t="s">
        <v>447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5600</v>
      </c>
      <c r="C9327" s="2" t="s">
        <v>16</v>
      </c>
      <c r="D9327" s="2">
        <v>2006</v>
      </c>
      <c r="E9327" s="2" t="s">
        <v>9</v>
      </c>
      <c r="F9327" s="2" t="s">
        <v>57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5601</v>
      </c>
      <c r="C9328" s="3" t="s">
        <v>18</v>
      </c>
      <c r="D9328" s="4" t="s">
        <v>127</v>
      </c>
      <c r="E9328" s="3" t="s">
        <v>2</v>
      </c>
      <c r="F9328" s="3" t="s">
        <v>116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4772</v>
      </c>
      <c r="C9329" s="2" t="s">
        <v>51</v>
      </c>
      <c r="D9329" s="2">
        <v>2016</v>
      </c>
      <c r="E9329" s="2" t="s">
        <v>9</v>
      </c>
      <c r="F9329" s="2" t="s">
        <v>25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5602</v>
      </c>
      <c r="C9330" s="3" t="s">
        <v>31</v>
      </c>
      <c r="D9330" s="3">
        <v>2007</v>
      </c>
      <c r="E9330" s="3" t="s">
        <v>9</v>
      </c>
      <c r="F9330" s="3" t="s">
        <v>754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5603</v>
      </c>
      <c r="C9331" s="2" t="s">
        <v>38</v>
      </c>
      <c r="D9331" s="2">
        <v>2016</v>
      </c>
      <c r="E9331" s="2" t="s">
        <v>6</v>
      </c>
      <c r="F9331" s="2" t="s">
        <v>2885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5604</v>
      </c>
      <c r="C9332" s="3" t="s">
        <v>38</v>
      </c>
      <c r="D9332" s="3">
        <v>2015</v>
      </c>
      <c r="E9332" s="3" t="s">
        <v>11</v>
      </c>
      <c r="F9332" s="3" t="s">
        <v>3725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5605</v>
      </c>
      <c r="C9333" s="2" t="s">
        <v>54</v>
      </c>
      <c r="D9333" s="2">
        <v>1999</v>
      </c>
      <c r="E9333" s="2" t="s">
        <v>10</v>
      </c>
      <c r="F9333" s="2" t="s">
        <v>1084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5606</v>
      </c>
      <c r="C9334" s="3" t="s">
        <v>31</v>
      </c>
      <c r="D9334" s="3">
        <v>2010</v>
      </c>
      <c r="E9334" s="3" t="s">
        <v>9</v>
      </c>
      <c r="F9334" s="3" t="s">
        <v>166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5607</v>
      </c>
      <c r="C9335" s="2" t="s">
        <v>31</v>
      </c>
      <c r="D9335" s="2">
        <v>2009</v>
      </c>
      <c r="E9335" s="2" t="s">
        <v>4</v>
      </c>
      <c r="F9335" s="2" t="s">
        <v>5608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5609</v>
      </c>
      <c r="C9336" s="3" t="s">
        <v>54</v>
      </c>
      <c r="D9336" s="3">
        <v>1997</v>
      </c>
      <c r="E9336" s="3" t="s">
        <v>2</v>
      </c>
      <c r="F9336" s="3" t="s">
        <v>1685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749</v>
      </c>
      <c r="C9337" s="2" t="s">
        <v>76</v>
      </c>
      <c r="D9337" s="2">
        <v>2016</v>
      </c>
      <c r="E9337" s="2" t="s">
        <v>1</v>
      </c>
      <c r="F9337" s="2" t="s">
        <v>43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5610</v>
      </c>
      <c r="C9338" s="3" t="s">
        <v>70</v>
      </c>
      <c r="D9338" s="3">
        <v>2012</v>
      </c>
      <c r="E9338" s="3" t="s">
        <v>9</v>
      </c>
      <c r="F9338" s="3" t="s">
        <v>57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5611</v>
      </c>
      <c r="C9339" s="2" t="s">
        <v>51</v>
      </c>
      <c r="D9339" s="2">
        <v>2014</v>
      </c>
      <c r="E9339" s="2" t="s">
        <v>3</v>
      </c>
      <c r="F9339" s="2" t="s">
        <v>93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2985</v>
      </c>
      <c r="C9340" s="3" t="s">
        <v>21</v>
      </c>
      <c r="D9340" s="3">
        <v>2004</v>
      </c>
      <c r="E9340" s="3" t="s">
        <v>9</v>
      </c>
      <c r="F9340" s="3" t="s">
        <v>20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5612</v>
      </c>
      <c r="C9341" s="2" t="s">
        <v>52</v>
      </c>
      <c r="D9341" s="2">
        <v>2010</v>
      </c>
      <c r="E9341" s="2" t="s">
        <v>7</v>
      </c>
      <c r="F9341" s="2" t="s">
        <v>45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5613</v>
      </c>
      <c r="C9342" s="3" t="s">
        <v>54</v>
      </c>
      <c r="D9342" s="3">
        <v>1999</v>
      </c>
      <c r="E9342" s="3" t="s">
        <v>1</v>
      </c>
      <c r="F9342" s="3" t="s">
        <v>57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5614</v>
      </c>
      <c r="C9343" s="2" t="s">
        <v>52</v>
      </c>
      <c r="D9343" s="2">
        <v>2007</v>
      </c>
      <c r="E9343" s="2" t="s">
        <v>1</v>
      </c>
      <c r="F9343" s="2" t="s">
        <v>43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5615</v>
      </c>
      <c r="C9344" s="3" t="s">
        <v>1180</v>
      </c>
      <c r="D9344" s="3">
        <v>1993</v>
      </c>
      <c r="E9344" s="3" t="s">
        <v>2</v>
      </c>
      <c r="F9344" s="3" t="s">
        <v>28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1204</v>
      </c>
      <c r="C9345" s="2" t="s">
        <v>76</v>
      </c>
      <c r="D9345" s="2">
        <v>2011</v>
      </c>
      <c r="E9345" s="2" t="s">
        <v>9</v>
      </c>
      <c r="F9345" s="2" t="s">
        <v>253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5616</v>
      </c>
      <c r="C9346" s="3" t="s">
        <v>51</v>
      </c>
      <c r="D9346" s="3">
        <v>2012</v>
      </c>
      <c r="E9346" s="3" t="s">
        <v>7</v>
      </c>
      <c r="F9346" s="3" t="s">
        <v>57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1907</v>
      </c>
      <c r="C9347" s="2" t="s">
        <v>84</v>
      </c>
      <c r="D9347" s="2">
        <v>2015</v>
      </c>
      <c r="E9347" s="2" t="s">
        <v>4</v>
      </c>
      <c r="F9347" s="2" t="s">
        <v>395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830</v>
      </c>
      <c r="C9348" s="3" t="s">
        <v>26</v>
      </c>
      <c r="D9348" s="3">
        <v>2012</v>
      </c>
      <c r="E9348" s="3" t="s">
        <v>4</v>
      </c>
      <c r="F9348" s="3" t="s">
        <v>477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5617</v>
      </c>
      <c r="C9349" s="2" t="s">
        <v>21</v>
      </c>
      <c r="D9349" s="2">
        <v>2002</v>
      </c>
      <c r="E9349" s="2" t="s">
        <v>2</v>
      </c>
      <c r="F9349" s="2" t="s">
        <v>32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5618</v>
      </c>
      <c r="C9350" s="3" t="s">
        <v>16</v>
      </c>
      <c r="D9350" s="3">
        <v>2006</v>
      </c>
      <c r="E9350" s="3" t="s">
        <v>4</v>
      </c>
      <c r="F9350" s="3" t="s">
        <v>45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1047</v>
      </c>
      <c r="C9351" s="2" t="s">
        <v>76</v>
      </c>
      <c r="D9351" s="2">
        <v>2013</v>
      </c>
      <c r="E9351" s="2" t="s">
        <v>7</v>
      </c>
      <c r="F9351" s="2" t="s">
        <v>34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5619</v>
      </c>
      <c r="C9352" s="3" t="s">
        <v>21</v>
      </c>
      <c r="D9352" s="3">
        <v>2005</v>
      </c>
      <c r="E9352" s="3" t="s">
        <v>11</v>
      </c>
      <c r="F9352" s="3" t="s">
        <v>32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5620</v>
      </c>
      <c r="C9353" s="2" t="s">
        <v>70</v>
      </c>
      <c r="D9353" s="2">
        <v>2016</v>
      </c>
      <c r="E9353" s="2" t="s">
        <v>12</v>
      </c>
      <c r="F9353" s="2" t="s">
        <v>35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5621</v>
      </c>
      <c r="C9354" s="3" t="s">
        <v>24</v>
      </c>
      <c r="D9354" s="3">
        <v>2010</v>
      </c>
      <c r="E9354" s="3" t="s">
        <v>8</v>
      </c>
      <c r="F9354" s="3" t="s">
        <v>1920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5622</v>
      </c>
      <c r="C9355" s="2" t="s">
        <v>29</v>
      </c>
      <c r="D9355" s="2">
        <v>1993</v>
      </c>
      <c r="E9355" s="2" t="s">
        <v>6</v>
      </c>
      <c r="F9355" s="2" t="s">
        <v>5623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5624</v>
      </c>
      <c r="C9356" s="3" t="s">
        <v>24</v>
      </c>
      <c r="D9356" s="3">
        <v>2007</v>
      </c>
      <c r="E9356" s="3" t="s">
        <v>5</v>
      </c>
      <c r="F9356" s="3" t="s">
        <v>2323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4948</v>
      </c>
      <c r="C9357" s="2" t="s">
        <v>37</v>
      </c>
      <c r="D9357" s="2">
        <v>2015</v>
      </c>
      <c r="E9357" s="2" t="s">
        <v>9</v>
      </c>
      <c r="F9357" s="2" t="s">
        <v>32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5625</v>
      </c>
      <c r="C9358" s="3" t="s">
        <v>16</v>
      </c>
      <c r="D9358" s="3">
        <v>2004</v>
      </c>
      <c r="E9358" s="3" t="s">
        <v>4</v>
      </c>
      <c r="F9358" s="3" t="s">
        <v>5626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5627</v>
      </c>
      <c r="C9359" s="2" t="s">
        <v>38</v>
      </c>
      <c r="D9359" s="2">
        <v>2015</v>
      </c>
      <c r="E9359" s="2" t="s">
        <v>4</v>
      </c>
      <c r="F9359" s="2" t="s">
        <v>66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5628</v>
      </c>
      <c r="C9360" s="3" t="s">
        <v>26</v>
      </c>
      <c r="D9360" s="3">
        <v>2009</v>
      </c>
      <c r="E9360" s="3" t="s">
        <v>8</v>
      </c>
      <c r="F9360" s="3" t="s">
        <v>3118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5629</v>
      </c>
      <c r="C9361" s="2" t="s">
        <v>76</v>
      </c>
      <c r="D9361" s="2">
        <v>2011</v>
      </c>
      <c r="E9361" s="2" t="s">
        <v>8</v>
      </c>
      <c r="F9361" s="2" t="s">
        <v>2895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4620</v>
      </c>
      <c r="C9362" s="3" t="s">
        <v>31</v>
      </c>
      <c r="D9362" s="3">
        <v>2009</v>
      </c>
      <c r="E9362" s="3" t="s">
        <v>9</v>
      </c>
      <c r="F9362" s="3" t="s">
        <v>2139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5630</v>
      </c>
      <c r="C9363" s="2" t="s">
        <v>131</v>
      </c>
      <c r="D9363" s="2">
        <v>2002</v>
      </c>
      <c r="E9363" s="2" t="s">
        <v>1</v>
      </c>
      <c r="F9363" s="2" t="s">
        <v>28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5036</v>
      </c>
      <c r="C9364" s="3" t="s">
        <v>31</v>
      </c>
      <c r="D9364" s="3">
        <v>2009</v>
      </c>
      <c r="E9364" s="3" t="s">
        <v>10</v>
      </c>
      <c r="F9364" s="3" t="s">
        <v>66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5631</v>
      </c>
      <c r="C9365" s="2" t="s">
        <v>31</v>
      </c>
      <c r="D9365" s="2">
        <v>2007</v>
      </c>
      <c r="E9365" s="2" t="s">
        <v>9</v>
      </c>
      <c r="F9365" s="2" t="s">
        <v>770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5632</v>
      </c>
      <c r="C9366" s="3" t="s">
        <v>26</v>
      </c>
      <c r="D9366" s="3">
        <v>2007</v>
      </c>
      <c r="E9366" s="3" t="s">
        <v>9</v>
      </c>
      <c r="F9366" s="3" t="s">
        <v>68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5633</v>
      </c>
      <c r="C9367" s="2" t="s">
        <v>26</v>
      </c>
      <c r="D9367" s="2">
        <v>2009</v>
      </c>
      <c r="E9367" s="2" t="s">
        <v>10</v>
      </c>
      <c r="F9367" s="2" t="s">
        <v>73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2567</v>
      </c>
      <c r="C9368" s="3" t="s">
        <v>26</v>
      </c>
      <c r="D9368" s="3">
        <v>2007</v>
      </c>
      <c r="E9368" s="3" t="s">
        <v>7</v>
      </c>
      <c r="F9368" s="3" t="s">
        <v>27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5634</v>
      </c>
      <c r="C9369" s="2" t="s">
        <v>31</v>
      </c>
      <c r="D9369" s="2">
        <v>2006</v>
      </c>
      <c r="E9369" s="2" t="s">
        <v>9</v>
      </c>
      <c r="F9369" s="2" t="s">
        <v>1120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5635</v>
      </c>
      <c r="C9370" s="3" t="s">
        <v>2720</v>
      </c>
      <c r="D9370" s="3">
        <v>1994</v>
      </c>
      <c r="E9370" s="3" t="s">
        <v>6</v>
      </c>
      <c r="F9370" s="3" t="s">
        <v>28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3238</v>
      </c>
      <c r="C9371" s="2" t="s">
        <v>131</v>
      </c>
      <c r="D9371" s="2">
        <v>2002</v>
      </c>
      <c r="E9371" s="2" t="s">
        <v>2</v>
      </c>
      <c r="F9371" s="2" t="s">
        <v>32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5636</v>
      </c>
      <c r="C9372" s="3" t="s">
        <v>31</v>
      </c>
      <c r="D9372" s="3">
        <v>2008</v>
      </c>
      <c r="E9372" s="3" t="s">
        <v>5</v>
      </c>
      <c r="F9372" s="3" t="s">
        <v>1509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5637</v>
      </c>
      <c r="C9373" s="2" t="s">
        <v>16</v>
      </c>
      <c r="D9373" s="2">
        <v>2006</v>
      </c>
      <c r="E9373" s="2" t="s">
        <v>9</v>
      </c>
      <c r="F9373" s="2" t="s">
        <v>57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5638</v>
      </c>
      <c r="C9374" s="3" t="s">
        <v>52</v>
      </c>
      <c r="D9374" s="3">
        <v>2011</v>
      </c>
      <c r="E9374" s="3" t="s">
        <v>8</v>
      </c>
      <c r="F9374" s="3" t="s">
        <v>57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5639</v>
      </c>
      <c r="C9375" s="2" t="s">
        <v>26</v>
      </c>
      <c r="D9375" s="2">
        <v>2006</v>
      </c>
      <c r="E9375" s="2" t="s">
        <v>5</v>
      </c>
      <c r="F9375" s="2" t="s">
        <v>66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5640</v>
      </c>
      <c r="C9376" s="3" t="s">
        <v>24</v>
      </c>
      <c r="D9376" s="3">
        <v>2009</v>
      </c>
      <c r="E9376" s="3" t="s">
        <v>11</v>
      </c>
      <c r="F9376" s="3" t="s">
        <v>2244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5641</v>
      </c>
      <c r="C9377" s="2" t="s">
        <v>16</v>
      </c>
      <c r="D9377" s="2">
        <v>2004</v>
      </c>
      <c r="E9377" s="2" t="s">
        <v>3</v>
      </c>
      <c r="F9377" s="2" t="s">
        <v>4055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5642</v>
      </c>
      <c r="C9378" s="3" t="s">
        <v>31</v>
      </c>
      <c r="D9378" s="3">
        <v>2008</v>
      </c>
      <c r="E9378" s="3" t="s">
        <v>8</v>
      </c>
      <c r="F9378" s="3" t="s">
        <v>2938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5643</v>
      </c>
      <c r="C9379" s="2" t="s">
        <v>16</v>
      </c>
      <c r="D9379" s="2">
        <v>2008</v>
      </c>
      <c r="E9379" s="2" t="s">
        <v>1</v>
      </c>
      <c r="F9379" s="2" t="s">
        <v>20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5644</v>
      </c>
      <c r="C9380" s="3" t="s">
        <v>31</v>
      </c>
      <c r="D9380" s="3">
        <v>2007</v>
      </c>
      <c r="E9380" s="3" t="s">
        <v>9</v>
      </c>
      <c r="F9380" s="3" t="s">
        <v>845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5645</v>
      </c>
      <c r="C9381" s="2" t="s">
        <v>26</v>
      </c>
      <c r="D9381" s="2">
        <v>2009</v>
      </c>
      <c r="E9381" s="2" t="s">
        <v>9</v>
      </c>
      <c r="F9381" s="2" t="s">
        <v>93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5646</v>
      </c>
      <c r="C9382" s="3" t="s">
        <v>31</v>
      </c>
      <c r="D9382" s="3">
        <v>2008</v>
      </c>
      <c r="E9382" s="3" t="s">
        <v>8</v>
      </c>
      <c r="F9382" s="3" t="s">
        <v>60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5647</v>
      </c>
      <c r="C9383" s="2" t="s">
        <v>21</v>
      </c>
      <c r="D9383" s="2">
        <v>2003</v>
      </c>
      <c r="E9383" s="2" t="s">
        <v>9</v>
      </c>
      <c r="F9383" s="2" t="s">
        <v>28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5149</v>
      </c>
      <c r="C9384" s="3" t="s">
        <v>16</v>
      </c>
      <c r="D9384" s="3">
        <v>2005</v>
      </c>
      <c r="E9384" s="3" t="s">
        <v>9</v>
      </c>
      <c r="F9384" s="3" t="s">
        <v>1509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3960</v>
      </c>
      <c r="C9385" s="2" t="s">
        <v>131</v>
      </c>
      <c r="D9385" s="2">
        <v>2003</v>
      </c>
      <c r="E9385" s="2" t="s">
        <v>2</v>
      </c>
      <c r="F9385" s="2" t="s">
        <v>565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5648</v>
      </c>
      <c r="C9386" s="3" t="s">
        <v>84</v>
      </c>
      <c r="D9386" s="3">
        <v>2016</v>
      </c>
      <c r="E9386" s="3" t="s">
        <v>1</v>
      </c>
      <c r="F9386" s="3" t="s">
        <v>93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5298</v>
      </c>
      <c r="C9387" s="2" t="s">
        <v>31</v>
      </c>
      <c r="D9387" s="2">
        <v>2010</v>
      </c>
      <c r="E9387" s="2" t="s">
        <v>5</v>
      </c>
      <c r="F9387" s="2" t="s">
        <v>45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5055</v>
      </c>
      <c r="C9388" s="3" t="s">
        <v>21</v>
      </c>
      <c r="D9388" s="3">
        <v>2004</v>
      </c>
      <c r="E9388" s="3" t="s">
        <v>4</v>
      </c>
      <c r="F9388" s="3" t="s">
        <v>2312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5649</v>
      </c>
      <c r="C9389" s="2" t="s">
        <v>31</v>
      </c>
      <c r="D9389" s="2">
        <v>2006</v>
      </c>
      <c r="E9389" s="2" t="s">
        <v>9</v>
      </c>
      <c r="F9389" s="2" t="s">
        <v>770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5650</v>
      </c>
      <c r="C9390" s="3" t="s">
        <v>26</v>
      </c>
      <c r="D9390" s="3">
        <v>2012</v>
      </c>
      <c r="E9390" s="3" t="s">
        <v>11</v>
      </c>
      <c r="F9390" s="3" t="s">
        <v>55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3338</v>
      </c>
      <c r="C9391" s="2" t="s">
        <v>21</v>
      </c>
      <c r="D9391" s="2">
        <v>2003</v>
      </c>
      <c r="E9391" s="2" t="s">
        <v>3</v>
      </c>
      <c r="F9391" s="2" t="s">
        <v>44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3685</v>
      </c>
      <c r="C9392" s="3" t="s">
        <v>24</v>
      </c>
      <c r="D9392" s="3">
        <v>2009</v>
      </c>
      <c r="E9392" s="3" t="s">
        <v>9</v>
      </c>
      <c r="F9392" s="3" t="s">
        <v>881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5651</v>
      </c>
      <c r="C9393" s="2" t="s">
        <v>31</v>
      </c>
      <c r="D9393" s="2">
        <v>2008</v>
      </c>
      <c r="E9393" s="2" t="s">
        <v>4</v>
      </c>
      <c r="F9393" s="2" t="s">
        <v>2982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5652</v>
      </c>
      <c r="C9394" s="3" t="s">
        <v>21</v>
      </c>
      <c r="D9394" s="3">
        <v>2004</v>
      </c>
      <c r="E9394" s="3" t="s">
        <v>5</v>
      </c>
      <c r="F9394" s="3" t="s">
        <v>176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3087</v>
      </c>
      <c r="C9395" s="2" t="s">
        <v>21</v>
      </c>
      <c r="D9395" s="2">
        <v>2002</v>
      </c>
      <c r="E9395" s="2" t="s">
        <v>3</v>
      </c>
      <c r="F9395" s="2" t="s">
        <v>25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3960</v>
      </c>
      <c r="C9396" s="3" t="s">
        <v>18</v>
      </c>
      <c r="D9396" s="3">
        <v>2003</v>
      </c>
      <c r="E9396" s="3" t="s">
        <v>2</v>
      </c>
      <c r="F9396" s="3" t="s">
        <v>49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3804</v>
      </c>
      <c r="C9397" s="2" t="s">
        <v>52</v>
      </c>
      <c r="D9397" s="2">
        <v>2010</v>
      </c>
      <c r="E9397" s="2" t="s">
        <v>10</v>
      </c>
      <c r="F9397" s="2" t="s">
        <v>20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5653</v>
      </c>
      <c r="C9398" s="3" t="s">
        <v>31</v>
      </c>
      <c r="D9398" s="3">
        <v>2007</v>
      </c>
      <c r="E9398" s="3" t="s">
        <v>8</v>
      </c>
      <c r="F9398" s="3" t="s">
        <v>60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4031</v>
      </c>
      <c r="C9399" s="2" t="s">
        <v>51</v>
      </c>
      <c r="D9399" s="2">
        <v>2014</v>
      </c>
      <c r="E9399" s="2" t="s">
        <v>4</v>
      </c>
      <c r="F9399" s="2" t="s">
        <v>156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927</v>
      </c>
      <c r="C9400" s="3" t="s">
        <v>131</v>
      </c>
      <c r="D9400" s="3">
        <v>2005</v>
      </c>
      <c r="E9400" s="3" t="s">
        <v>6</v>
      </c>
      <c r="F9400" s="3" t="s">
        <v>248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5654</v>
      </c>
      <c r="C9401" s="2" t="s">
        <v>16</v>
      </c>
      <c r="D9401" s="2">
        <v>2002</v>
      </c>
      <c r="E9401" s="2" t="s">
        <v>3</v>
      </c>
      <c r="F9401" s="2" t="s">
        <v>39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5655</v>
      </c>
      <c r="C9402" s="3" t="s">
        <v>52</v>
      </c>
      <c r="D9402" s="3">
        <v>2010</v>
      </c>
      <c r="E9402" s="3" t="s">
        <v>7</v>
      </c>
      <c r="F9402" s="3" t="s">
        <v>176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5656</v>
      </c>
      <c r="C9403" s="2" t="s">
        <v>38</v>
      </c>
      <c r="D9403" s="2">
        <v>2015</v>
      </c>
      <c r="E9403" s="2" t="s">
        <v>4</v>
      </c>
      <c r="F9403" s="2" t="s">
        <v>156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5657</v>
      </c>
      <c r="C9404" s="3" t="s">
        <v>31</v>
      </c>
      <c r="D9404" s="3">
        <v>2007</v>
      </c>
      <c r="E9404" s="3" t="s">
        <v>8</v>
      </c>
      <c r="F9404" s="3" t="s">
        <v>5658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5659</v>
      </c>
      <c r="C9405" s="2" t="s">
        <v>31</v>
      </c>
      <c r="D9405" s="2">
        <v>2006</v>
      </c>
      <c r="E9405" s="2" t="s">
        <v>5</v>
      </c>
      <c r="F9405" s="2" t="s">
        <v>806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5660</v>
      </c>
      <c r="C9406" s="3" t="s">
        <v>31</v>
      </c>
      <c r="D9406" s="3">
        <v>2007</v>
      </c>
      <c r="E9406" s="3" t="s">
        <v>5</v>
      </c>
      <c r="F9406" s="3" t="s">
        <v>60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5661</v>
      </c>
      <c r="C9407" s="2" t="s">
        <v>54</v>
      </c>
      <c r="D9407" s="2">
        <v>1998</v>
      </c>
      <c r="E9407" s="2" t="s">
        <v>9</v>
      </c>
      <c r="F9407" s="2" t="s">
        <v>2861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5662</v>
      </c>
      <c r="C9408" s="3" t="s">
        <v>31</v>
      </c>
      <c r="D9408" s="3">
        <v>2010</v>
      </c>
      <c r="E9408" s="3" t="s">
        <v>10</v>
      </c>
      <c r="F9408" s="3" t="s">
        <v>166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5663</v>
      </c>
      <c r="C9409" s="2" t="s">
        <v>16</v>
      </c>
      <c r="D9409" s="2">
        <v>2002</v>
      </c>
      <c r="E9409" s="2" t="s">
        <v>11</v>
      </c>
      <c r="F9409" s="2" t="s">
        <v>82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5664</v>
      </c>
      <c r="C9410" s="3" t="s">
        <v>31</v>
      </c>
      <c r="D9410" s="3">
        <v>2010</v>
      </c>
      <c r="E9410" s="3" t="s">
        <v>4</v>
      </c>
      <c r="F9410" s="3" t="s">
        <v>77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3269</v>
      </c>
      <c r="C9411" s="2" t="s">
        <v>84</v>
      </c>
      <c r="D9411" s="2">
        <v>2015</v>
      </c>
      <c r="E9411" s="2" t="s">
        <v>1</v>
      </c>
      <c r="F9411" s="2" t="s">
        <v>3020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5665</v>
      </c>
      <c r="C9412" s="3" t="s">
        <v>84</v>
      </c>
      <c r="D9412" s="3">
        <v>2015</v>
      </c>
      <c r="E9412" s="3" t="s">
        <v>7</v>
      </c>
      <c r="F9412" s="3" t="s">
        <v>90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1038</v>
      </c>
      <c r="C9413" s="2" t="s">
        <v>31</v>
      </c>
      <c r="D9413" s="2">
        <v>2009</v>
      </c>
      <c r="E9413" s="2" t="s">
        <v>1</v>
      </c>
      <c r="F9413" s="2" t="s">
        <v>34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5666</v>
      </c>
      <c r="C9414" s="3" t="s">
        <v>31</v>
      </c>
      <c r="D9414" s="3">
        <v>2008</v>
      </c>
      <c r="E9414" s="3" t="s">
        <v>4</v>
      </c>
      <c r="F9414" s="3" t="s">
        <v>28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5667</v>
      </c>
      <c r="C9415" s="2" t="s">
        <v>26</v>
      </c>
      <c r="D9415" s="2">
        <v>2010</v>
      </c>
      <c r="E9415" s="2" t="s">
        <v>10</v>
      </c>
      <c r="F9415" s="2" t="s">
        <v>912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4295</v>
      </c>
      <c r="C9416" s="3" t="s">
        <v>38</v>
      </c>
      <c r="D9416" s="3">
        <v>2015</v>
      </c>
      <c r="E9416" s="3" t="s">
        <v>2</v>
      </c>
      <c r="F9416" s="3" t="s">
        <v>25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5668</v>
      </c>
      <c r="C9417" s="2" t="s">
        <v>29</v>
      </c>
      <c r="D9417" s="2">
        <v>1991</v>
      </c>
      <c r="E9417" s="2" t="s">
        <v>4</v>
      </c>
      <c r="F9417" s="2" t="s">
        <v>669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5669</v>
      </c>
      <c r="C9418" s="3" t="s">
        <v>31</v>
      </c>
      <c r="D9418" s="3">
        <v>2008</v>
      </c>
      <c r="E9418" s="3" t="s">
        <v>7</v>
      </c>
      <c r="F9418" s="3" t="s">
        <v>44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5385</v>
      </c>
      <c r="C9419" s="2" t="s">
        <v>38</v>
      </c>
      <c r="D9419" s="2">
        <v>2016</v>
      </c>
      <c r="E9419" s="2" t="s">
        <v>4</v>
      </c>
      <c r="F9419" s="2" t="s">
        <v>119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5670</v>
      </c>
      <c r="C9420" s="3" t="s">
        <v>76</v>
      </c>
      <c r="D9420" s="3">
        <v>2007</v>
      </c>
      <c r="E9420" s="3" t="s">
        <v>8</v>
      </c>
      <c r="F9420" s="3" t="s">
        <v>22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5671</v>
      </c>
      <c r="C9421" s="2" t="s">
        <v>26</v>
      </c>
      <c r="D9421" s="2">
        <v>2010</v>
      </c>
      <c r="E9421" s="2" t="s">
        <v>11</v>
      </c>
      <c r="F9421" s="2" t="s">
        <v>39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5672</v>
      </c>
      <c r="C9422" s="3" t="s">
        <v>76</v>
      </c>
      <c r="D9422" s="3">
        <v>2015</v>
      </c>
      <c r="E9422" s="3" t="s">
        <v>10</v>
      </c>
      <c r="F9422" s="3" t="s">
        <v>102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5673</v>
      </c>
      <c r="C9423" s="2" t="s">
        <v>31</v>
      </c>
      <c r="D9423" s="2">
        <v>2006</v>
      </c>
      <c r="E9423" s="2" t="s">
        <v>5</v>
      </c>
      <c r="F9423" s="2" t="s">
        <v>35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5674</v>
      </c>
      <c r="C9424" s="3" t="s">
        <v>38</v>
      </c>
      <c r="D9424" s="3">
        <v>2015</v>
      </c>
      <c r="E9424" s="3" t="s">
        <v>9</v>
      </c>
      <c r="F9424" s="3" t="s">
        <v>5675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5676</v>
      </c>
      <c r="C9425" s="2" t="s">
        <v>18</v>
      </c>
      <c r="D9425" s="2">
        <v>2003</v>
      </c>
      <c r="E9425" s="2" t="s">
        <v>1</v>
      </c>
      <c r="F9425" s="2" t="s">
        <v>27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5677</v>
      </c>
      <c r="C9426" s="3" t="s">
        <v>18</v>
      </c>
      <c r="D9426" s="3">
        <v>2005</v>
      </c>
      <c r="E9426" s="3" t="s">
        <v>4</v>
      </c>
      <c r="F9426" s="3" t="s">
        <v>100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5023</v>
      </c>
      <c r="C9427" s="2" t="s">
        <v>26</v>
      </c>
      <c r="D9427" s="2">
        <v>2010</v>
      </c>
      <c r="E9427" s="2" t="s">
        <v>1</v>
      </c>
      <c r="F9427" s="2" t="s">
        <v>93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5678</v>
      </c>
      <c r="C9428" s="3" t="s">
        <v>84</v>
      </c>
      <c r="D9428" s="3">
        <v>2016</v>
      </c>
      <c r="E9428" s="3" t="s">
        <v>3</v>
      </c>
      <c r="F9428" s="3" t="s">
        <v>176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5679</v>
      </c>
      <c r="C9429" s="2" t="s">
        <v>54</v>
      </c>
      <c r="D9429" s="2">
        <v>2001</v>
      </c>
      <c r="E9429" s="2" t="s">
        <v>3</v>
      </c>
      <c r="F9429" s="2" t="s">
        <v>32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5680</v>
      </c>
      <c r="C9430" s="3" t="s">
        <v>16</v>
      </c>
      <c r="D9430" s="3">
        <v>2008</v>
      </c>
      <c r="E9430" s="3" t="s">
        <v>10</v>
      </c>
      <c r="F9430" s="3" t="s">
        <v>73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1189</v>
      </c>
      <c r="C9431" s="2" t="s">
        <v>76</v>
      </c>
      <c r="D9431" s="2">
        <v>2009</v>
      </c>
      <c r="E9431" s="2" t="s">
        <v>12</v>
      </c>
      <c r="F9431" s="2" t="s">
        <v>869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2192</v>
      </c>
      <c r="C9432" s="3" t="s">
        <v>31</v>
      </c>
      <c r="D9432" s="3">
        <v>2006</v>
      </c>
      <c r="E9432" s="3" t="s">
        <v>1</v>
      </c>
      <c r="F9432" s="3" t="s">
        <v>34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5681</v>
      </c>
      <c r="C9433" s="2" t="s">
        <v>31</v>
      </c>
      <c r="D9433" s="2">
        <v>2006</v>
      </c>
      <c r="E9433" s="2" t="s">
        <v>4</v>
      </c>
      <c r="F9433" s="2" t="s">
        <v>28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5682</v>
      </c>
      <c r="C9434" s="3" t="s">
        <v>31</v>
      </c>
      <c r="D9434" s="3">
        <v>2007</v>
      </c>
      <c r="E9434" s="3" t="s">
        <v>9</v>
      </c>
      <c r="F9434" s="3" t="s">
        <v>477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5683</v>
      </c>
      <c r="C9435" s="2" t="s">
        <v>51</v>
      </c>
      <c r="D9435" s="2">
        <v>2010</v>
      </c>
      <c r="E9435" s="2" t="s">
        <v>11</v>
      </c>
      <c r="F9435" s="2" t="s">
        <v>1864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5684</v>
      </c>
      <c r="C9436" s="3" t="s">
        <v>31</v>
      </c>
      <c r="D9436" s="3">
        <v>2007</v>
      </c>
      <c r="E9436" s="3" t="s">
        <v>11</v>
      </c>
      <c r="F9436" s="3" t="s">
        <v>1084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5685</v>
      </c>
      <c r="C9437" s="2" t="s">
        <v>76</v>
      </c>
      <c r="D9437" s="2">
        <v>2005</v>
      </c>
      <c r="E9437" s="2" t="s">
        <v>7</v>
      </c>
      <c r="F9437" s="2" t="s">
        <v>86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5686</v>
      </c>
      <c r="C9438" s="3" t="s">
        <v>26</v>
      </c>
      <c r="D9438" s="3">
        <v>2010</v>
      </c>
      <c r="E9438" s="3" t="s">
        <v>6</v>
      </c>
      <c r="F9438" s="3" t="s">
        <v>5329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4887</v>
      </c>
      <c r="C9439" s="2" t="s">
        <v>18</v>
      </c>
      <c r="D9439" s="2">
        <v>2003</v>
      </c>
      <c r="E9439" s="2" t="s">
        <v>1</v>
      </c>
      <c r="F9439" s="2" t="s">
        <v>43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5687</v>
      </c>
      <c r="C9440" s="3" t="s">
        <v>26</v>
      </c>
      <c r="D9440" s="3">
        <v>2004</v>
      </c>
      <c r="E9440" s="3" t="s">
        <v>8</v>
      </c>
      <c r="F9440" s="3" t="s">
        <v>176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5688</v>
      </c>
      <c r="C9441" s="2" t="s">
        <v>16</v>
      </c>
      <c r="D9441" s="2">
        <v>2002</v>
      </c>
      <c r="E9441" s="2" t="s">
        <v>3</v>
      </c>
      <c r="F9441" s="2" t="s">
        <v>2312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3887</v>
      </c>
      <c r="C9442" s="3" t="s">
        <v>76</v>
      </c>
      <c r="D9442" s="3">
        <v>2008</v>
      </c>
      <c r="E9442" s="3" t="s">
        <v>5</v>
      </c>
      <c r="F9442" s="3" t="s">
        <v>869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5689</v>
      </c>
      <c r="C9443" s="2" t="s">
        <v>76</v>
      </c>
      <c r="D9443" s="2">
        <v>2016</v>
      </c>
      <c r="E9443" s="2" t="s">
        <v>10</v>
      </c>
      <c r="F9443" s="2" t="s">
        <v>73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5690</v>
      </c>
      <c r="C9444" s="3" t="s">
        <v>16</v>
      </c>
      <c r="D9444" s="3">
        <v>2009</v>
      </c>
      <c r="E9444" s="3" t="s">
        <v>11</v>
      </c>
      <c r="F9444" s="3" t="s">
        <v>5691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4925</v>
      </c>
      <c r="C9445" s="2" t="s">
        <v>52</v>
      </c>
      <c r="D9445" s="2">
        <v>2014</v>
      </c>
      <c r="E9445" s="2" t="s">
        <v>7</v>
      </c>
      <c r="F9445" s="2" t="s">
        <v>57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1802</v>
      </c>
      <c r="C9446" s="3" t="s">
        <v>24</v>
      </c>
      <c r="D9446" s="3">
        <v>2009</v>
      </c>
      <c r="E9446" s="3" t="s">
        <v>6</v>
      </c>
      <c r="F9446" s="3" t="s">
        <v>624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5017</v>
      </c>
      <c r="C9447" s="2" t="s">
        <v>131</v>
      </c>
      <c r="D9447" s="2">
        <v>2002</v>
      </c>
      <c r="E9447" s="2" t="s">
        <v>6</v>
      </c>
      <c r="F9447" s="2" t="s">
        <v>43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5692</v>
      </c>
      <c r="C9448" s="3" t="s">
        <v>31</v>
      </c>
      <c r="D9448" s="3">
        <v>2004</v>
      </c>
      <c r="E9448" s="3" t="s">
        <v>1</v>
      </c>
      <c r="F9448" s="3" t="s">
        <v>20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1136</v>
      </c>
      <c r="C9449" s="2" t="s">
        <v>76</v>
      </c>
      <c r="D9449" s="2">
        <v>2014</v>
      </c>
      <c r="E9449" s="2" t="s">
        <v>11</v>
      </c>
      <c r="F9449" s="2" t="s">
        <v>672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4137</v>
      </c>
      <c r="C9450" s="3" t="s">
        <v>24</v>
      </c>
      <c r="D9450" s="3">
        <v>2007</v>
      </c>
      <c r="E9450" s="3" t="s">
        <v>6</v>
      </c>
      <c r="F9450" s="3" t="s">
        <v>100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5693</v>
      </c>
      <c r="C9451" s="2" t="s">
        <v>31</v>
      </c>
      <c r="D9451" s="2">
        <v>2009</v>
      </c>
      <c r="E9451" s="2" t="s">
        <v>4</v>
      </c>
      <c r="F9451" s="2" t="s">
        <v>57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4963</v>
      </c>
      <c r="C9452" s="3" t="s">
        <v>31</v>
      </c>
      <c r="D9452" s="3">
        <v>2008</v>
      </c>
      <c r="E9452" s="3" t="s">
        <v>11</v>
      </c>
      <c r="F9452" s="3" t="s">
        <v>80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5694</v>
      </c>
      <c r="C9453" s="2" t="s">
        <v>54</v>
      </c>
      <c r="D9453" s="2">
        <v>2001</v>
      </c>
      <c r="E9453" s="2" t="s">
        <v>11</v>
      </c>
      <c r="F9453" s="2" t="s">
        <v>619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5695</v>
      </c>
      <c r="C9454" s="3" t="s">
        <v>51</v>
      </c>
      <c r="D9454" s="4" t="s">
        <v>127</v>
      </c>
      <c r="E9454" s="3" t="s">
        <v>6</v>
      </c>
      <c r="F9454" s="3" t="s">
        <v>5696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5697</v>
      </c>
      <c r="C9455" s="2" t="s">
        <v>21</v>
      </c>
      <c r="D9455" s="2">
        <v>2002</v>
      </c>
      <c r="E9455" s="2" t="s">
        <v>8</v>
      </c>
      <c r="F9455" s="2" t="s">
        <v>5698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5699</v>
      </c>
      <c r="C9456" s="3" t="s">
        <v>76</v>
      </c>
      <c r="D9456" s="3">
        <v>2011</v>
      </c>
      <c r="E9456" s="3" t="s">
        <v>12</v>
      </c>
      <c r="F9456" s="3" t="s">
        <v>5700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5701</v>
      </c>
      <c r="C9457" s="2" t="s">
        <v>31</v>
      </c>
      <c r="D9457" s="2">
        <v>2011</v>
      </c>
      <c r="E9457" s="2" t="s">
        <v>5</v>
      </c>
      <c r="F9457" s="2" t="s">
        <v>100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5702</v>
      </c>
      <c r="C9458" s="3" t="s">
        <v>16</v>
      </c>
      <c r="D9458" s="3">
        <v>2001</v>
      </c>
      <c r="E9458" s="3" t="s">
        <v>1</v>
      </c>
      <c r="F9458" s="3" t="s">
        <v>93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5703</v>
      </c>
      <c r="C9459" s="2" t="s">
        <v>54</v>
      </c>
      <c r="D9459" s="2">
        <v>1999</v>
      </c>
      <c r="E9459" s="2" t="s">
        <v>9</v>
      </c>
      <c r="F9459" s="2" t="s">
        <v>207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5704</v>
      </c>
      <c r="C9460" s="3" t="s">
        <v>31</v>
      </c>
      <c r="D9460" s="3">
        <v>2009</v>
      </c>
      <c r="E9460" s="3" t="s">
        <v>6</v>
      </c>
      <c r="F9460" s="3" t="s">
        <v>32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5705</v>
      </c>
      <c r="C9461" s="2" t="s">
        <v>31</v>
      </c>
      <c r="D9461" s="2">
        <v>2010</v>
      </c>
      <c r="E9461" s="2" t="s">
        <v>8</v>
      </c>
      <c r="F9461" s="2" t="s">
        <v>68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2376</v>
      </c>
      <c r="C9462" s="3" t="s">
        <v>31</v>
      </c>
      <c r="D9462" s="3">
        <v>2005</v>
      </c>
      <c r="E9462" s="3" t="s">
        <v>11</v>
      </c>
      <c r="F9462" s="3" t="s">
        <v>25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5706</v>
      </c>
      <c r="C9463" s="2" t="s">
        <v>51</v>
      </c>
      <c r="D9463" s="2">
        <v>2011</v>
      </c>
      <c r="E9463" s="2" t="s">
        <v>6</v>
      </c>
      <c r="F9463" s="2" t="s">
        <v>57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5707</v>
      </c>
      <c r="C9464" s="3" t="s">
        <v>54</v>
      </c>
      <c r="D9464" s="3">
        <v>2000</v>
      </c>
      <c r="E9464" s="3" t="s">
        <v>3</v>
      </c>
      <c r="F9464" s="3" t="s">
        <v>5708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5709</v>
      </c>
      <c r="C9465" s="2" t="s">
        <v>54</v>
      </c>
      <c r="D9465" s="2">
        <v>1998</v>
      </c>
      <c r="E9465" s="2" t="s">
        <v>7</v>
      </c>
      <c r="F9465" s="2" t="s">
        <v>5710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5711</v>
      </c>
      <c r="C9466" s="3" t="s">
        <v>190</v>
      </c>
      <c r="D9466" s="3">
        <v>2000</v>
      </c>
      <c r="E9466" s="3" t="s">
        <v>7</v>
      </c>
      <c r="F9466" s="3" t="s">
        <v>28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5712</v>
      </c>
      <c r="C9467" s="2" t="s">
        <v>31</v>
      </c>
      <c r="D9467" s="2">
        <v>2009</v>
      </c>
      <c r="E9467" s="2" t="s">
        <v>11</v>
      </c>
      <c r="F9467" s="2" t="s">
        <v>57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5713</v>
      </c>
      <c r="C9468" s="3" t="s">
        <v>31</v>
      </c>
      <c r="D9468" s="3">
        <v>2011</v>
      </c>
      <c r="E9468" s="3" t="s">
        <v>6</v>
      </c>
      <c r="F9468" s="3" t="s">
        <v>116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3741</v>
      </c>
      <c r="C9469" s="2" t="s">
        <v>84</v>
      </c>
      <c r="D9469" s="2">
        <v>2014</v>
      </c>
      <c r="E9469" s="2" t="s">
        <v>4</v>
      </c>
      <c r="F9469" s="2" t="s">
        <v>32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3023</v>
      </c>
      <c r="C9470" s="3" t="s">
        <v>26</v>
      </c>
      <c r="D9470" s="3">
        <v>2006</v>
      </c>
      <c r="E9470" s="3" t="s">
        <v>2</v>
      </c>
      <c r="F9470" s="3" t="s">
        <v>25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5714</v>
      </c>
      <c r="C9471" s="2" t="s">
        <v>24</v>
      </c>
      <c r="D9471" s="2">
        <v>2009</v>
      </c>
      <c r="E9471" s="2" t="s">
        <v>3</v>
      </c>
      <c r="F9471" s="2" t="s">
        <v>395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5715</v>
      </c>
      <c r="C9472" s="3" t="s">
        <v>26</v>
      </c>
      <c r="D9472" s="3">
        <v>2012</v>
      </c>
      <c r="E9472" s="3" t="s">
        <v>9</v>
      </c>
      <c r="F9472" s="3" t="s">
        <v>57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5716</v>
      </c>
      <c r="C9473" s="2" t="s">
        <v>24</v>
      </c>
      <c r="D9473" s="2">
        <v>2010</v>
      </c>
      <c r="E9473" s="2" t="s">
        <v>11</v>
      </c>
      <c r="F9473" s="2" t="s">
        <v>100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3551</v>
      </c>
      <c r="C9474" s="3" t="s">
        <v>38</v>
      </c>
      <c r="D9474" s="3">
        <v>2015</v>
      </c>
      <c r="E9474" s="3" t="s">
        <v>11</v>
      </c>
      <c r="F9474" s="3" t="s">
        <v>2885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5717</v>
      </c>
      <c r="C9475" s="2" t="s">
        <v>31</v>
      </c>
      <c r="D9475" s="2">
        <v>2006</v>
      </c>
      <c r="E9475" s="2" t="s">
        <v>6</v>
      </c>
      <c r="F9475" s="2" t="s">
        <v>35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1061</v>
      </c>
      <c r="C9476" s="3" t="s">
        <v>131</v>
      </c>
      <c r="D9476" s="3">
        <v>2003</v>
      </c>
      <c r="E9476" s="3" t="s">
        <v>6</v>
      </c>
      <c r="F9476" s="3" t="s">
        <v>821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1074</v>
      </c>
      <c r="C9477" s="2" t="s">
        <v>131</v>
      </c>
      <c r="D9477" s="2">
        <v>2003</v>
      </c>
      <c r="E9477" s="2" t="s">
        <v>3</v>
      </c>
      <c r="F9477" s="2" t="s">
        <v>32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5718</v>
      </c>
      <c r="C9478" s="3" t="s">
        <v>54</v>
      </c>
      <c r="D9478" s="3">
        <v>1998</v>
      </c>
      <c r="E9478" s="3" t="s">
        <v>3</v>
      </c>
      <c r="F9478" s="3" t="s">
        <v>282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5719</v>
      </c>
      <c r="C9479" s="2" t="s">
        <v>38</v>
      </c>
      <c r="D9479" s="2">
        <v>2016</v>
      </c>
      <c r="E9479" s="2" t="s">
        <v>4</v>
      </c>
      <c r="F9479" s="2" t="s">
        <v>1245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5720</v>
      </c>
      <c r="C9480" s="3" t="s">
        <v>38</v>
      </c>
      <c r="D9480" s="3">
        <v>2015</v>
      </c>
      <c r="E9480" s="3" t="s">
        <v>11</v>
      </c>
      <c r="F9480" s="3" t="s">
        <v>615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5721</v>
      </c>
      <c r="C9481" s="2" t="s">
        <v>31</v>
      </c>
      <c r="D9481" s="2">
        <v>2007</v>
      </c>
      <c r="E9481" s="2" t="s">
        <v>9</v>
      </c>
      <c r="F9481" s="2" t="s">
        <v>57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5722</v>
      </c>
      <c r="C9482" s="3" t="s">
        <v>128</v>
      </c>
      <c r="D9482" s="3">
        <v>1999</v>
      </c>
      <c r="E9482" s="3" t="s">
        <v>1</v>
      </c>
      <c r="F9482" s="3" t="s">
        <v>20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5723</v>
      </c>
      <c r="C9483" s="2" t="s">
        <v>52</v>
      </c>
      <c r="D9483" s="2">
        <v>2009</v>
      </c>
      <c r="E9483" s="2" t="s">
        <v>6</v>
      </c>
      <c r="F9483" s="2" t="s">
        <v>22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5724</v>
      </c>
      <c r="C9484" s="3" t="s">
        <v>31</v>
      </c>
      <c r="D9484" s="3">
        <v>2009</v>
      </c>
      <c r="E9484" s="3" t="s">
        <v>8</v>
      </c>
      <c r="F9484" s="3" t="s">
        <v>626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5725</v>
      </c>
      <c r="C9485" s="2" t="s">
        <v>31</v>
      </c>
      <c r="D9485" s="2">
        <v>2009</v>
      </c>
      <c r="E9485" s="2" t="s">
        <v>4</v>
      </c>
      <c r="F9485" s="2" t="s">
        <v>672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2740</v>
      </c>
      <c r="C9486" s="3" t="s">
        <v>131</v>
      </c>
      <c r="D9486" s="3">
        <v>2004</v>
      </c>
      <c r="E9486" s="3" t="s">
        <v>11</v>
      </c>
      <c r="F9486" s="3" t="s">
        <v>44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5726</v>
      </c>
      <c r="C9487" s="2" t="s">
        <v>54</v>
      </c>
      <c r="D9487" s="2">
        <v>1995</v>
      </c>
      <c r="E9487" s="2" t="s">
        <v>7</v>
      </c>
      <c r="F9487" s="2" t="s">
        <v>39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5727</v>
      </c>
      <c r="C9488" s="3" t="s">
        <v>62</v>
      </c>
      <c r="D9488" s="3">
        <v>1995</v>
      </c>
      <c r="E9488" s="3" t="s">
        <v>6</v>
      </c>
      <c r="F9488" s="3" t="s">
        <v>28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5728</v>
      </c>
      <c r="C9489" s="2" t="s">
        <v>18</v>
      </c>
      <c r="D9489" s="2">
        <v>2001</v>
      </c>
      <c r="E9489" s="2" t="s">
        <v>5</v>
      </c>
      <c r="F9489" s="2" t="s">
        <v>28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5729</v>
      </c>
      <c r="C9490" s="3" t="s">
        <v>26</v>
      </c>
      <c r="D9490" s="3">
        <v>2010</v>
      </c>
      <c r="E9490" s="3" t="s">
        <v>11</v>
      </c>
      <c r="F9490" s="3" t="s">
        <v>5608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5730</v>
      </c>
      <c r="C9491" s="2" t="s">
        <v>38</v>
      </c>
      <c r="D9491" s="2">
        <v>2014</v>
      </c>
      <c r="E9491" s="2" t="s">
        <v>4</v>
      </c>
      <c r="F9491" s="2" t="s">
        <v>57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5731</v>
      </c>
      <c r="C9492" s="3" t="s">
        <v>16</v>
      </c>
      <c r="D9492" s="3">
        <v>2006</v>
      </c>
      <c r="E9492" s="3" t="s">
        <v>9</v>
      </c>
      <c r="F9492" s="3" t="s">
        <v>2774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5732</v>
      </c>
      <c r="C9493" s="2" t="s">
        <v>131</v>
      </c>
      <c r="D9493" s="2">
        <v>2002</v>
      </c>
      <c r="E9493" s="2" t="s">
        <v>10</v>
      </c>
      <c r="F9493" s="2" t="s">
        <v>20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5733</v>
      </c>
      <c r="C9494" s="3" t="s">
        <v>84</v>
      </c>
      <c r="D9494" s="3">
        <v>2016</v>
      </c>
      <c r="E9494" s="3" t="s">
        <v>4</v>
      </c>
      <c r="F9494" s="3" t="s">
        <v>672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2876</v>
      </c>
      <c r="C9495" s="2" t="s">
        <v>38</v>
      </c>
      <c r="D9495" s="2">
        <v>2012</v>
      </c>
      <c r="E9495" s="2" t="s">
        <v>3</v>
      </c>
      <c r="F9495" s="2" t="s">
        <v>66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5734</v>
      </c>
      <c r="C9496" s="3" t="s">
        <v>16</v>
      </c>
      <c r="D9496" s="3">
        <v>2006</v>
      </c>
      <c r="E9496" s="3" t="s">
        <v>10</v>
      </c>
      <c r="F9496" s="3" t="s">
        <v>20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1310</v>
      </c>
      <c r="C9497" s="2" t="s">
        <v>24</v>
      </c>
      <c r="D9497" s="2">
        <v>2009</v>
      </c>
      <c r="E9497" s="2" t="s">
        <v>8</v>
      </c>
      <c r="F9497" s="2" t="s">
        <v>176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5735</v>
      </c>
      <c r="C9498" s="3" t="s">
        <v>31</v>
      </c>
      <c r="D9498" s="3">
        <v>2008</v>
      </c>
      <c r="E9498" s="3" t="s">
        <v>3</v>
      </c>
      <c r="F9498" s="3" t="s">
        <v>3654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963</v>
      </c>
      <c r="C9499" s="2" t="s">
        <v>76</v>
      </c>
      <c r="D9499" s="2">
        <v>2016</v>
      </c>
      <c r="E9499" s="2" t="s">
        <v>2</v>
      </c>
      <c r="F9499" s="2" t="s">
        <v>43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5736</v>
      </c>
      <c r="C9500" s="3" t="s">
        <v>18</v>
      </c>
      <c r="D9500" s="3">
        <v>2003</v>
      </c>
      <c r="E9500" s="3" t="s">
        <v>9</v>
      </c>
      <c r="F9500" s="3" t="s">
        <v>821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5737</v>
      </c>
      <c r="C9501" s="2" t="s">
        <v>16</v>
      </c>
      <c r="D9501" s="2">
        <v>2005</v>
      </c>
      <c r="E9501" s="2" t="s">
        <v>7</v>
      </c>
      <c r="F9501" s="2" t="s">
        <v>43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101</v>
      </c>
      <c r="C9502" s="3" t="s">
        <v>76</v>
      </c>
      <c r="D9502" s="3">
        <v>2014</v>
      </c>
      <c r="E9502" s="3" t="s">
        <v>9</v>
      </c>
      <c r="F9502" s="3" t="s">
        <v>102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3630</v>
      </c>
      <c r="C9503" s="2" t="s">
        <v>21</v>
      </c>
      <c r="D9503" s="2">
        <v>2004</v>
      </c>
      <c r="E9503" s="2" t="s">
        <v>9</v>
      </c>
      <c r="F9503" s="2" t="s">
        <v>96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5738</v>
      </c>
      <c r="C9504" s="3" t="s">
        <v>24</v>
      </c>
      <c r="D9504" s="3">
        <v>2009</v>
      </c>
      <c r="E9504" s="3" t="s">
        <v>12</v>
      </c>
      <c r="F9504" s="3" t="s">
        <v>57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4070</v>
      </c>
      <c r="C9505" s="2" t="s">
        <v>165</v>
      </c>
      <c r="D9505" s="2">
        <v>2013</v>
      </c>
      <c r="E9505" s="2" t="s">
        <v>2</v>
      </c>
      <c r="F9505" s="2" t="s">
        <v>57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5481</v>
      </c>
      <c r="C9506" s="3" t="s">
        <v>131</v>
      </c>
      <c r="D9506" s="3">
        <v>2002</v>
      </c>
      <c r="E9506" s="3" t="s">
        <v>1</v>
      </c>
      <c r="F9506" s="3" t="s">
        <v>20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4679</v>
      </c>
      <c r="C9507" s="2" t="s">
        <v>51</v>
      </c>
      <c r="D9507" s="2">
        <v>2011</v>
      </c>
      <c r="E9507" s="2" t="s">
        <v>1</v>
      </c>
      <c r="F9507" s="2" t="s">
        <v>1143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5739</v>
      </c>
      <c r="C9508" s="3" t="s">
        <v>16</v>
      </c>
      <c r="D9508" s="3">
        <v>2006</v>
      </c>
      <c r="E9508" s="3" t="s">
        <v>3</v>
      </c>
      <c r="F9508" s="3" t="s">
        <v>28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5740</v>
      </c>
      <c r="C9509" s="2" t="s">
        <v>128</v>
      </c>
      <c r="D9509" s="2">
        <v>2000</v>
      </c>
      <c r="E9509" s="2" t="s">
        <v>2</v>
      </c>
      <c r="F9509" s="2" t="s">
        <v>426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5741</v>
      </c>
      <c r="C9510" s="3" t="s">
        <v>31</v>
      </c>
      <c r="D9510" s="3">
        <v>2011</v>
      </c>
      <c r="E9510" s="3" t="s">
        <v>4</v>
      </c>
      <c r="F9510" s="3" t="s">
        <v>116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5742</v>
      </c>
      <c r="C9511" s="2" t="s">
        <v>128</v>
      </c>
      <c r="D9511" s="2">
        <v>1999</v>
      </c>
      <c r="E9511" s="2" t="s">
        <v>1</v>
      </c>
      <c r="F9511" s="2" t="s">
        <v>32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5743</v>
      </c>
      <c r="C9512" s="3" t="s">
        <v>128</v>
      </c>
      <c r="D9512" s="3">
        <v>2000</v>
      </c>
      <c r="E9512" s="3" t="s">
        <v>4</v>
      </c>
      <c r="F9512" s="3" t="s">
        <v>384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5744</v>
      </c>
      <c r="C9513" s="2" t="s">
        <v>128</v>
      </c>
      <c r="D9513" s="2">
        <v>1997</v>
      </c>
      <c r="E9513" s="2" t="s">
        <v>10</v>
      </c>
      <c r="F9513" s="2" t="s">
        <v>166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5745</v>
      </c>
      <c r="C9514" s="3" t="s">
        <v>128</v>
      </c>
      <c r="D9514" s="3">
        <v>1999</v>
      </c>
      <c r="E9514" s="3" t="s">
        <v>10</v>
      </c>
      <c r="F9514" s="3" t="s">
        <v>109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5746</v>
      </c>
      <c r="C9515" s="2" t="s">
        <v>128</v>
      </c>
      <c r="D9515" s="2">
        <v>1998</v>
      </c>
      <c r="E9515" s="2" t="s">
        <v>2</v>
      </c>
      <c r="F9515" s="2" t="s">
        <v>207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5747</v>
      </c>
      <c r="C9516" s="3" t="s">
        <v>31</v>
      </c>
      <c r="D9516" s="3">
        <v>2007</v>
      </c>
      <c r="E9516" s="3" t="s">
        <v>6</v>
      </c>
      <c r="F9516" s="3" t="s">
        <v>493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5748</v>
      </c>
      <c r="C9517" s="2" t="s">
        <v>16</v>
      </c>
      <c r="D9517" s="2">
        <v>2007</v>
      </c>
      <c r="E9517" s="2" t="s">
        <v>6</v>
      </c>
      <c r="F9517" s="2" t="s">
        <v>4884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5749</v>
      </c>
      <c r="C9518" s="3" t="s">
        <v>51</v>
      </c>
      <c r="D9518" s="3">
        <v>2009</v>
      </c>
      <c r="E9518" s="3" t="s">
        <v>1</v>
      </c>
      <c r="F9518" s="3" t="s">
        <v>93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5750</v>
      </c>
      <c r="C9519" s="2" t="s">
        <v>21</v>
      </c>
      <c r="D9519" s="2">
        <v>2003</v>
      </c>
      <c r="E9519" s="2" t="s">
        <v>4</v>
      </c>
      <c r="F9519" s="2" t="s">
        <v>182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5751</v>
      </c>
      <c r="C9520" s="3" t="s">
        <v>29</v>
      </c>
      <c r="D9520" s="3">
        <v>1995</v>
      </c>
      <c r="E9520" s="3" t="s">
        <v>1</v>
      </c>
      <c r="F9520" s="3" t="s">
        <v>57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5752</v>
      </c>
      <c r="C9521" s="2" t="s">
        <v>24</v>
      </c>
      <c r="D9521" s="2">
        <v>2009</v>
      </c>
      <c r="E9521" s="2" t="s">
        <v>1</v>
      </c>
      <c r="F9521" s="2" t="s">
        <v>4333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5720</v>
      </c>
      <c r="C9522" s="3" t="s">
        <v>84</v>
      </c>
      <c r="D9522" s="3">
        <v>2015</v>
      </c>
      <c r="E9522" s="3" t="s">
        <v>11</v>
      </c>
      <c r="F9522" s="3" t="s">
        <v>615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3762</v>
      </c>
      <c r="C9523" s="2" t="s">
        <v>37</v>
      </c>
      <c r="D9523" s="2">
        <v>2015</v>
      </c>
      <c r="E9523" s="2" t="s">
        <v>9</v>
      </c>
      <c r="F9523" s="2" t="s">
        <v>1124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5753</v>
      </c>
      <c r="C9524" s="3" t="s">
        <v>54</v>
      </c>
      <c r="D9524" s="3">
        <v>1999</v>
      </c>
      <c r="E9524" s="3" t="s">
        <v>9</v>
      </c>
      <c r="F9524" s="3" t="s">
        <v>5754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5755</v>
      </c>
      <c r="C9525" s="2" t="s">
        <v>51</v>
      </c>
      <c r="D9525" s="2">
        <v>2013</v>
      </c>
      <c r="E9525" s="2" t="s">
        <v>1</v>
      </c>
      <c r="F9525" s="2" t="s">
        <v>93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745</v>
      </c>
      <c r="C9526" s="3" t="s">
        <v>76</v>
      </c>
      <c r="D9526" s="3">
        <v>2009</v>
      </c>
      <c r="E9526" s="3" t="s">
        <v>3</v>
      </c>
      <c r="F9526" s="3" t="s">
        <v>44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5756</v>
      </c>
      <c r="C9527" s="2" t="s">
        <v>31</v>
      </c>
      <c r="D9527" s="2">
        <v>2012</v>
      </c>
      <c r="E9527" s="2" t="s">
        <v>9</v>
      </c>
      <c r="F9527" s="2" t="s">
        <v>57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5757</v>
      </c>
      <c r="C9528" s="3" t="s">
        <v>18</v>
      </c>
      <c r="D9528" s="3">
        <v>2003</v>
      </c>
      <c r="E9528" s="3" t="s">
        <v>9</v>
      </c>
      <c r="F9528" s="3" t="s">
        <v>980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5758</v>
      </c>
      <c r="C9529" s="2" t="s">
        <v>24</v>
      </c>
      <c r="D9529" s="2">
        <v>2007</v>
      </c>
      <c r="E9529" s="2" t="s">
        <v>11</v>
      </c>
      <c r="F9529" s="2" t="s">
        <v>797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271</v>
      </c>
      <c r="C9530" s="3" t="s">
        <v>38</v>
      </c>
      <c r="D9530" s="3">
        <v>2013</v>
      </c>
      <c r="E9530" s="3" t="s">
        <v>4</v>
      </c>
      <c r="F9530" s="3" t="s">
        <v>156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5759</v>
      </c>
      <c r="C9531" s="2" t="s">
        <v>31</v>
      </c>
      <c r="D9531" s="2">
        <v>2006</v>
      </c>
      <c r="E9531" s="2" t="s">
        <v>10</v>
      </c>
      <c r="F9531" s="2" t="s">
        <v>448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1447</v>
      </c>
      <c r="C9532" s="3" t="s">
        <v>131</v>
      </c>
      <c r="D9532" s="3">
        <v>2002</v>
      </c>
      <c r="E9532" s="3" t="s">
        <v>1</v>
      </c>
      <c r="F9532" s="3" t="s">
        <v>49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951</v>
      </c>
      <c r="C9533" s="2" t="s">
        <v>76</v>
      </c>
      <c r="D9533" s="2">
        <v>2010</v>
      </c>
      <c r="E9533" s="2" t="s">
        <v>7</v>
      </c>
      <c r="F9533" s="2" t="s">
        <v>3542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5760</v>
      </c>
      <c r="C9534" s="3" t="s">
        <v>31</v>
      </c>
      <c r="D9534" s="3">
        <v>2010</v>
      </c>
      <c r="E9534" s="3" t="s">
        <v>11</v>
      </c>
      <c r="F9534" s="3" t="s">
        <v>57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5761</v>
      </c>
      <c r="C9535" s="2" t="s">
        <v>31</v>
      </c>
      <c r="D9535" s="2">
        <v>2008</v>
      </c>
      <c r="E9535" s="2" t="s">
        <v>2</v>
      </c>
      <c r="F9535" s="2" t="s">
        <v>27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5762</v>
      </c>
      <c r="C9536" s="3" t="s">
        <v>18</v>
      </c>
      <c r="D9536" s="3">
        <v>2002</v>
      </c>
      <c r="E9536" s="3" t="s">
        <v>5</v>
      </c>
      <c r="F9536" s="3" t="s">
        <v>448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4283</v>
      </c>
      <c r="C9537" s="2" t="s">
        <v>84</v>
      </c>
      <c r="D9537" s="2">
        <v>2015</v>
      </c>
      <c r="E9537" s="2" t="s">
        <v>9</v>
      </c>
      <c r="F9537" s="2" t="s">
        <v>73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5763</v>
      </c>
      <c r="C9538" s="3" t="s">
        <v>76</v>
      </c>
      <c r="D9538" s="3">
        <v>2004</v>
      </c>
      <c r="E9538" s="3" t="s">
        <v>12</v>
      </c>
      <c r="F9538" s="3" t="s">
        <v>49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5764</v>
      </c>
      <c r="C9539" s="2" t="s">
        <v>26</v>
      </c>
      <c r="D9539" s="2">
        <v>2006</v>
      </c>
      <c r="E9539" s="2" t="s">
        <v>11</v>
      </c>
      <c r="F9539" s="2" t="s">
        <v>57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5765</v>
      </c>
      <c r="C9540" s="3" t="s">
        <v>29</v>
      </c>
      <c r="D9540" s="3">
        <v>1994</v>
      </c>
      <c r="E9540" s="3" t="s">
        <v>6</v>
      </c>
      <c r="F9540" s="3" t="s">
        <v>5766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5767</v>
      </c>
      <c r="C9541" s="2" t="s">
        <v>26</v>
      </c>
      <c r="D9541" s="2">
        <v>2010</v>
      </c>
      <c r="E9541" s="2" t="s">
        <v>11</v>
      </c>
      <c r="F9541" s="2" t="s">
        <v>3725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5768</v>
      </c>
      <c r="C9542" s="3" t="s">
        <v>31</v>
      </c>
      <c r="D9542" s="3">
        <v>2011</v>
      </c>
      <c r="E9542" s="3" t="s">
        <v>5</v>
      </c>
      <c r="F9542" s="3" t="s">
        <v>116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5769</v>
      </c>
      <c r="C9543" s="2" t="s">
        <v>54</v>
      </c>
      <c r="D9543" s="2">
        <v>1996</v>
      </c>
      <c r="E9543" s="2" t="s">
        <v>11</v>
      </c>
      <c r="F9543" s="2" t="s">
        <v>376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5517</v>
      </c>
      <c r="C9544" s="3" t="s">
        <v>51</v>
      </c>
      <c r="D9544" s="3">
        <v>2008</v>
      </c>
      <c r="E9544" s="3" t="s">
        <v>6</v>
      </c>
      <c r="F9544" s="3" t="s">
        <v>5063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5770</v>
      </c>
      <c r="C9545" s="2" t="s">
        <v>18</v>
      </c>
      <c r="D9545" s="2">
        <v>2003</v>
      </c>
      <c r="E9545" s="2" t="s">
        <v>5</v>
      </c>
      <c r="F9545" s="2" t="s">
        <v>25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5771</v>
      </c>
      <c r="C9546" s="3" t="s">
        <v>29</v>
      </c>
      <c r="D9546" s="3">
        <v>1993</v>
      </c>
      <c r="E9546" s="3" t="s">
        <v>1</v>
      </c>
      <c r="F9546" s="3" t="s">
        <v>5772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3858</v>
      </c>
      <c r="C9547" s="2" t="s">
        <v>52</v>
      </c>
      <c r="D9547" s="2">
        <v>2014</v>
      </c>
      <c r="E9547" s="2" t="s">
        <v>9</v>
      </c>
      <c r="F9547" s="2" t="s">
        <v>93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5773</v>
      </c>
      <c r="C9548" s="3" t="s">
        <v>16</v>
      </c>
      <c r="D9548" s="3">
        <v>2004</v>
      </c>
      <c r="E9548" s="3" t="s">
        <v>11</v>
      </c>
      <c r="F9548" s="3" t="s">
        <v>93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3896</v>
      </c>
      <c r="C9549" s="2" t="s">
        <v>131</v>
      </c>
      <c r="D9549" s="2">
        <v>2005</v>
      </c>
      <c r="E9549" s="2" t="s">
        <v>2</v>
      </c>
      <c r="F9549" s="2" t="s">
        <v>571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389</v>
      </c>
      <c r="C9550" s="3" t="s">
        <v>76</v>
      </c>
      <c r="D9550" s="3">
        <v>2006</v>
      </c>
      <c r="E9550" s="3" t="s">
        <v>3</v>
      </c>
      <c r="F9550" s="3" t="s">
        <v>43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5774</v>
      </c>
      <c r="C9551" s="2" t="s">
        <v>26</v>
      </c>
      <c r="D9551" s="2">
        <v>2006</v>
      </c>
      <c r="E9551" s="2" t="s">
        <v>1</v>
      </c>
      <c r="F9551" s="2" t="s">
        <v>761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5775</v>
      </c>
      <c r="C9552" s="3" t="s">
        <v>31</v>
      </c>
      <c r="D9552" s="3">
        <v>2008</v>
      </c>
      <c r="E9552" s="3" t="s">
        <v>2</v>
      </c>
      <c r="F9552" s="3" t="s">
        <v>32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5776</v>
      </c>
      <c r="C9553" s="2" t="s">
        <v>24</v>
      </c>
      <c r="D9553" s="2">
        <v>2009</v>
      </c>
      <c r="E9553" s="2" t="s">
        <v>1</v>
      </c>
      <c r="F9553" s="2" t="s">
        <v>912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5777</v>
      </c>
      <c r="C9554" s="3" t="s">
        <v>70</v>
      </c>
      <c r="D9554" s="3">
        <v>2012</v>
      </c>
      <c r="E9554" s="3" t="s">
        <v>9</v>
      </c>
      <c r="F9554" s="3" t="s">
        <v>71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3085</v>
      </c>
      <c r="C9555" s="2" t="s">
        <v>51</v>
      </c>
      <c r="D9555" s="5" t="s">
        <v>127</v>
      </c>
      <c r="E9555" s="2" t="s">
        <v>12</v>
      </c>
      <c r="F9555" s="2" t="s">
        <v>3086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5778</v>
      </c>
      <c r="C9556" s="3" t="s">
        <v>52</v>
      </c>
      <c r="D9556" s="3">
        <v>2012</v>
      </c>
      <c r="E9556" s="3" t="s">
        <v>1</v>
      </c>
      <c r="F9556" s="3" t="s">
        <v>22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5779</v>
      </c>
      <c r="C9557" s="2" t="s">
        <v>26</v>
      </c>
      <c r="D9557" s="2">
        <v>2010</v>
      </c>
      <c r="E9557" s="2" t="s">
        <v>11</v>
      </c>
      <c r="F9557" s="2" t="s">
        <v>5608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1950</v>
      </c>
      <c r="C9558" s="3" t="s">
        <v>18</v>
      </c>
      <c r="D9558" s="3">
        <v>2005</v>
      </c>
      <c r="E9558" s="3" t="s">
        <v>9</v>
      </c>
      <c r="F9558" s="3" t="s">
        <v>338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5780</v>
      </c>
      <c r="C9559" s="2" t="s">
        <v>31</v>
      </c>
      <c r="D9559" s="2">
        <v>2006</v>
      </c>
      <c r="E9559" s="2" t="s">
        <v>9</v>
      </c>
      <c r="F9559" s="2" t="s">
        <v>770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5781</v>
      </c>
      <c r="C9560" s="3" t="s">
        <v>16</v>
      </c>
      <c r="D9560" s="3">
        <v>2006</v>
      </c>
      <c r="E9560" s="3" t="s">
        <v>11</v>
      </c>
      <c r="F9560" s="3" t="s">
        <v>20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5782</v>
      </c>
      <c r="C9561" s="2" t="s">
        <v>26</v>
      </c>
      <c r="D9561" s="2">
        <v>2010</v>
      </c>
      <c r="E9561" s="2" t="s">
        <v>4</v>
      </c>
      <c r="F9561" s="2" t="s">
        <v>493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5783</v>
      </c>
      <c r="C9562" s="3" t="s">
        <v>24</v>
      </c>
      <c r="D9562" s="3">
        <v>2011</v>
      </c>
      <c r="E9562" s="3" t="s">
        <v>6</v>
      </c>
      <c r="F9562" s="3" t="s">
        <v>57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5784</v>
      </c>
      <c r="C9563" s="2" t="s">
        <v>16</v>
      </c>
      <c r="D9563" s="2">
        <v>2007</v>
      </c>
      <c r="E9563" s="2" t="s">
        <v>10</v>
      </c>
      <c r="F9563" s="2" t="s">
        <v>28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5785</v>
      </c>
      <c r="C9564" s="3" t="s">
        <v>31</v>
      </c>
      <c r="D9564" s="3">
        <v>2006</v>
      </c>
      <c r="E9564" s="3" t="s">
        <v>6</v>
      </c>
      <c r="F9564" s="3" t="s">
        <v>20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5786</v>
      </c>
      <c r="C9565" s="2" t="s">
        <v>16</v>
      </c>
      <c r="D9565" s="2">
        <v>2001</v>
      </c>
      <c r="E9565" s="2" t="s">
        <v>2</v>
      </c>
      <c r="F9565" s="2" t="s">
        <v>226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5787</v>
      </c>
      <c r="C9566" s="3" t="s">
        <v>76</v>
      </c>
      <c r="D9566" s="3">
        <v>2001</v>
      </c>
      <c r="E9566" s="3" t="s">
        <v>12</v>
      </c>
      <c r="F9566" s="3" t="s">
        <v>17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5788</v>
      </c>
      <c r="C9567" s="2" t="s">
        <v>70</v>
      </c>
      <c r="D9567" s="2">
        <v>2013</v>
      </c>
      <c r="E9567" s="2" t="s">
        <v>4</v>
      </c>
      <c r="F9567" s="2" t="s">
        <v>119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5789</v>
      </c>
      <c r="C9568" s="3" t="s">
        <v>62</v>
      </c>
      <c r="D9568" s="3">
        <v>1995</v>
      </c>
      <c r="E9568" s="3" t="s">
        <v>5</v>
      </c>
      <c r="F9568" s="3" t="s">
        <v>28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5790</v>
      </c>
      <c r="C9569" s="2" t="s">
        <v>84</v>
      </c>
      <c r="D9569" s="2">
        <v>2016</v>
      </c>
      <c r="E9569" s="2" t="s">
        <v>1</v>
      </c>
      <c r="F9569" s="2" t="s">
        <v>672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5791</v>
      </c>
      <c r="C9570" s="3" t="s">
        <v>54</v>
      </c>
      <c r="D9570" s="3">
        <v>1996</v>
      </c>
      <c r="E9570" s="3" t="s">
        <v>7</v>
      </c>
      <c r="F9570" s="3" t="s">
        <v>57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1348</v>
      </c>
      <c r="C9571" s="2" t="s">
        <v>131</v>
      </c>
      <c r="D9571" s="2">
        <v>2003</v>
      </c>
      <c r="E9571" s="2" t="s">
        <v>9</v>
      </c>
      <c r="F9571" s="2" t="s">
        <v>669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5792</v>
      </c>
      <c r="C9572" s="3" t="s">
        <v>31</v>
      </c>
      <c r="D9572" s="3">
        <v>2008</v>
      </c>
      <c r="E9572" s="3" t="s">
        <v>6</v>
      </c>
      <c r="F9572" s="3" t="s">
        <v>2074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4542</v>
      </c>
      <c r="C9573" s="2" t="s">
        <v>37</v>
      </c>
      <c r="D9573" s="2">
        <v>2016</v>
      </c>
      <c r="E9573" s="2" t="s">
        <v>3</v>
      </c>
      <c r="F9573" s="2" t="s">
        <v>1444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5534</v>
      </c>
      <c r="C9574" s="3" t="s">
        <v>52</v>
      </c>
      <c r="D9574" s="3">
        <v>2007</v>
      </c>
      <c r="E9574" s="3" t="s">
        <v>1</v>
      </c>
      <c r="F9574" s="3" t="s">
        <v>28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5793</v>
      </c>
      <c r="C9575" s="2" t="s">
        <v>16</v>
      </c>
      <c r="D9575" s="2">
        <v>2000</v>
      </c>
      <c r="E9575" s="2" t="s">
        <v>8</v>
      </c>
      <c r="F9575" s="2" t="s">
        <v>20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5794</v>
      </c>
      <c r="C9576" s="3" t="s">
        <v>31</v>
      </c>
      <c r="D9576" s="3">
        <v>2007</v>
      </c>
      <c r="E9576" s="3" t="s">
        <v>12</v>
      </c>
      <c r="F9576" s="3" t="s">
        <v>20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5795</v>
      </c>
      <c r="C9577" s="2" t="s">
        <v>16</v>
      </c>
      <c r="D9577" s="2">
        <v>2006</v>
      </c>
      <c r="E9577" s="2" t="s">
        <v>3</v>
      </c>
      <c r="F9577" s="2" t="s">
        <v>571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5796</v>
      </c>
      <c r="C9578" s="3" t="s">
        <v>76</v>
      </c>
      <c r="D9578" s="3">
        <v>2003</v>
      </c>
      <c r="E9578" s="3" t="s">
        <v>8</v>
      </c>
      <c r="F9578" s="3" t="s">
        <v>22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5797</v>
      </c>
      <c r="C9579" s="2" t="s">
        <v>16</v>
      </c>
      <c r="D9579" s="2">
        <v>2001</v>
      </c>
      <c r="E9579" s="2" t="s">
        <v>2</v>
      </c>
      <c r="F9579" s="2" t="s">
        <v>2938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5798</v>
      </c>
      <c r="C9580" s="3" t="s">
        <v>76</v>
      </c>
      <c r="D9580" s="3">
        <v>2009</v>
      </c>
      <c r="E9580" s="3" t="s">
        <v>7</v>
      </c>
      <c r="F9580" s="3" t="s">
        <v>44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5799</v>
      </c>
      <c r="C9581" s="2" t="s">
        <v>16</v>
      </c>
      <c r="D9581" s="2">
        <v>2007</v>
      </c>
      <c r="E9581" s="2" t="s">
        <v>11</v>
      </c>
      <c r="F9581" s="2" t="s">
        <v>176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5800</v>
      </c>
      <c r="C9582" s="3" t="s">
        <v>24</v>
      </c>
      <c r="D9582" s="3">
        <v>2007</v>
      </c>
      <c r="E9582" s="3" t="s">
        <v>6</v>
      </c>
      <c r="F9582" s="3" t="s">
        <v>429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5801</v>
      </c>
      <c r="C9583" s="2" t="s">
        <v>31</v>
      </c>
      <c r="D9583" s="2">
        <v>2008</v>
      </c>
      <c r="E9583" s="2" t="s">
        <v>6</v>
      </c>
      <c r="F9583" s="2" t="s">
        <v>5019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3115</v>
      </c>
      <c r="C9584" s="3" t="s">
        <v>21</v>
      </c>
      <c r="D9584" s="3">
        <v>2003</v>
      </c>
      <c r="E9584" s="3" t="s">
        <v>7</v>
      </c>
      <c r="F9584" s="3" t="s">
        <v>49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5802</v>
      </c>
      <c r="C9585" s="2" t="s">
        <v>16</v>
      </c>
      <c r="D9585" s="2">
        <v>2001</v>
      </c>
      <c r="E9585" s="2" t="s">
        <v>8</v>
      </c>
      <c r="F9585" s="2" t="s">
        <v>20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5803</v>
      </c>
      <c r="C9586" s="3" t="s">
        <v>31</v>
      </c>
      <c r="D9586" s="3">
        <v>2008</v>
      </c>
      <c r="E9586" s="3" t="s">
        <v>6</v>
      </c>
      <c r="F9586" s="3" t="s">
        <v>3933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5804</v>
      </c>
      <c r="C9587" s="2" t="s">
        <v>70</v>
      </c>
      <c r="D9587" s="2">
        <v>2012</v>
      </c>
      <c r="E9587" s="2" t="s">
        <v>9</v>
      </c>
      <c r="F9587" s="2" t="s">
        <v>2041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5805</v>
      </c>
      <c r="C9588" s="3" t="s">
        <v>76</v>
      </c>
      <c r="D9588" s="3">
        <v>2009</v>
      </c>
      <c r="E9588" s="3" t="s">
        <v>9</v>
      </c>
      <c r="F9588" s="3" t="s">
        <v>25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5806</v>
      </c>
      <c r="C9589" s="2" t="s">
        <v>24</v>
      </c>
      <c r="D9589" s="2">
        <v>2012</v>
      </c>
      <c r="E9589" s="2" t="s">
        <v>6</v>
      </c>
      <c r="F9589" s="2" t="s">
        <v>35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1209</v>
      </c>
      <c r="C9590" s="3" t="s">
        <v>26</v>
      </c>
      <c r="D9590" s="3">
        <v>2006</v>
      </c>
      <c r="E9590" s="3" t="s">
        <v>3</v>
      </c>
      <c r="F9590" s="3" t="s">
        <v>25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2338</v>
      </c>
      <c r="C9591" s="2" t="s">
        <v>18</v>
      </c>
      <c r="D9591" s="2">
        <v>2004</v>
      </c>
      <c r="E9591" s="2" t="s">
        <v>9</v>
      </c>
      <c r="F9591" s="2" t="s">
        <v>2923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5807</v>
      </c>
      <c r="C9592" s="3" t="s">
        <v>31</v>
      </c>
      <c r="D9592" s="3">
        <v>2008</v>
      </c>
      <c r="E9592" s="3" t="s">
        <v>6</v>
      </c>
      <c r="F9592" s="3" t="s">
        <v>20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2155</v>
      </c>
      <c r="C9593" s="2" t="s">
        <v>24</v>
      </c>
      <c r="D9593" s="2">
        <v>2006</v>
      </c>
      <c r="E9593" s="2" t="s">
        <v>9</v>
      </c>
      <c r="F9593" s="2" t="s">
        <v>58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5808</v>
      </c>
      <c r="C9594" s="3" t="s">
        <v>26</v>
      </c>
      <c r="D9594" s="3">
        <v>2011</v>
      </c>
      <c r="E9594" s="3" t="s">
        <v>4</v>
      </c>
      <c r="F9594" s="3" t="s">
        <v>156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1355</v>
      </c>
      <c r="C9595" s="2" t="s">
        <v>131</v>
      </c>
      <c r="D9595" s="2">
        <v>2002</v>
      </c>
      <c r="E9595" s="2" t="s">
        <v>1</v>
      </c>
      <c r="F9595" s="2" t="s">
        <v>17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977</v>
      </c>
      <c r="C9596" s="3" t="s">
        <v>76</v>
      </c>
      <c r="D9596" s="3">
        <v>2010</v>
      </c>
      <c r="E9596" s="3" t="s">
        <v>6</v>
      </c>
      <c r="F9596" s="3" t="s">
        <v>102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5809</v>
      </c>
      <c r="C9597" s="2" t="s">
        <v>18</v>
      </c>
      <c r="D9597" s="2">
        <v>2002</v>
      </c>
      <c r="E9597" s="2" t="s">
        <v>6</v>
      </c>
      <c r="F9597" s="2" t="s">
        <v>27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456</v>
      </c>
      <c r="C9598" s="3" t="s">
        <v>16</v>
      </c>
      <c r="D9598" s="3">
        <v>2011</v>
      </c>
      <c r="E9598" s="3" t="s">
        <v>1</v>
      </c>
      <c r="F9598" s="3" t="s">
        <v>34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5810</v>
      </c>
      <c r="C9599" s="2" t="s">
        <v>18</v>
      </c>
      <c r="D9599" s="2">
        <v>2004</v>
      </c>
      <c r="E9599" s="2" t="s">
        <v>6</v>
      </c>
      <c r="F9599" s="2" t="s">
        <v>448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5811</v>
      </c>
      <c r="C9600" s="3" t="s">
        <v>54</v>
      </c>
      <c r="D9600" s="3">
        <v>2000</v>
      </c>
      <c r="E9600" s="3" t="s">
        <v>1</v>
      </c>
      <c r="F9600" s="3" t="s">
        <v>207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5812</v>
      </c>
      <c r="C9601" s="2" t="s">
        <v>51</v>
      </c>
      <c r="D9601" s="2">
        <v>2010</v>
      </c>
      <c r="E9601" s="2" t="s">
        <v>11</v>
      </c>
      <c r="F9601" s="2" t="s">
        <v>2885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5813</v>
      </c>
      <c r="C9602" s="3" t="s">
        <v>31</v>
      </c>
      <c r="D9602" s="3">
        <v>2008</v>
      </c>
      <c r="E9602" s="3" t="s">
        <v>11</v>
      </c>
      <c r="F9602" s="3" t="s">
        <v>93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5814</v>
      </c>
      <c r="C9603" s="2" t="s">
        <v>54</v>
      </c>
      <c r="D9603" s="2">
        <v>1998</v>
      </c>
      <c r="E9603" s="2" t="s">
        <v>6</v>
      </c>
      <c r="F9603" s="2" t="s">
        <v>3485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5815</v>
      </c>
      <c r="C9604" s="3" t="s">
        <v>24</v>
      </c>
      <c r="D9604" s="3">
        <v>2006</v>
      </c>
      <c r="E9604" s="3" t="s">
        <v>12</v>
      </c>
      <c r="F9604" s="3" t="s">
        <v>57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5816</v>
      </c>
      <c r="C9605" s="2" t="s">
        <v>31</v>
      </c>
      <c r="D9605" s="2">
        <v>2008</v>
      </c>
      <c r="E9605" s="2" t="s">
        <v>8</v>
      </c>
      <c r="F9605" s="2" t="s">
        <v>68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860</v>
      </c>
      <c r="C9606" s="3" t="s">
        <v>18</v>
      </c>
      <c r="D9606" s="3">
        <v>2001</v>
      </c>
      <c r="E9606" s="3" t="s">
        <v>5</v>
      </c>
      <c r="F9606" s="3" t="s">
        <v>32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5667</v>
      </c>
      <c r="C9607" s="2" t="s">
        <v>31</v>
      </c>
      <c r="D9607" s="2">
        <v>2010</v>
      </c>
      <c r="E9607" s="2" t="s">
        <v>10</v>
      </c>
      <c r="F9607" s="2" t="s">
        <v>912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2714</v>
      </c>
      <c r="C9608" s="3" t="s">
        <v>51</v>
      </c>
      <c r="D9608" s="3">
        <v>2013</v>
      </c>
      <c r="E9608" s="3" t="s">
        <v>9</v>
      </c>
      <c r="F9608" s="3" t="s">
        <v>66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5817</v>
      </c>
      <c r="C9609" s="2" t="s">
        <v>18</v>
      </c>
      <c r="D9609" s="2">
        <v>2002</v>
      </c>
      <c r="E9609" s="2" t="s">
        <v>5</v>
      </c>
      <c r="F9609" s="2" t="s">
        <v>96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5818</v>
      </c>
      <c r="C9610" s="3" t="s">
        <v>16</v>
      </c>
      <c r="D9610" s="3">
        <v>2001</v>
      </c>
      <c r="E9610" s="3" t="s">
        <v>3</v>
      </c>
      <c r="F9610" s="3" t="s">
        <v>384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5819</v>
      </c>
      <c r="C9611" s="2" t="s">
        <v>24</v>
      </c>
      <c r="D9611" s="2">
        <v>2011</v>
      </c>
      <c r="E9611" s="2" t="s">
        <v>7</v>
      </c>
      <c r="F9611" s="2" t="s">
        <v>615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5820</v>
      </c>
      <c r="C9612" s="3" t="s">
        <v>190</v>
      </c>
      <c r="D9612" s="3">
        <v>1999</v>
      </c>
      <c r="E9612" s="3" t="s">
        <v>1</v>
      </c>
      <c r="F9612" s="3" t="s">
        <v>28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5821</v>
      </c>
      <c r="C9613" s="2" t="s">
        <v>31</v>
      </c>
      <c r="D9613" s="2">
        <v>2007</v>
      </c>
      <c r="E9613" s="2" t="s">
        <v>11</v>
      </c>
      <c r="F9613" s="2" t="s">
        <v>20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2365</v>
      </c>
      <c r="C9614" s="3" t="s">
        <v>37</v>
      </c>
      <c r="D9614" s="3">
        <v>2015</v>
      </c>
      <c r="E9614" s="3" t="s">
        <v>9</v>
      </c>
      <c r="F9614" s="3" t="s">
        <v>93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3222</v>
      </c>
      <c r="C9615" s="2" t="s">
        <v>62</v>
      </c>
      <c r="D9615" s="2">
        <v>1996</v>
      </c>
      <c r="E9615" s="2" t="s">
        <v>7</v>
      </c>
      <c r="F9615" s="2" t="s">
        <v>477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394</v>
      </c>
      <c r="C9616" s="3" t="s">
        <v>131</v>
      </c>
      <c r="D9616" s="3">
        <v>2005</v>
      </c>
      <c r="E9616" s="3" t="s">
        <v>6</v>
      </c>
      <c r="F9616" s="3" t="s">
        <v>665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5822</v>
      </c>
      <c r="C9617" s="2" t="s">
        <v>29</v>
      </c>
      <c r="D9617" s="2">
        <v>1995</v>
      </c>
      <c r="E9617" s="2" t="s">
        <v>7</v>
      </c>
      <c r="F9617" s="2" t="s">
        <v>20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5823</v>
      </c>
      <c r="C9618" s="3" t="s">
        <v>29</v>
      </c>
      <c r="D9618" s="3">
        <v>1995</v>
      </c>
      <c r="E9618" s="3" t="s">
        <v>6</v>
      </c>
      <c r="F9618" s="3" t="s">
        <v>30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5824</v>
      </c>
      <c r="C9619" s="2" t="s">
        <v>24</v>
      </c>
      <c r="D9619" s="2">
        <v>2010</v>
      </c>
      <c r="E9619" s="2" t="s">
        <v>1</v>
      </c>
      <c r="F9619" s="2" t="s">
        <v>5825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5826</v>
      </c>
      <c r="C9620" s="3" t="s">
        <v>16</v>
      </c>
      <c r="D9620" s="3">
        <v>2010</v>
      </c>
      <c r="E9620" s="3" t="s">
        <v>1</v>
      </c>
      <c r="F9620" s="3" t="s">
        <v>20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5827</v>
      </c>
      <c r="C9621" s="2" t="s">
        <v>54</v>
      </c>
      <c r="D9621" s="2">
        <v>1995</v>
      </c>
      <c r="E9621" s="2" t="s">
        <v>2</v>
      </c>
      <c r="F9621" s="2" t="s">
        <v>3164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5828</v>
      </c>
      <c r="C9622" s="3" t="s">
        <v>31</v>
      </c>
      <c r="D9622" s="3">
        <v>2011</v>
      </c>
      <c r="E9622" s="3" t="s">
        <v>5</v>
      </c>
      <c r="F9622" s="3" t="s">
        <v>988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5829</v>
      </c>
      <c r="C9623" s="2" t="s">
        <v>26</v>
      </c>
      <c r="D9623" s="2">
        <v>2008</v>
      </c>
      <c r="E9623" s="2" t="s">
        <v>4</v>
      </c>
      <c r="F9623" s="2" t="s">
        <v>1864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1040</v>
      </c>
      <c r="C9624" s="3" t="s">
        <v>76</v>
      </c>
      <c r="D9624" s="3">
        <v>2003</v>
      </c>
      <c r="E9624" s="3" t="s">
        <v>3</v>
      </c>
      <c r="F9624" s="3" t="s">
        <v>43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5830</v>
      </c>
      <c r="C9625" s="2" t="s">
        <v>70</v>
      </c>
      <c r="D9625" s="2">
        <v>2015</v>
      </c>
      <c r="E9625" s="2" t="s">
        <v>9</v>
      </c>
      <c r="F9625" s="2" t="s">
        <v>3619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1152</v>
      </c>
      <c r="C9626" s="3" t="s">
        <v>18</v>
      </c>
      <c r="D9626" s="3">
        <v>2002</v>
      </c>
      <c r="E9626" s="3" t="s">
        <v>7</v>
      </c>
      <c r="F9626" s="3" t="s">
        <v>451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5831</v>
      </c>
      <c r="C9627" s="2" t="s">
        <v>76</v>
      </c>
      <c r="D9627" s="2">
        <v>2010</v>
      </c>
      <c r="E9627" s="2" t="s">
        <v>12</v>
      </c>
      <c r="F9627" s="2" t="s">
        <v>5832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5833</v>
      </c>
      <c r="C9628" s="3" t="s">
        <v>76</v>
      </c>
      <c r="D9628" s="3">
        <v>1998</v>
      </c>
      <c r="E9628" s="3" t="s">
        <v>12</v>
      </c>
      <c r="F9628" s="3" t="s">
        <v>25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5834</v>
      </c>
      <c r="C9629" s="2" t="s">
        <v>16</v>
      </c>
      <c r="D9629" s="2">
        <v>2008</v>
      </c>
      <c r="E9629" s="2" t="s">
        <v>11</v>
      </c>
      <c r="F9629" s="2" t="s">
        <v>5835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296</v>
      </c>
      <c r="C9630" s="3" t="s">
        <v>31</v>
      </c>
      <c r="D9630" s="3">
        <v>2007</v>
      </c>
      <c r="E9630" s="3" t="s">
        <v>2</v>
      </c>
      <c r="F9630" s="3" t="s">
        <v>49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5557</v>
      </c>
      <c r="C9631" s="2" t="s">
        <v>51</v>
      </c>
      <c r="D9631" s="2">
        <v>2016</v>
      </c>
      <c r="E9631" s="2" t="s">
        <v>1</v>
      </c>
      <c r="F9631" s="2" t="s">
        <v>34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5836</v>
      </c>
      <c r="C9632" s="3" t="s">
        <v>26</v>
      </c>
      <c r="D9632" s="3">
        <v>2009</v>
      </c>
      <c r="E9632" s="3" t="s">
        <v>4</v>
      </c>
      <c r="F9632" s="3" t="s">
        <v>1864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5837</v>
      </c>
      <c r="C9633" s="2" t="s">
        <v>16</v>
      </c>
      <c r="D9633" s="2">
        <v>2005</v>
      </c>
      <c r="E9633" s="2" t="s">
        <v>4</v>
      </c>
      <c r="F9633" s="2" t="s">
        <v>57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5838</v>
      </c>
      <c r="C9634" s="3" t="s">
        <v>62</v>
      </c>
      <c r="D9634" s="3">
        <v>1995</v>
      </c>
      <c r="E9634" s="3" t="s">
        <v>11</v>
      </c>
      <c r="F9634" s="3" t="s">
        <v>1750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5839</v>
      </c>
      <c r="C9635" s="2" t="s">
        <v>16</v>
      </c>
      <c r="D9635" s="2">
        <v>2004</v>
      </c>
      <c r="E9635" s="2" t="s">
        <v>1</v>
      </c>
      <c r="F9635" s="2" t="s">
        <v>39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3423</v>
      </c>
      <c r="C9636" s="3" t="s">
        <v>18</v>
      </c>
      <c r="D9636" s="3">
        <v>2006</v>
      </c>
      <c r="E9636" s="3" t="s">
        <v>9</v>
      </c>
      <c r="F9636" s="3" t="s">
        <v>49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5840</v>
      </c>
      <c r="C9637" s="2" t="s">
        <v>16</v>
      </c>
      <c r="D9637" s="2">
        <v>2002</v>
      </c>
      <c r="E9637" s="2" t="s">
        <v>4</v>
      </c>
      <c r="F9637" s="2" t="s">
        <v>1864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5841</v>
      </c>
      <c r="C9638" s="3" t="s">
        <v>31</v>
      </c>
      <c r="D9638" s="3">
        <v>2008</v>
      </c>
      <c r="E9638" s="3" t="s">
        <v>6</v>
      </c>
      <c r="F9638" s="3" t="s">
        <v>754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5842</v>
      </c>
      <c r="C9639" s="2" t="s">
        <v>16</v>
      </c>
      <c r="D9639" s="2">
        <v>2007</v>
      </c>
      <c r="E9639" s="2" t="s">
        <v>12</v>
      </c>
      <c r="F9639" s="2" t="s">
        <v>93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5843</v>
      </c>
      <c r="C9640" s="3" t="s">
        <v>29</v>
      </c>
      <c r="D9640" s="3">
        <v>1996</v>
      </c>
      <c r="E9640" s="3" t="s">
        <v>1</v>
      </c>
      <c r="F9640" s="3" t="s">
        <v>166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5844</v>
      </c>
      <c r="C9641" s="2" t="s">
        <v>190</v>
      </c>
      <c r="D9641" s="2">
        <v>2001</v>
      </c>
      <c r="E9641" s="2" t="s">
        <v>10</v>
      </c>
      <c r="F9641" s="2" t="s">
        <v>73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5845</v>
      </c>
      <c r="C9642" s="3" t="s">
        <v>62</v>
      </c>
      <c r="D9642" s="3">
        <v>1994</v>
      </c>
      <c r="E9642" s="3" t="s">
        <v>10</v>
      </c>
      <c r="F9642" s="3" t="s">
        <v>28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5846</v>
      </c>
      <c r="C9643" s="2" t="s">
        <v>21</v>
      </c>
      <c r="D9643" s="2">
        <v>2005</v>
      </c>
      <c r="E9643" s="2" t="s">
        <v>9</v>
      </c>
      <c r="F9643" s="2" t="s">
        <v>20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5847</v>
      </c>
      <c r="C9644" s="3" t="s">
        <v>31</v>
      </c>
      <c r="D9644" s="3">
        <v>2007</v>
      </c>
      <c r="E9644" s="3" t="s">
        <v>11</v>
      </c>
      <c r="F9644" s="3" t="s">
        <v>20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2504</v>
      </c>
      <c r="C9645" s="2" t="s">
        <v>38</v>
      </c>
      <c r="D9645" s="2">
        <v>2013</v>
      </c>
      <c r="E9645" s="2" t="s">
        <v>2</v>
      </c>
      <c r="F9645" s="2" t="s">
        <v>2505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4205</v>
      </c>
      <c r="C9646" s="3" t="s">
        <v>21</v>
      </c>
      <c r="D9646" s="3">
        <v>2005</v>
      </c>
      <c r="E9646" s="3" t="s">
        <v>1</v>
      </c>
      <c r="F9646" s="3" t="s">
        <v>43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5848</v>
      </c>
      <c r="C9647" s="2" t="s">
        <v>18</v>
      </c>
      <c r="D9647" s="2">
        <v>2003</v>
      </c>
      <c r="E9647" s="2" t="s">
        <v>3</v>
      </c>
      <c r="F9647" s="2" t="s">
        <v>25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3478</v>
      </c>
      <c r="C9648" s="3" t="s">
        <v>21</v>
      </c>
      <c r="D9648" s="3">
        <v>2005</v>
      </c>
      <c r="E9648" s="3" t="s">
        <v>6</v>
      </c>
      <c r="F9648" s="3" t="s">
        <v>142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5849</v>
      </c>
      <c r="C9649" s="2" t="s">
        <v>76</v>
      </c>
      <c r="D9649" s="2">
        <v>2004</v>
      </c>
      <c r="E9649" s="2" t="s">
        <v>7</v>
      </c>
      <c r="F9649" s="2" t="s">
        <v>32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5850</v>
      </c>
      <c r="C9650" s="3" t="s">
        <v>54</v>
      </c>
      <c r="D9650" s="3">
        <v>1998</v>
      </c>
      <c r="E9650" s="3" t="s">
        <v>2</v>
      </c>
      <c r="F9650" s="3" t="s">
        <v>569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5851</v>
      </c>
      <c r="C9651" s="2" t="s">
        <v>26</v>
      </c>
      <c r="D9651" s="2">
        <v>2006</v>
      </c>
      <c r="E9651" s="2" t="s">
        <v>9</v>
      </c>
      <c r="F9651" s="2" t="s">
        <v>93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5852</v>
      </c>
      <c r="C9652" s="3" t="s">
        <v>31</v>
      </c>
      <c r="D9652" s="3">
        <v>2011</v>
      </c>
      <c r="E9652" s="3" t="s">
        <v>11</v>
      </c>
      <c r="F9652" s="3" t="s">
        <v>57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5853</v>
      </c>
      <c r="C9653" s="2" t="s">
        <v>16</v>
      </c>
      <c r="D9653" s="2">
        <v>2007</v>
      </c>
      <c r="E9653" s="2" t="s">
        <v>4</v>
      </c>
      <c r="F9653" s="2" t="s">
        <v>477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5854</v>
      </c>
      <c r="C9654" s="3" t="s">
        <v>29</v>
      </c>
      <c r="D9654" s="3">
        <v>1995</v>
      </c>
      <c r="E9654" s="3" t="s">
        <v>5</v>
      </c>
      <c r="F9654" s="3" t="s">
        <v>5855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5856</v>
      </c>
      <c r="C9655" s="2" t="s">
        <v>31</v>
      </c>
      <c r="D9655" s="2">
        <v>2007</v>
      </c>
      <c r="E9655" s="2" t="s">
        <v>5</v>
      </c>
      <c r="F9655" s="2" t="s">
        <v>27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5857</v>
      </c>
      <c r="C9656" s="3" t="s">
        <v>18</v>
      </c>
      <c r="D9656" s="3">
        <v>2001</v>
      </c>
      <c r="E9656" s="3" t="s">
        <v>1</v>
      </c>
      <c r="F9656" s="3" t="s">
        <v>792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2068</v>
      </c>
      <c r="C9657" s="2" t="s">
        <v>131</v>
      </c>
      <c r="D9657" s="2">
        <v>2005</v>
      </c>
      <c r="E9657" s="2" t="s">
        <v>3</v>
      </c>
      <c r="F9657" s="2" t="s">
        <v>25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5858</v>
      </c>
      <c r="C9658" s="3" t="s">
        <v>52</v>
      </c>
      <c r="D9658" s="3">
        <v>2008</v>
      </c>
      <c r="E9658" s="3" t="s">
        <v>9</v>
      </c>
      <c r="F9658" s="3" t="s">
        <v>665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5859</v>
      </c>
      <c r="C9659" s="2" t="s">
        <v>84</v>
      </c>
      <c r="D9659" s="2">
        <v>2015</v>
      </c>
      <c r="E9659" s="2" t="s">
        <v>4</v>
      </c>
      <c r="F9659" s="2" t="s">
        <v>57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5860</v>
      </c>
      <c r="C9660" s="3" t="s">
        <v>26</v>
      </c>
      <c r="D9660" s="3">
        <v>2006</v>
      </c>
      <c r="E9660" s="3" t="s">
        <v>2</v>
      </c>
      <c r="F9660" s="3" t="s">
        <v>73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5861</v>
      </c>
      <c r="C9661" s="2" t="s">
        <v>16</v>
      </c>
      <c r="D9661" s="2">
        <v>2006</v>
      </c>
      <c r="E9661" s="2" t="s">
        <v>1</v>
      </c>
      <c r="F9661" s="2" t="s">
        <v>43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5862</v>
      </c>
      <c r="C9662" s="3" t="s">
        <v>21</v>
      </c>
      <c r="D9662" s="3">
        <v>2004</v>
      </c>
      <c r="E9662" s="3" t="s">
        <v>9</v>
      </c>
      <c r="F9662" s="3" t="s">
        <v>22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5863</v>
      </c>
      <c r="C9663" s="2" t="s">
        <v>52</v>
      </c>
      <c r="D9663" s="2">
        <v>2008</v>
      </c>
      <c r="E9663" s="2" t="s">
        <v>1</v>
      </c>
      <c r="F9663" s="2" t="s">
        <v>5864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1853</v>
      </c>
      <c r="C9664" s="3" t="s">
        <v>131</v>
      </c>
      <c r="D9664" s="3">
        <v>2002</v>
      </c>
      <c r="E9664" s="3" t="s">
        <v>1</v>
      </c>
      <c r="F9664" s="3" t="s">
        <v>43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5865</v>
      </c>
      <c r="C9665" s="2" t="s">
        <v>21</v>
      </c>
      <c r="D9665" s="2">
        <v>2004</v>
      </c>
      <c r="E9665" s="2" t="s">
        <v>3</v>
      </c>
      <c r="F9665" s="2" t="s">
        <v>44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5530</v>
      </c>
      <c r="C9666" s="3" t="s">
        <v>38</v>
      </c>
      <c r="D9666" s="3">
        <v>2016</v>
      </c>
      <c r="E9666" s="3" t="s">
        <v>9</v>
      </c>
      <c r="F9666" s="3" t="s">
        <v>57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5866</v>
      </c>
      <c r="C9667" s="2" t="s">
        <v>26</v>
      </c>
      <c r="D9667" s="2">
        <v>2011</v>
      </c>
      <c r="E9667" s="2" t="s">
        <v>4</v>
      </c>
      <c r="F9667" s="2" t="s">
        <v>57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5867</v>
      </c>
      <c r="C9668" s="3" t="s">
        <v>76</v>
      </c>
      <c r="D9668" s="3">
        <v>2010</v>
      </c>
      <c r="E9668" s="3" t="s">
        <v>8</v>
      </c>
      <c r="F9668" s="3" t="s">
        <v>2895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5868</v>
      </c>
      <c r="C9669" s="2" t="s">
        <v>54</v>
      </c>
      <c r="D9669" s="2">
        <v>1995</v>
      </c>
      <c r="E9669" s="2" t="s">
        <v>5</v>
      </c>
      <c r="F9669" s="2" t="s">
        <v>5869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5870</v>
      </c>
      <c r="C9670" s="3" t="s">
        <v>31</v>
      </c>
      <c r="D9670" s="3">
        <v>2011</v>
      </c>
      <c r="E9670" s="3" t="s">
        <v>1</v>
      </c>
      <c r="F9670" s="3" t="s">
        <v>20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5871</v>
      </c>
      <c r="C9671" s="2" t="s">
        <v>54</v>
      </c>
      <c r="D9671" s="2">
        <v>1999</v>
      </c>
      <c r="E9671" s="2" t="s">
        <v>12</v>
      </c>
      <c r="F9671" s="2" t="s">
        <v>93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5872</v>
      </c>
      <c r="C9672" s="3" t="s">
        <v>70</v>
      </c>
      <c r="D9672" s="3">
        <v>2013</v>
      </c>
      <c r="E9672" s="3" t="s">
        <v>11</v>
      </c>
      <c r="F9672" s="3" t="s">
        <v>57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5873</v>
      </c>
      <c r="C9673" s="2" t="s">
        <v>76</v>
      </c>
      <c r="D9673" s="2">
        <v>2009</v>
      </c>
      <c r="E9673" s="2" t="s">
        <v>1</v>
      </c>
      <c r="F9673" s="2" t="s">
        <v>43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5874</v>
      </c>
      <c r="C9674" s="3" t="s">
        <v>26</v>
      </c>
      <c r="D9674" s="3">
        <v>2013</v>
      </c>
      <c r="E9674" s="3" t="s">
        <v>6</v>
      </c>
      <c r="F9674" s="3" t="s">
        <v>1864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2068</v>
      </c>
      <c r="C9675" s="2" t="s">
        <v>21</v>
      </c>
      <c r="D9675" s="2">
        <v>2005</v>
      </c>
      <c r="E9675" s="2" t="s">
        <v>3</v>
      </c>
      <c r="F9675" s="2" t="s">
        <v>338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5875</v>
      </c>
      <c r="C9676" s="3" t="s">
        <v>16</v>
      </c>
      <c r="D9676" s="3">
        <v>2008</v>
      </c>
      <c r="E9676" s="3" t="s">
        <v>6</v>
      </c>
      <c r="F9676" s="3" t="s">
        <v>4237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3123</v>
      </c>
      <c r="C9677" s="2" t="s">
        <v>51</v>
      </c>
      <c r="D9677" s="5" t="s">
        <v>127</v>
      </c>
      <c r="E9677" s="2" t="s">
        <v>4</v>
      </c>
      <c r="F9677" s="2" t="s">
        <v>127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4104</v>
      </c>
      <c r="C9678" s="3" t="s">
        <v>131</v>
      </c>
      <c r="D9678" s="3">
        <v>2003</v>
      </c>
      <c r="E9678" s="3" t="s">
        <v>1</v>
      </c>
      <c r="F9678" s="3" t="s">
        <v>100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5876</v>
      </c>
      <c r="C9679" s="2" t="s">
        <v>54</v>
      </c>
      <c r="D9679" s="2">
        <v>1996</v>
      </c>
      <c r="E9679" s="2" t="s">
        <v>1</v>
      </c>
      <c r="F9679" s="2" t="s">
        <v>1685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3582</v>
      </c>
      <c r="C9680" s="3" t="s">
        <v>26</v>
      </c>
      <c r="D9680" s="3">
        <v>2007</v>
      </c>
      <c r="E9680" s="3" t="s">
        <v>1</v>
      </c>
      <c r="F9680" s="3" t="s">
        <v>57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5877</v>
      </c>
      <c r="C9681" s="2" t="s">
        <v>26</v>
      </c>
      <c r="D9681" s="2">
        <v>2012</v>
      </c>
      <c r="E9681" s="2" t="s">
        <v>11</v>
      </c>
      <c r="F9681" s="2" t="s">
        <v>1864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5878</v>
      </c>
      <c r="C9682" s="3" t="s">
        <v>31</v>
      </c>
      <c r="D9682" s="3">
        <v>2008</v>
      </c>
      <c r="E9682" s="3" t="s">
        <v>9</v>
      </c>
      <c r="F9682" s="3" t="s">
        <v>20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5879</v>
      </c>
      <c r="C9683" s="2" t="s">
        <v>131</v>
      </c>
      <c r="D9683" s="2">
        <v>2003</v>
      </c>
      <c r="E9683" s="2" t="s">
        <v>4</v>
      </c>
      <c r="F9683" s="2" t="s">
        <v>49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5880</v>
      </c>
      <c r="C9684" s="3" t="s">
        <v>84</v>
      </c>
      <c r="D9684" s="3">
        <v>2015</v>
      </c>
      <c r="E9684" s="3" t="s">
        <v>9</v>
      </c>
      <c r="F9684" s="3" t="s">
        <v>80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5881</v>
      </c>
      <c r="C9685" s="2" t="s">
        <v>51</v>
      </c>
      <c r="D9685" s="2">
        <v>2010</v>
      </c>
      <c r="E9685" s="2" t="s">
        <v>7</v>
      </c>
      <c r="F9685" s="2" t="s">
        <v>1126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307</v>
      </c>
      <c r="C9686" s="3" t="s">
        <v>76</v>
      </c>
      <c r="D9686" s="3">
        <v>2000</v>
      </c>
      <c r="E9686" s="3" t="s">
        <v>8</v>
      </c>
      <c r="F9686" s="3" t="s">
        <v>43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3869</v>
      </c>
      <c r="C9687" s="2" t="s">
        <v>37</v>
      </c>
      <c r="D9687" s="2">
        <v>2015</v>
      </c>
      <c r="E9687" s="2" t="s">
        <v>4</v>
      </c>
      <c r="F9687" s="2" t="s">
        <v>80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5882</v>
      </c>
      <c r="C9688" s="3" t="s">
        <v>31</v>
      </c>
      <c r="D9688" s="3">
        <v>2008</v>
      </c>
      <c r="E9688" s="3" t="s">
        <v>8</v>
      </c>
      <c r="F9688" s="3" t="s">
        <v>32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4815</v>
      </c>
      <c r="C9689" s="2" t="s">
        <v>51</v>
      </c>
      <c r="D9689" s="2">
        <v>2012</v>
      </c>
      <c r="E9689" s="2" t="s">
        <v>7</v>
      </c>
      <c r="F9689" s="2" t="s">
        <v>73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5883</v>
      </c>
      <c r="C9690" s="3" t="s">
        <v>16</v>
      </c>
      <c r="D9690" s="3">
        <v>2007</v>
      </c>
      <c r="E9690" s="3" t="s">
        <v>4</v>
      </c>
      <c r="F9690" s="3" t="s">
        <v>93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5884</v>
      </c>
      <c r="C9691" s="2" t="s">
        <v>31</v>
      </c>
      <c r="D9691" s="2">
        <v>2009</v>
      </c>
      <c r="E9691" s="2" t="s">
        <v>5</v>
      </c>
      <c r="F9691" s="2" t="s">
        <v>1811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2042</v>
      </c>
      <c r="C9692" s="3" t="s">
        <v>31</v>
      </c>
      <c r="D9692" s="3">
        <v>2009</v>
      </c>
      <c r="E9692" s="3" t="s">
        <v>11</v>
      </c>
      <c r="F9692" s="3" t="s">
        <v>519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5885</v>
      </c>
      <c r="C9693" s="2" t="s">
        <v>31</v>
      </c>
      <c r="D9693" s="2">
        <v>2008</v>
      </c>
      <c r="E9693" s="2" t="s">
        <v>11</v>
      </c>
      <c r="F9693" s="2" t="s">
        <v>338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5886</v>
      </c>
      <c r="C9694" s="3" t="s">
        <v>18</v>
      </c>
      <c r="D9694" s="3">
        <v>2001</v>
      </c>
      <c r="E9694" s="3" t="s">
        <v>1</v>
      </c>
      <c r="F9694" s="3" t="s">
        <v>20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5887</v>
      </c>
      <c r="C9695" s="2" t="s">
        <v>31</v>
      </c>
      <c r="D9695" s="2">
        <v>2008</v>
      </c>
      <c r="E9695" s="2" t="s">
        <v>9</v>
      </c>
      <c r="F9695" s="2" t="s">
        <v>57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491</v>
      </c>
      <c r="C9696" s="3" t="s">
        <v>76</v>
      </c>
      <c r="D9696" s="3">
        <v>2013</v>
      </c>
      <c r="E9696" s="3" t="s">
        <v>7</v>
      </c>
      <c r="F9696" s="3" t="s">
        <v>176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4969</v>
      </c>
      <c r="C9697" s="2" t="s">
        <v>76</v>
      </c>
      <c r="D9697" s="2">
        <v>2015</v>
      </c>
      <c r="E9697" s="2" t="s">
        <v>12</v>
      </c>
      <c r="F9697" s="2" t="s">
        <v>789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5503</v>
      </c>
      <c r="C9698" s="3" t="s">
        <v>51</v>
      </c>
      <c r="D9698" s="3">
        <v>2015</v>
      </c>
      <c r="E9698" s="3" t="s">
        <v>1</v>
      </c>
      <c r="F9698" s="3" t="s">
        <v>3020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5888</v>
      </c>
      <c r="C9699" s="2" t="s">
        <v>31</v>
      </c>
      <c r="D9699" s="2">
        <v>2010</v>
      </c>
      <c r="E9699" s="2" t="s">
        <v>1</v>
      </c>
      <c r="F9699" s="2" t="s">
        <v>988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5889</v>
      </c>
      <c r="C9700" s="3" t="s">
        <v>76</v>
      </c>
      <c r="D9700" s="3">
        <v>2006</v>
      </c>
      <c r="E9700" s="3" t="s">
        <v>12</v>
      </c>
      <c r="F9700" s="3" t="s">
        <v>49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4045</v>
      </c>
      <c r="C9701" s="2" t="s">
        <v>52</v>
      </c>
      <c r="D9701" s="2">
        <v>2011</v>
      </c>
      <c r="E9701" s="2" t="s">
        <v>6</v>
      </c>
      <c r="F9701" s="2" t="s">
        <v>345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5890</v>
      </c>
      <c r="C9702" s="3" t="s">
        <v>31</v>
      </c>
      <c r="D9702" s="3">
        <v>2008</v>
      </c>
      <c r="E9702" s="3" t="s">
        <v>6</v>
      </c>
      <c r="F9702" s="3" t="s">
        <v>45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5891</v>
      </c>
      <c r="C9703" s="2" t="s">
        <v>70</v>
      </c>
      <c r="D9703" s="2">
        <v>2013</v>
      </c>
      <c r="E9703" s="2" t="s">
        <v>9</v>
      </c>
      <c r="F9703" s="2" t="s">
        <v>73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5892</v>
      </c>
      <c r="C9704" s="3" t="s">
        <v>18</v>
      </c>
      <c r="D9704" s="3">
        <v>2002</v>
      </c>
      <c r="E9704" s="3" t="s">
        <v>10</v>
      </c>
      <c r="F9704" s="3" t="s">
        <v>96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5893</v>
      </c>
      <c r="C9705" s="2" t="s">
        <v>76</v>
      </c>
      <c r="D9705" s="2">
        <v>2007</v>
      </c>
      <c r="E9705" s="2" t="s">
        <v>8</v>
      </c>
      <c r="F9705" s="2" t="s">
        <v>32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5894</v>
      </c>
      <c r="C9706" s="3" t="s">
        <v>16</v>
      </c>
      <c r="D9706" s="3">
        <v>2004</v>
      </c>
      <c r="E9706" s="3" t="s">
        <v>1</v>
      </c>
      <c r="F9706" s="3" t="s">
        <v>282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5505</v>
      </c>
      <c r="C9707" s="2" t="s">
        <v>18</v>
      </c>
      <c r="D9707" s="2">
        <v>2002</v>
      </c>
      <c r="E9707" s="2" t="s">
        <v>3</v>
      </c>
      <c r="F9707" s="2" t="s">
        <v>100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5895</v>
      </c>
      <c r="C9708" s="3" t="s">
        <v>31</v>
      </c>
      <c r="D9708" s="3">
        <v>2008</v>
      </c>
      <c r="E9708" s="3" t="s">
        <v>4</v>
      </c>
      <c r="F9708" s="3" t="s">
        <v>2432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5896</v>
      </c>
      <c r="C9709" s="2" t="s">
        <v>21</v>
      </c>
      <c r="D9709" s="2">
        <v>2002</v>
      </c>
      <c r="E9709" s="2" t="s">
        <v>10</v>
      </c>
      <c r="F9709" s="2" t="s">
        <v>22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5897</v>
      </c>
      <c r="C9710" s="3" t="s">
        <v>1180</v>
      </c>
      <c r="D9710" s="3">
        <v>1993</v>
      </c>
      <c r="E9710" s="3" t="s">
        <v>4</v>
      </c>
      <c r="F9710" s="3" t="s">
        <v>28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5898</v>
      </c>
      <c r="C9711" s="2" t="s">
        <v>52</v>
      </c>
      <c r="D9711" s="2">
        <v>2010</v>
      </c>
      <c r="E9711" s="2" t="s">
        <v>3</v>
      </c>
      <c r="F9711" s="2" t="s">
        <v>22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3665</v>
      </c>
      <c r="C9712" s="3" t="s">
        <v>21</v>
      </c>
      <c r="D9712" s="3">
        <v>2004</v>
      </c>
      <c r="E9712" s="3" t="s">
        <v>7</v>
      </c>
      <c r="F9712" s="3" t="s">
        <v>571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5899</v>
      </c>
      <c r="C9713" s="2" t="s">
        <v>24</v>
      </c>
      <c r="D9713" s="2">
        <v>2009</v>
      </c>
      <c r="E9713" s="2" t="s">
        <v>11</v>
      </c>
      <c r="F9713" s="2" t="s">
        <v>35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5900</v>
      </c>
      <c r="C9714" s="3" t="s">
        <v>54</v>
      </c>
      <c r="D9714" s="3">
        <v>1998</v>
      </c>
      <c r="E9714" s="3" t="s">
        <v>12</v>
      </c>
      <c r="F9714" s="3" t="s">
        <v>93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5901</v>
      </c>
      <c r="C9715" s="2" t="s">
        <v>51</v>
      </c>
      <c r="D9715" s="2">
        <v>2011</v>
      </c>
      <c r="E9715" s="2" t="s">
        <v>11</v>
      </c>
      <c r="F9715" s="2" t="s">
        <v>2885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5902</v>
      </c>
      <c r="C9716" s="3" t="s">
        <v>26</v>
      </c>
      <c r="D9716" s="3">
        <v>2011</v>
      </c>
      <c r="E9716" s="3" t="s">
        <v>11</v>
      </c>
      <c r="F9716" s="3" t="s">
        <v>57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5903</v>
      </c>
      <c r="C9717" s="2" t="s">
        <v>16</v>
      </c>
      <c r="D9717" s="2">
        <v>2006</v>
      </c>
      <c r="E9717" s="2" t="s">
        <v>9</v>
      </c>
      <c r="F9717" s="2" t="s">
        <v>57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3779</v>
      </c>
      <c r="C9718" s="3" t="s">
        <v>131</v>
      </c>
      <c r="D9718" s="3">
        <v>2005</v>
      </c>
      <c r="E9718" s="3" t="s">
        <v>2</v>
      </c>
      <c r="F9718" s="3" t="s">
        <v>20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5904</v>
      </c>
      <c r="C9719" s="2" t="s">
        <v>26</v>
      </c>
      <c r="D9719" s="2">
        <v>2006</v>
      </c>
      <c r="E9719" s="2" t="s">
        <v>11</v>
      </c>
      <c r="F9719" s="2" t="s">
        <v>57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871</v>
      </c>
      <c r="C9720" s="3" t="s">
        <v>76</v>
      </c>
      <c r="D9720" s="3">
        <v>2011</v>
      </c>
      <c r="E9720" s="3" t="s">
        <v>1</v>
      </c>
      <c r="F9720" s="3" t="s">
        <v>872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5905</v>
      </c>
      <c r="C9721" s="2" t="s">
        <v>31</v>
      </c>
      <c r="D9721" s="2">
        <v>2009</v>
      </c>
      <c r="E9721" s="2" t="s">
        <v>8</v>
      </c>
      <c r="F9721" s="2" t="s">
        <v>80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2391</v>
      </c>
      <c r="C9722" s="3" t="s">
        <v>24</v>
      </c>
      <c r="D9722" s="3">
        <v>2006</v>
      </c>
      <c r="E9722" s="3" t="s">
        <v>6</v>
      </c>
      <c r="F9722" s="3" t="s">
        <v>25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3664</v>
      </c>
      <c r="C9723" s="2" t="s">
        <v>51</v>
      </c>
      <c r="D9723" s="2">
        <v>2011</v>
      </c>
      <c r="E9723" s="2" t="s">
        <v>6</v>
      </c>
      <c r="F9723" s="2" t="s">
        <v>733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5906</v>
      </c>
      <c r="C9724" s="3" t="s">
        <v>21</v>
      </c>
      <c r="D9724" s="3">
        <v>2005</v>
      </c>
      <c r="E9724" s="3" t="s">
        <v>7</v>
      </c>
      <c r="F9724" s="3" t="s">
        <v>448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5907</v>
      </c>
      <c r="C9725" s="2" t="s">
        <v>51</v>
      </c>
      <c r="D9725" s="2">
        <v>2013</v>
      </c>
      <c r="E9725" s="2" t="s">
        <v>11</v>
      </c>
      <c r="F9725" s="2" t="s">
        <v>39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5908</v>
      </c>
      <c r="C9726" s="3" t="s">
        <v>24</v>
      </c>
      <c r="D9726" s="3">
        <v>2007</v>
      </c>
      <c r="E9726" s="3" t="s">
        <v>3</v>
      </c>
      <c r="F9726" s="3" t="s">
        <v>630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5909</v>
      </c>
      <c r="C9727" s="2" t="s">
        <v>24</v>
      </c>
      <c r="D9727" s="2">
        <v>2007</v>
      </c>
      <c r="E9727" s="2" t="s">
        <v>1</v>
      </c>
      <c r="F9727" s="2" t="s">
        <v>912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5910</v>
      </c>
      <c r="C9728" s="3" t="s">
        <v>76</v>
      </c>
      <c r="D9728" s="3">
        <v>2001</v>
      </c>
      <c r="E9728" s="3" t="s">
        <v>8</v>
      </c>
      <c r="F9728" s="3" t="s">
        <v>22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5911</v>
      </c>
      <c r="C9729" s="2" t="s">
        <v>21</v>
      </c>
      <c r="D9729" s="2">
        <v>2002</v>
      </c>
      <c r="E9729" s="2" t="s">
        <v>4</v>
      </c>
      <c r="F9729" s="2" t="s">
        <v>477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5912</v>
      </c>
      <c r="C9730" s="3" t="s">
        <v>54</v>
      </c>
      <c r="D9730" s="3">
        <v>1995</v>
      </c>
      <c r="E9730" s="3" t="s">
        <v>7</v>
      </c>
      <c r="F9730" s="3" t="s">
        <v>43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5913</v>
      </c>
      <c r="C9731" s="2" t="s">
        <v>54</v>
      </c>
      <c r="D9731" s="2">
        <v>2001</v>
      </c>
      <c r="E9731" s="2" t="s">
        <v>4</v>
      </c>
      <c r="F9731" s="2" t="s">
        <v>5914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5915</v>
      </c>
      <c r="C9732" s="3" t="s">
        <v>31</v>
      </c>
      <c r="D9732" s="3">
        <v>2006</v>
      </c>
      <c r="E9732" s="3" t="s">
        <v>5</v>
      </c>
      <c r="F9732" s="3" t="s">
        <v>100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2875</v>
      </c>
      <c r="C9733" s="2" t="s">
        <v>26</v>
      </c>
      <c r="D9733" s="2">
        <v>2006</v>
      </c>
      <c r="E9733" s="2" t="s">
        <v>1</v>
      </c>
      <c r="F9733" s="2" t="s">
        <v>665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5916</v>
      </c>
      <c r="C9734" s="3" t="s">
        <v>24</v>
      </c>
      <c r="D9734" s="3">
        <v>2006</v>
      </c>
      <c r="E9734" s="3" t="s">
        <v>8</v>
      </c>
      <c r="F9734" s="3" t="s">
        <v>20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4774</v>
      </c>
      <c r="C9735" s="2" t="s">
        <v>51</v>
      </c>
      <c r="D9735" s="2">
        <v>2015</v>
      </c>
      <c r="E9735" s="2" t="s">
        <v>11</v>
      </c>
      <c r="F9735" s="2" t="s">
        <v>2885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5917</v>
      </c>
      <c r="C9736" s="3" t="s">
        <v>31</v>
      </c>
      <c r="D9736" s="3">
        <v>2009</v>
      </c>
      <c r="E9736" s="3" t="s">
        <v>9</v>
      </c>
      <c r="F9736" s="3" t="s">
        <v>226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4227</v>
      </c>
      <c r="C9737" s="2" t="s">
        <v>76</v>
      </c>
      <c r="D9737" s="2">
        <v>2007</v>
      </c>
      <c r="E9737" s="2" t="s">
        <v>12</v>
      </c>
      <c r="F9737" s="2" t="s">
        <v>49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5918</v>
      </c>
      <c r="C9738" s="3" t="s">
        <v>21</v>
      </c>
      <c r="D9738" s="3">
        <v>2002</v>
      </c>
      <c r="E9738" s="3" t="s">
        <v>9</v>
      </c>
      <c r="F9738" s="3" t="s">
        <v>282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1271</v>
      </c>
      <c r="C9739" s="2" t="s">
        <v>76</v>
      </c>
      <c r="D9739" s="2">
        <v>2015</v>
      </c>
      <c r="E9739" s="2" t="s">
        <v>3</v>
      </c>
      <c r="F9739" s="2" t="s">
        <v>44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852</v>
      </c>
      <c r="C9740" s="3" t="s">
        <v>24</v>
      </c>
      <c r="D9740" s="3">
        <v>2011</v>
      </c>
      <c r="E9740" s="3" t="s">
        <v>12</v>
      </c>
      <c r="F9740" s="3" t="s">
        <v>57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5919</v>
      </c>
      <c r="C9741" s="2" t="s">
        <v>31</v>
      </c>
      <c r="D9741" s="2">
        <v>2008</v>
      </c>
      <c r="E9741" s="2" t="s">
        <v>4</v>
      </c>
      <c r="F9741" s="2" t="s">
        <v>119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5920</v>
      </c>
      <c r="C9742" s="3" t="s">
        <v>31</v>
      </c>
      <c r="D9742" s="3">
        <v>2010</v>
      </c>
      <c r="E9742" s="3" t="s">
        <v>3</v>
      </c>
      <c r="F9742" s="3" t="s">
        <v>32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4140</v>
      </c>
      <c r="C9743" s="2" t="s">
        <v>24</v>
      </c>
      <c r="D9743" s="2">
        <v>2008</v>
      </c>
      <c r="E9743" s="2" t="s">
        <v>6</v>
      </c>
      <c r="F9743" s="2" t="s">
        <v>448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5921</v>
      </c>
      <c r="C9744" s="3" t="s">
        <v>31</v>
      </c>
      <c r="D9744" s="3">
        <v>2005</v>
      </c>
      <c r="E9744" s="3" t="s">
        <v>5</v>
      </c>
      <c r="F9744" s="3" t="s">
        <v>100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5381</v>
      </c>
      <c r="C9745" s="2" t="s">
        <v>84</v>
      </c>
      <c r="D9745" s="2">
        <v>2015</v>
      </c>
      <c r="E9745" s="2" t="s">
        <v>11</v>
      </c>
      <c r="F9745" s="2" t="s">
        <v>443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5922</v>
      </c>
      <c r="C9746" s="3" t="s">
        <v>54</v>
      </c>
      <c r="D9746" s="3">
        <v>2001</v>
      </c>
      <c r="E9746" s="3" t="s">
        <v>7</v>
      </c>
      <c r="F9746" s="3" t="s">
        <v>57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3006</v>
      </c>
      <c r="C9747" s="2" t="s">
        <v>26</v>
      </c>
      <c r="D9747" s="2">
        <v>2006</v>
      </c>
      <c r="E9747" s="2" t="s">
        <v>4</v>
      </c>
      <c r="F9747" s="2" t="s">
        <v>20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5923</v>
      </c>
      <c r="C9748" s="3" t="s">
        <v>31</v>
      </c>
      <c r="D9748" s="3">
        <v>2011</v>
      </c>
      <c r="E9748" s="3" t="s">
        <v>9</v>
      </c>
      <c r="F9748" s="3" t="s">
        <v>57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5924</v>
      </c>
      <c r="C9749" s="2" t="s">
        <v>54</v>
      </c>
      <c r="D9749" s="2">
        <v>1996</v>
      </c>
      <c r="E9749" s="2" t="s">
        <v>11</v>
      </c>
      <c r="F9749" s="2" t="s">
        <v>43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2421</v>
      </c>
      <c r="C9750" s="3" t="s">
        <v>131</v>
      </c>
      <c r="D9750" s="3">
        <v>2003</v>
      </c>
      <c r="E9750" s="3" t="s">
        <v>10</v>
      </c>
      <c r="F9750" s="3" t="s">
        <v>17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5925</v>
      </c>
      <c r="C9751" s="2" t="s">
        <v>24</v>
      </c>
      <c r="D9751" s="2">
        <v>2007</v>
      </c>
      <c r="E9751" s="2" t="s">
        <v>8</v>
      </c>
      <c r="F9751" s="2" t="s">
        <v>176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5926</v>
      </c>
      <c r="C9752" s="3" t="s">
        <v>31</v>
      </c>
      <c r="D9752" s="3">
        <v>2008</v>
      </c>
      <c r="E9752" s="3" t="s">
        <v>11</v>
      </c>
      <c r="F9752" s="3" t="s">
        <v>66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5927</v>
      </c>
      <c r="C9753" s="2" t="s">
        <v>52</v>
      </c>
      <c r="D9753" s="2">
        <v>2013</v>
      </c>
      <c r="E9753" s="2" t="s">
        <v>9</v>
      </c>
      <c r="F9753" s="2" t="s">
        <v>25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5928</v>
      </c>
      <c r="C9754" s="3" t="s">
        <v>52</v>
      </c>
      <c r="D9754" s="3">
        <v>2006</v>
      </c>
      <c r="E9754" s="3" t="s">
        <v>6</v>
      </c>
      <c r="F9754" s="3" t="s">
        <v>881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5929</v>
      </c>
      <c r="C9755" s="2" t="s">
        <v>52</v>
      </c>
      <c r="D9755" s="2">
        <v>2012</v>
      </c>
      <c r="E9755" s="2" t="s">
        <v>3</v>
      </c>
      <c r="F9755" s="2" t="s">
        <v>100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613</v>
      </c>
      <c r="C9756" s="3" t="s">
        <v>131</v>
      </c>
      <c r="D9756" s="3">
        <v>2005</v>
      </c>
      <c r="E9756" s="3" t="s">
        <v>7</v>
      </c>
      <c r="F9756" s="3" t="s">
        <v>32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5930</v>
      </c>
      <c r="C9757" s="2" t="s">
        <v>76</v>
      </c>
      <c r="D9757" s="2">
        <v>2011</v>
      </c>
      <c r="E9757" s="2" t="s">
        <v>1</v>
      </c>
      <c r="F9757" s="2" t="s">
        <v>43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5071</v>
      </c>
      <c r="C9758" s="3" t="s">
        <v>21</v>
      </c>
      <c r="D9758" s="3">
        <v>2006</v>
      </c>
      <c r="E9758" s="3" t="s">
        <v>12</v>
      </c>
      <c r="F9758" s="3" t="s">
        <v>49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5931</v>
      </c>
      <c r="C9759" s="2" t="s">
        <v>31</v>
      </c>
      <c r="D9759" s="2">
        <v>2010</v>
      </c>
      <c r="E9759" s="2" t="s">
        <v>1</v>
      </c>
      <c r="F9759" s="2" t="s">
        <v>1067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5932</v>
      </c>
      <c r="C9760" s="3" t="s">
        <v>38</v>
      </c>
      <c r="D9760" s="3">
        <v>2014</v>
      </c>
      <c r="E9760" s="3" t="s">
        <v>11</v>
      </c>
      <c r="F9760" s="3" t="s">
        <v>156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74</v>
      </c>
      <c r="C9761" s="2" t="s">
        <v>31</v>
      </c>
      <c r="D9761" s="2">
        <v>2007</v>
      </c>
      <c r="E9761" s="2" t="s">
        <v>9</v>
      </c>
      <c r="F9761" s="2" t="s">
        <v>32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5933</v>
      </c>
      <c r="C9762" s="3" t="s">
        <v>128</v>
      </c>
      <c r="D9762" s="3">
        <v>1997</v>
      </c>
      <c r="E9762" s="3" t="s">
        <v>7</v>
      </c>
      <c r="F9762" s="3" t="s">
        <v>96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3491</v>
      </c>
      <c r="C9763" s="2" t="s">
        <v>38</v>
      </c>
      <c r="D9763" s="2">
        <v>2014</v>
      </c>
      <c r="E9763" s="2" t="s">
        <v>5</v>
      </c>
      <c r="F9763" s="2" t="s">
        <v>28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5934</v>
      </c>
      <c r="C9764" s="3" t="s">
        <v>26</v>
      </c>
      <c r="D9764" s="3">
        <v>2006</v>
      </c>
      <c r="E9764" s="3" t="s">
        <v>6</v>
      </c>
      <c r="F9764" s="3" t="s">
        <v>57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5935</v>
      </c>
      <c r="C9765" s="2" t="s">
        <v>16</v>
      </c>
      <c r="D9765" s="2">
        <v>2001</v>
      </c>
      <c r="E9765" s="2" t="s">
        <v>6</v>
      </c>
      <c r="F9765" s="2" t="s">
        <v>49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5936</v>
      </c>
      <c r="C9766" s="3" t="s">
        <v>131</v>
      </c>
      <c r="D9766" s="3">
        <v>2003</v>
      </c>
      <c r="E9766" s="3" t="s">
        <v>5</v>
      </c>
      <c r="F9766" s="3" t="s">
        <v>282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1328</v>
      </c>
      <c r="C9767" s="2" t="s">
        <v>76</v>
      </c>
      <c r="D9767" s="2">
        <v>2002</v>
      </c>
      <c r="E9767" s="2" t="s">
        <v>9</v>
      </c>
      <c r="F9767" s="2" t="s">
        <v>34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2150</v>
      </c>
      <c r="C9768" s="3" t="s">
        <v>52</v>
      </c>
      <c r="D9768" s="3">
        <v>2008</v>
      </c>
      <c r="E9768" s="3" t="s">
        <v>1</v>
      </c>
      <c r="F9768" s="3" t="s">
        <v>25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5421</v>
      </c>
      <c r="C9769" s="2" t="s">
        <v>51</v>
      </c>
      <c r="D9769" s="2">
        <v>2013</v>
      </c>
      <c r="E9769" s="2" t="s">
        <v>3</v>
      </c>
      <c r="F9769" s="2" t="s">
        <v>80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2803</v>
      </c>
      <c r="C9770" s="3" t="s">
        <v>24</v>
      </c>
      <c r="D9770" s="3">
        <v>2007</v>
      </c>
      <c r="E9770" s="3" t="s">
        <v>11</v>
      </c>
      <c r="F9770" s="3" t="s">
        <v>338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2737</v>
      </c>
      <c r="C9771" s="2" t="s">
        <v>24</v>
      </c>
      <c r="D9771" s="2">
        <v>2007</v>
      </c>
      <c r="E9771" s="2" t="s">
        <v>5</v>
      </c>
      <c r="F9771" s="2" t="s">
        <v>176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5937</v>
      </c>
      <c r="C9772" s="3" t="s">
        <v>38</v>
      </c>
      <c r="D9772" s="3">
        <v>2013</v>
      </c>
      <c r="E9772" s="3" t="s">
        <v>11</v>
      </c>
      <c r="F9772" s="3" t="s">
        <v>1067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5938</v>
      </c>
      <c r="C9773" s="2" t="s">
        <v>76</v>
      </c>
      <c r="D9773" s="2">
        <v>2009</v>
      </c>
      <c r="E9773" s="2" t="s">
        <v>11</v>
      </c>
      <c r="F9773" s="2" t="s">
        <v>1143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5939</v>
      </c>
      <c r="C9774" s="3" t="s">
        <v>38</v>
      </c>
      <c r="D9774" s="3">
        <v>2012</v>
      </c>
      <c r="E9774" s="3" t="s">
        <v>11</v>
      </c>
      <c r="F9774" s="3" t="s">
        <v>71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5940</v>
      </c>
      <c r="C9775" s="2" t="s">
        <v>26</v>
      </c>
      <c r="D9775" s="2">
        <v>2012</v>
      </c>
      <c r="E9775" s="2" t="s">
        <v>6</v>
      </c>
      <c r="F9775" s="2" t="s">
        <v>1864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5941</v>
      </c>
      <c r="C9776" s="3" t="s">
        <v>26</v>
      </c>
      <c r="D9776" s="3">
        <v>2006</v>
      </c>
      <c r="E9776" s="3" t="s">
        <v>6</v>
      </c>
      <c r="F9776" s="3" t="s">
        <v>39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5251</v>
      </c>
      <c r="C9777" s="2" t="s">
        <v>31</v>
      </c>
      <c r="D9777" s="2">
        <v>2004</v>
      </c>
      <c r="E9777" s="2" t="s">
        <v>3</v>
      </c>
      <c r="F9777" s="2" t="s">
        <v>4333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3571</v>
      </c>
      <c r="C9778" s="3" t="s">
        <v>38</v>
      </c>
      <c r="D9778" s="3">
        <v>2011</v>
      </c>
      <c r="E9778" s="3" t="s">
        <v>11</v>
      </c>
      <c r="F9778" s="3" t="s">
        <v>546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2394</v>
      </c>
      <c r="C9779" s="2" t="s">
        <v>21</v>
      </c>
      <c r="D9779" s="2">
        <v>2004</v>
      </c>
      <c r="E9779" s="2" t="s">
        <v>6</v>
      </c>
      <c r="F9779" s="2" t="s">
        <v>248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5942</v>
      </c>
      <c r="C9780" s="3" t="s">
        <v>31</v>
      </c>
      <c r="D9780" s="3">
        <v>2007</v>
      </c>
      <c r="E9780" s="3" t="s">
        <v>2</v>
      </c>
      <c r="F9780" s="3" t="s">
        <v>5354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5943</v>
      </c>
      <c r="C9781" s="2" t="s">
        <v>54</v>
      </c>
      <c r="D9781" s="2">
        <v>1999</v>
      </c>
      <c r="E9781" s="2" t="s">
        <v>3</v>
      </c>
      <c r="F9781" s="2" t="s">
        <v>207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5944</v>
      </c>
      <c r="C9782" s="3" t="s">
        <v>24</v>
      </c>
      <c r="D9782" s="3">
        <v>2007</v>
      </c>
      <c r="E9782" s="3" t="s">
        <v>7</v>
      </c>
      <c r="F9782" s="3" t="s">
        <v>176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3829</v>
      </c>
      <c r="C9783" s="2" t="s">
        <v>131</v>
      </c>
      <c r="D9783" s="2">
        <v>2002</v>
      </c>
      <c r="E9783" s="2" t="s">
        <v>3</v>
      </c>
      <c r="F9783" s="2" t="s">
        <v>32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2206</v>
      </c>
      <c r="C9784" s="3" t="s">
        <v>31</v>
      </c>
      <c r="D9784" s="3">
        <v>2008</v>
      </c>
      <c r="E9784" s="3" t="s">
        <v>5</v>
      </c>
      <c r="F9784" s="3" t="s">
        <v>80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690</v>
      </c>
      <c r="C9785" s="2" t="s">
        <v>24</v>
      </c>
      <c r="D9785" s="2">
        <v>2007</v>
      </c>
      <c r="E9785" s="2" t="s">
        <v>9</v>
      </c>
      <c r="F9785" s="2" t="s">
        <v>34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5945</v>
      </c>
      <c r="C9786" s="3" t="s">
        <v>131</v>
      </c>
      <c r="D9786" s="3">
        <v>2002</v>
      </c>
      <c r="E9786" s="3" t="s">
        <v>3</v>
      </c>
      <c r="F9786" s="3" t="s">
        <v>100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5946</v>
      </c>
      <c r="C9787" s="2" t="s">
        <v>16</v>
      </c>
      <c r="D9787" s="2">
        <v>2001</v>
      </c>
      <c r="E9787" s="2" t="s">
        <v>9</v>
      </c>
      <c r="F9787" s="2" t="s">
        <v>39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4795</v>
      </c>
      <c r="C9788" s="3" t="s">
        <v>52</v>
      </c>
      <c r="D9788" s="3">
        <v>2015</v>
      </c>
      <c r="E9788" s="3" t="s">
        <v>1</v>
      </c>
      <c r="F9788" s="3" t="s">
        <v>32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5947</v>
      </c>
      <c r="C9789" s="2" t="s">
        <v>21</v>
      </c>
      <c r="D9789" s="2">
        <v>2002</v>
      </c>
      <c r="E9789" s="2" t="s">
        <v>1</v>
      </c>
      <c r="F9789" s="2" t="s">
        <v>44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5948</v>
      </c>
      <c r="C9790" s="3" t="s">
        <v>38</v>
      </c>
      <c r="D9790" s="3">
        <v>2014</v>
      </c>
      <c r="E9790" s="3" t="s">
        <v>9</v>
      </c>
      <c r="F9790" s="3" t="s">
        <v>1245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5949</v>
      </c>
      <c r="C9791" s="2" t="s">
        <v>18</v>
      </c>
      <c r="D9791" s="2">
        <v>2005</v>
      </c>
      <c r="E9791" s="2" t="s">
        <v>2</v>
      </c>
      <c r="F9791" s="2" t="s">
        <v>57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5950</v>
      </c>
      <c r="C9792" s="3" t="s">
        <v>31</v>
      </c>
      <c r="D9792" s="3">
        <v>2008</v>
      </c>
      <c r="E9792" s="3" t="s">
        <v>11</v>
      </c>
      <c r="F9792" s="3" t="s">
        <v>45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5951</v>
      </c>
      <c r="C9793" s="2" t="s">
        <v>26</v>
      </c>
      <c r="D9793" s="2">
        <v>2006</v>
      </c>
      <c r="E9793" s="2" t="s">
        <v>3</v>
      </c>
      <c r="F9793" s="2" t="s">
        <v>364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1122</v>
      </c>
      <c r="C9794" s="3" t="s">
        <v>52</v>
      </c>
      <c r="D9794" s="3">
        <v>2007</v>
      </c>
      <c r="E9794" s="3" t="s">
        <v>1</v>
      </c>
      <c r="F9794" s="3" t="s">
        <v>665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5952</v>
      </c>
      <c r="C9795" s="2" t="s">
        <v>26</v>
      </c>
      <c r="D9795" s="2">
        <v>2012</v>
      </c>
      <c r="E9795" s="2" t="s">
        <v>9</v>
      </c>
      <c r="F9795" s="2" t="s">
        <v>1864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5953</v>
      </c>
      <c r="C9796" s="3" t="s">
        <v>70</v>
      </c>
      <c r="D9796" s="3">
        <v>2011</v>
      </c>
      <c r="E9796" s="3" t="s">
        <v>6</v>
      </c>
      <c r="F9796" s="3" t="s">
        <v>1143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5954</v>
      </c>
      <c r="C9797" s="2" t="s">
        <v>31</v>
      </c>
      <c r="D9797" s="2">
        <v>2008</v>
      </c>
      <c r="E9797" s="2" t="s">
        <v>11</v>
      </c>
      <c r="F9797" s="2" t="s">
        <v>1864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5955</v>
      </c>
      <c r="C9798" s="3" t="s">
        <v>31</v>
      </c>
      <c r="D9798" s="3">
        <v>2006</v>
      </c>
      <c r="E9798" s="3" t="s">
        <v>11</v>
      </c>
      <c r="F9798" s="3" t="s">
        <v>338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5881</v>
      </c>
      <c r="C9799" s="2" t="s">
        <v>52</v>
      </c>
      <c r="D9799" s="2">
        <v>2010</v>
      </c>
      <c r="E9799" s="2" t="s">
        <v>7</v>
      </c>
      <c r="F9799" s="2" t="s">
        <v>1126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5956</v>
      </c>
      <c r="C9800" s="3" t="s">
        <v>26</v>
      </c>
      <c r="D9800" s="3">
        <v>2011</v>
      </c>
      <c r="E9800" s="3" t="s">
        <v>11</v>
      </c>
      <c r="F9800" s="3" t="s">
        <v>5957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5958</v>
      </c>
      <c r="C9801" s="2" t="s">
        <v>38</v>
      </c>
      <c r="D9801" s="2">
        <v>2015</v>
      </c>
      <c r="E9801" s="2" t="s">
        <v>3</v>
      </c>
      <c r="F9801" s="2" t="s">
        <v>57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5959</v>
      </c>
      <c r="C9802" s="3" t="s">
        <v>76</v>
      </c>
      <c r="D9802" s="3">
        <v>2007</v>
      </c>
      <c r="E9802" s="3" t="s">
        <v>8</v>
      </c>
      <c r="F9802" s="3" t="s">
        <v>5960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5961</v>
      </c>
      <c r="C9803" s="2" t="s">
        <v>54</v>
      </c>
      <c r="D9803" s="2">
        <v>1999</v>
      </c>
      <c r="E9803" s="2" t="s">
        <v>11</v>
      </c>
      <c r="F9803" s="2" t="s">
        <v>60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5336</v>
      </c>
      <c r="C9804" s="3" t="s">
        <v>70</v>
      </c>
      <c r="D9804" s="3">
        <v>2011</v>
      </c>
      <c r="E9804" s="3" t="s">
        <v>7</v>
      </c>
      <c r="F9804" s="3" t="s">
        <v>100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5962</v>
      </c>
      <c r="C9805" s="2" t="s">
        <v>76</v>
      </c>
      <c r="D9805" s="2">
        <v>2009</v>
      </c>
      <c r="E9805" s="2" t="s">
        <v>7</v>
      </c>
      <c r="F9805" s="2" t="s">
        <v>25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5963</v>
      </c>
      <c r="C9806" s="3" t="s">
        <v>70</v>
      </c>
      <c r="D9806" s="3">
        <v>2014</v>
      </c>
      <c r="E9806" s="3" t="s">
        <v>4</v>
      </c>
      <c r="F9806" s="3" t="s">
        <v>28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1169</v>
      </c>
      <c r="C9807" s="2" t="s">
        <v>38</v>
      </c>
      <c r="D9807" s="2">
        <v>2014</v>
      </c>
      <c r="E9807" s="2" t="s">
        <v>4</v>
      </c>
      <c r="F9807" s="2" t="s">
        <v>93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5964</v>
      </c>
      <c r="C9808" s="3" t="s">
        <v>26</v>
      </c>
      <c r="D9808" s="3">
        <v>2006</v>
      </c>
      <c r="E9808" s="3" t="s">
        <v>4</v>
      </c>
      <c r="F9808" s="3" t="s">
        <v>39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5965</v>
      </c>
      <c r="C9809" s="2" t="s">
        <v>54</v>
      </c>
      <c r="D9809" s="2">
        <v>2000</v>
      </c>
      <c r="E9809" s="2" t="s">
        <v>6</v>
      </c>
      <c r="F9809" s="2" t="s">
        <v>5966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4382</v>
      </c>
      <c r="C9810" s="3" t="s">
        <v>51</v>
      </c>
      <c r="D9810" s="3">
        <v>2015</v>
      </c>
      <c r="E9810" s="3" t="s">
        <v>9</v>
      </c>
      <c r="F9810" s="3" t="s">
        <v>93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5221</v>
      </c>
      <c r="C9811" s="2" t="s">
        <v>52</v>
      </c>
      <c r="D9811" s="2">
        <v>2013</v>
      </c>
      <c r="E9811" s="2" t="s">
        <v>7</v>
      </c>
      <c r="F9811" s="2" t="s">
        <v>25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4761</v>
      </c>
      <c r="C9812" s="3" t="s">
        <v>21</v>
      </c>
      <c r="D9812" s="3">
        <v>2004</v>
      </c>
      <c r="E9812" s="3" t="s">
        <v>12</v>
      </c>
      <c r="F9812" s="3" t="s">
        <v>86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4691</v>
      </c>
      <c r="C9813" s="2" t="s">
        <v>51</v>
      </c>
      <c r="D9813" s="2">
        <v>2015</v>
      </c>
      <c r="E9813" s="2" t="s">
        <v>4</v>
      </c>
      <c r="F9813" s="2" t="s">
        <v>93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5967</v>
      </c>
      <c r="C9814" s="3" t="s">
        <v>62</v>
      </c>
      <c r="D9814" s="3">
        <v>1996</v>
      </c>
      <c r="E9814" s="3" t="s">
        <v>10</v>
      </c>
      <c r="F9814" s="3" t="s">
        <v>1233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5968</v>
      </c>
      <c r="C9815" s="2" t="s">
        <v>26</v>
      </c>
      <c r="D9815" s="2">
        <v>2008</v>
      </c>
      <c r="E9815" s="2" t="s">
        <v>10</v>
      </c>
      <c r="F9815" s="2" t="s">
        <v>39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5969</v>
      </c>
      <c r="C9816" s="3" t="s">
        <v>18</v>
      </c>
      <c r="D9816" s="3">
        <v>2003</v>
      </c>
      <c r="E9816" s="3" t="s">
        <v>9</v>
      </c>
      <c r="F9816" s="3" t="s">
        <v>477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707</v>
      </c>
      <c r="C9817" s="2" t="s">
        <v>76</v>
      </c>
      <c r="D9817" s="2">
        <v>2010</v>
      </c>
      <c r="E9817" s="2" t="s">
        <v>6</v>
      </c>
      <c r="F9817" s="2" t="s">
        <v>102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3052</v>
      </c>
      <c r="C9818" s="3" t="s">
        <v>31</v>
      </c>
      <c r="D9818" s="3">
        <v>2009</v>
      </c>
      <c r="E9818" s="3" t="s">
        <v>6</v>
      </c>
      <c r="F9818" s="3" t="s">
        <v>182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1617</v>
      </c>
      <c r="C9819" s="2" t="s">
        <v>21</v>
      </c>
      <c r="D9819" s="2">
        <v>2005</v>
      </c>
      <c r="E9819" s="2" t="s">
        <v>6</v>
      </c>
      <c r="F9819" s="2" t="s">
        <v>248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5970</v>
      </c>
      <c r="C9820" s="3" t="s">
        <v>54</v>
      </c>
      <c r="D9820" s="3">
        <v>2001</v>
      </c>
      <c r="E9820" s="3" t="s">
        <v>5</v>
      </c>
      <c r="F9820" s="3" t="s">
        <v>32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5971</v>
      </c>
      <c r="C9821" s="2" t="s">
        <v>16</v>
      </c>
      <c r="D9821" s="2">
        <v>2002</v>
      </c>
      <c r="E9821" s="2" t="s">
        <v>1</v>
      </c>
      <c r="F9821" s="2" t="s">
        <v>107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5972</v>
      </c>
      <c r="C9822" s="3" t="s">
        <v>21</v>
      </c>
      <c r="D9822" s="3">
        <v>2003</v>
      </c>
      <c r="E9822" s="3" t="s">
        <v>7</v>
      </c>
      <c r="F9822" s="3" t="s">
        <v>49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690</v>
      </c>
      <c r="C9823" s="2" t="s">
        <v>31</v>
      </c>
      <c r="D9823" s="2">
        <v>2007</v>
      </c>
      <c r="E9823" s="2" t="s">
        <v>9</v>
      </c>
      <c r="F9823" s="2" t="s">
        <v>34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5973</v>
      </c>
      <c r="C9824" s="3" t="s">
        <v>31</v>
      </c>
      <c r="D9824" s="3">
        <v>2006</v>
      </c>
      <c r="E9824" s="3" t="s">
        <v>6</v>
      </c>
      <c r="F9824" s="3" t="s">
        <v>35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1016</v>
      </c>
      <c r="C9825" s="2" t="s">
        <v>26</v>
      </c>
      <c r="D9825" s="2">
        <v>2014</v>
      </c>
      <c r="E9825" s="2" t="s">
        <v>9</v>
      </c>
      <c r="F9825" s="2" t="s">
        <v>93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5261</v>
      </c>
      <c r="C9826" s="3" t="s">
        <v>31</v>
      </c>
      <c r="D9826" s="3">
        <v>2009</v>
      </c>
      <c r="E9826" s="3" t="s">
        <v>11</v>
      </c>
      <c r="F9826" s="3" t="s">
        <v>32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1391</v>
      </c>
      <c r="C9827" s="2" t="s">
        <v>76</v>
      </c>
      <c r="D9827" s="2">
        <v>2009</v>
      </c>
      <c r="E9827" s="2" t="s">
        <v>12</v>
      </c>
      <c r="F9827" s="2" t="s">
        <v>789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5974</v>
      </c>
      <c r="C9828" s="3" t="s">
        <v>31</v>
      </c>
      <c r="D9828" s="3">
        <v>2008</v>
      </c>
      <c r="E9828" s="3" t="s">
        <v>6</v>
      </c>
      <c r="F9828" s="3" t="s">
        <v>60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643</v>
      </c>
      <c r="C9829" s="2" t="s">
        <v>76</v>
      </c>
      <c r="D9829" s="2">
        <v>2009</v>
      </c>
      <c r="E9829" s="2" t="s">
        <v>9</v>
      </c>
      <c r="F9829" s="2" t="s">
        <v>32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4711</v>
      </c>
      <c r="C9830" s="3" t="s">
        <v>21</v>
      </c>
      <c r="D9830" s="3">
        <v>2003</v>
      </c>
      <c r="E9830" s="3" t="s">
        <v>2</v>
      </c>
      <c r="F9830" s="3" t="s">
        <v>159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5975</v>
      </c>
      <c r="C9831" s="2" t="s">
        <v>24</v>
      </c>
      <c r="D9831" s="2">
        <v>2009</v>
      </c>
      <c r="E9831" s="2" t="s">
        <v>1</v>
      </c>
      <c r="F9831" s="2" t="s">
        <v>2139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5976</v>
      </c>
      <c r="C9832" s="3" t="s">
        <v>70</v>
      </c>
      <c r="D9832" s="3">
        <v>2011</v>
      </c>
      <c r="E9832" s="3" t="s">
        <v>6</v>
      </c>
      <c r="F9832" s="3" t="s">
        <v>73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5977</v>
      </c>
      <c r="C9833" s="2" t="s">
        <v>128</v>
      </c>
      <c r="D9833" s="2">
        <v>1999</v>
      </c>
      <c r="E9833" s="2" t="s">
        <v>3</v>
      </c>
      <c r="F9833" s="2" t="s">
        <v>30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5978</v>
      </c>
      <c r="C9834" s="3" t="s">
        <v>84</v>
      </c>
      <c r="D9834" s="3">
        <v>2016</v>
      </c>
      <c r="E9834" s="3" t="s">
        <v>2</v>
      </c>
      <c r="F9834" s="3" t="s">
        <v>80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465</v>
      </c>
      <c r="C9835" s="2" t="s">
        <v>76</v>
      </c>
      <c r="D9835" s="2">
        <v>2016</v>
      </c>
      <c r="E9835" s="2" t="s">
        <v>7</v>
      </c>
      <c r="F9835" s="2" t="s">
        <v>43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5979</v>
      </c>
      <c r="C9836" s="3" t="s">
        <v>51</v>
      </c>
      <c r="D9836" s="3">
        <v>2010</v>
      </c>
      <c r="E9836" s="3" t="s">
        <v>2</v>
      </c>
      <c r="F9836" s="3" t="s">
        <v>39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276</v>
      </c>
      <c r="C9837" s="2" t="s">
        <v>18</v>
      </c>
      <c r="D9837" s="2">
        <v>2003</v>
      </c>
      <c r="E9837" s="2" t="s">
        <v>6</v>
      </c>
      <c r="F9837" s="2" t="s">
        <v>25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4319</v>
      </c>
      <c r="C9838" s="3" t="s">
        <v>52</v>
      </c>
      <c r="D9838" s="3">
        <v>2011</v>
      </c>
      <c r="E9838" s="3" t="s">
        <v>11</v>
      </c>
      <c r="F9838" s="3" t="s">
        <v>1143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463</v>
      </c>
      <c r="C9839" s="2" t="s">
        <v>31</v>
      </c>
      <c r="D9839" s="2">
        <v>2007</v>
      </c>
      <c r="E9839" s="2" t="s">
        <v>12</v>
      </c>
      <c r="F9839" s="2" t="s">
        <v>86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5980</v>
      </c>
      <c r="C9840" s="3" t="s">
        <v>70</v>
      </c>
      <c r="D9840" s="3">
        <v>2013</v>
      </c>
      <c r="E9840" s="3" t="s">
        <v>9</v>
      </c>
      <c r="F9840" s="3" t="s">
        <v>102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4963</v>
      </c>
      <c r="C9841" s="2" t="s">
        <v>76</v>
      </c>
      <c r="D9841" s="2">
        <v>2006</v>
      </c>
      <c r="E9841" s="2" t="s">
        <v>11</v>
      </c>
      <c r="F9841" s="2" t="s">
        <v>2938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1235</v>
      </c>
      <c r="C9842" s="3" t="s">
        <v>54</v>
      </c>
      <c r="D9842" s="3">
        <v>1997</v>
      </c>
      <c r="E9842" s="3" t="s">
        <v>1</v>
      </c>
      <c r="F9842" s="3" t="s">
        <v>473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5981</v>
      </c>
      <c r="C9843" s="2" t="s">
        <v>31</v>
      </c>
      <c r="D9843" s="2">
        <v>2009</v>
      </c>
      <c r="E9843" s="2" t="s">
        <v>5</v>
      </c>
      <c r="F9843" s="2" t="s">
        <v>5354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5982</v>
      </c>
      <c r="C9844" s="3" t="s">
        <v>38</v>
      </c>
      <c r="D9844" s="3">
        <v>2014</v>
      </c>
      <c r="E9844" s="3" t="s">
        <v>11</v>
      </c>
      <c r="F9844" s="3" t="s">
        <v>1864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2471</v>
      </c>
      <c r="C9845" s="2" t="s">
        <v>21</v>
      </c>
      <c r="D9845" s="2">
        <v>2004</v>
      </c>
      <c r="E9845" s="2" t="s">
        <v>7</v>
      </c>
      <c r="F9845" s="2" t="s">
        <v>248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5983</v>
      </c>
      <c r="C9846" s="3" t="s">
        <v>31</v>
      </c>
      <c r="D9846" s="3">
        <v>2011</v>
      </c>
      <c r="E9846" s="3" t="s">
        <v>11</v>
      </c>
      <c r="F9846" s="3" t="s">
        <v>64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5984</v>
      </c>
      <c r="C9847" s="2" t="s">
        <v>31</v>
      </c>
      <c r="D9847" s="2">
        <v>2011</v>
      </c>
      <c r="E9847" s="2" t="s">
        <v>4</v>
      </c>
      <c r="F9847" s="2" t="s">
        <v>477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2037</v>
      </c>
      <c r="C9848" s="3" t="s">
        <v>131</v>
      </c>
      <c r="D9848" s="3">
        <v>2004</v>
      </c>
      <c r="E9848" s="3" t="s">
        <v>7</v>
      </c>
      <c r="F9848" s="3" t="s">
        <v>142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5221</v>
      </c>
      <c r="C9849" s="2" t="s">
        <v>165</v>
      </c>
      <c r="D9849" s="2">
        <v>2013</v>
      </c>
      <c r="E9849" s="2" t="s">
        <v>7</v>
      </c>
      <c r="F9849" s="2" t="s">
        <v>25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5985</v>
      </c>
      <c r="C9850" s="3" t="s">
        <v>16</v>
      </c>
      <c r="D9850" s="3">
        <v>2009</v>
      </c>
      <c r="E9850" s="3" t="s">
        <v>3</v>
      </c>
      <c r="F9850" s="3" t="s">
        <v>49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5986</v>
      </c>
      <c r="C9851" s="2" t="s">
        <v>2720</v>
      </c>
      <c r="D9851" s="2">
        <v>1994</v>
      </c>
      <c r="E9851" s="2" t="s">
        <v>6</v>
      </c>
      <c r="F9851" s="2" t="s">
        <v>28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5987</v>
      </c>
      <c r="C9852" s="3" t="s">
        <v>54</v>
      </c>
      <c r="D9852" s="3">
        <v>1999</v>
      </c>
      <c r="E9852" s="3" t="s">
        <v>5</v>
      </c>
      <c r="F9852" s="3" t="s">
        <v>182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5988</v>
      </c>
      <c r="C9853" s="2" t="s">
        <v>76</v>
      </c>
      <c r="D9853" s="2">
        <v>2011</v>
      </c>
      <c r="E9853" s="2" t="s">
        <v>5</v>
      </c>
      <c r="F9853" s="2" t="s">
        <v>45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5989</v>
      </c>
      <c r="C9854" s="3" t="s">
        <v>31</v>
      </c>
      <c r="D9854" s="3">
        <v>2008</v>
      </c>
      <c r="E9854" s="3" t="s">
        <v>8</v>
      </c>
      <c r="F9854" s="3" t="s">
        <v>32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5621</v>
      </c>
      <c r="C9855" s="2" t="s">
        <v>31</v>
      </c>
      <c r="D9855" s="2">
        <v>2010</v>
      </c>
      <c r="E9855" s="2" t="s">
        <v>8</v>
      </c>
      <c r="F9855" s="2" t="s">
        <v>1920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5990</v>
      </c>
      <c r="C9856" s="3" t="s">
        <v>31</v>
      </c>
      <c r="D9856" s="3">
        <v>2006</v>
      </c>
      <c r="E9856" s="3" t="s">
        <v>9</v>
      </c>
      <c r="F9856" s="3" t="s">
        <v>49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5991</v>
      </c>
      <c r="C9857" s="2" t="s">
        <v>54</v>
      </c>
      <c r="D9857" s="2">
        <v>1995</v>
      </c>
      <c r="E9857" s="2" t="s">
        <v>8</v>
      </c>
      <c r="F9857" s="2" t="s">
        <v>5992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5993</v>
      </c>
      <c r="C9858" s="3" t="s">
        <v>18</v>
      </c>
      <c r="D9858" s="3">
        <v>2005</v>
      </c>
      <c r="E9858" s="3" t="s">
        <v>4</v>
      </c>
      <c r="F9858" s="3" t="s">
        <v>64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5994</v>
      </c>
      <c r="C9859" s="2" t="s">
        <v>16</v>
      </c>
      <c r="D9859" s="2">
        <v>2009</v>
      </c>
      <c r="E9859" s="2" t="s">
        <v>10</v>
      </c>
      <c r="F9859" s="2" t="s">
        <v>1084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5995</v>
      </c>
      <c r="C9860" s="3" t="s">
        <v>16</v>
      </c>
      <c r="D9860" s="3">
        <v>2006</v>
      </c>
      <c r="E9860" s="3" t="s">
        <v>10</v>
      </c>
      <c r="F9860" s="3" t="s">
        <v>248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5996</v>
      </c>
      <c r="C9861" s="2" t="s">
        <v>26</v>
      </c>
      <c r="D9861" s="2">
        <v>2006</v>
      </c>
      <c r="E9861" s="2" t="s">
        <v>1</v>
      </c>
      <c r="F9861" s="2" t="s">
        <v>25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5997</v>
      </c>
      <c r="C9862" s="3" t="s">
        <v>31</v>
      </c>
      <c r="D9862" s="3">
        <v>2008</v>
      </c>
      <c r="E9862" s="3" t="s">
        <v>6</v>
      </c>
      <c r="F9862" s="3" t="s">
        <v>73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5998</v>
      </c>
      <c r="C9863" s="2" t="s">
        <v>16</v>
      </c>
      <c r="D9863" s="2">
        <v>2007</v>
      </c>
      <c r="E9863" s="2" t="s">
        <v>4</v>
      </c>
      <c r="F9863" s="2" t="s">
        <v>156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5999</v>
      </c>
      <c r="C9864" s="3" t="s">
        <v>76</v>
      </c>
      <c r="D9864" s="3">
        <v>2009</v>
      </c>
      <c r="E9864" s="3" t="s">
        <v>11</v>
      </c>
      <c r="F9864" s="3" t="s">
        <v>672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6000</v>
      </c>
      <c r="C9865" s="2" t="s">
        <v>31</v>
      </c>
      <c r="D9865" s="2">
        <v>2010</v>
      </c>
      <c r="E9865" s="2" t="s">
        <v>6</v>
      </c>
      <c r="F9865" s="2" t="s">
        <v>761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841</v>
      </c>
      <c r="C9866" s="3" t="s">
        <v>24</v>
      </c>
      <c r="D9866" s="3">
        <v>2008</v>
      </c>
      <c r="E9866" s="3" t="s">
        <v>2</v>
      </c>
      <c r="F9866" s="3" t="s">
        <v>842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4675</v>
      </c>
      <c r="C9867" s="2" t="s">
        <v>16</v>
      </c>
      <c r="D9867" s="2">
        <v>2006</v>
      </c>
      <c r="E9867" s="2" t="s">
        <v>1</v>
      </c>
      <c r="F9867" s="2" t="s">
        <v>25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6001</v>
      </c>
      <c r="C9868" s="3" t="s">
        <v>62</v>
      </c>
      <c r="D9868" s="3">
        <v>1995</v>
      </c>
      <c r="E9868" s="3" t="s">
        <v>6</v>
      </c>
      <c r="F9868" s="3" t="s">
        <v>28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6002</v>
      </c>
      <c r="C9869" s="2" t="s">
        <v>26</v>
      </c>
      <c r="D9869" s="2">
        <v>2009</v>
      </c>
      <c r="E9869" s="2" t="s">
        <v>11</v>
      </c>
      <c r="F9869" s="2" t="s">
        <v>5691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6003</v>
      </c>
      <c r="C9870" s="3" t="s">
        <v>16</v>
      </c>
      <c r="D9870" s="3">
        <v>2007</v>
      </c>
      <c r="E9870" s="3" t="s">
        <v>10</v>
      </c>
      <c r="F9870" s="3" t="s">
        <v>116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6004</v>
      </c>
      <c r="C9871" s="2" t="s">
        <v>31</v>
      </c>
      <c r="D9871" s="2">
        <v>2005</v>
      </c>
      <c r="E9871" s="2" t="s">
        <v>6</v>
      </c>
      <c r="F9871" s="2" t="s">
        <v>2432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1364</v>
      </c>
      <c r="C9872" s="3" t="s">
        <v>38</v>
      </c>
      <c r="D9872" s="3">
        <v>2015</v>
      </c>
      <c r="E9872" s="3" t="s">
        <v>4</v>
      </c>
      <c r="F9872" s="3" t="s">
        <v>93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6005</v>
      </c>
      <c r="C9873" s="2" t="s">
        <v>18</v>
      </c>
      <c r="D9873" s="2">
        <v>2005</v>
      </c>
      <c r="E9873" s="2" t="s">
        <v>6</v>
      </c>
      <c r="F9873" s="2" t="s">
        <v>338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6006</v>
      </c>
      <c r="C9874" s="3" t="s">
        <v>38</v>
      </c>
      <c r="D9874" s="3">
        <v>2015</v>
      </c>
      <c r="E9874" s="3" t="s">
        <v>9</v>
      </c>
      <c r="F9874" s="3" t="s">
        <v>57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2657</v>
      </c>
      <c r="C9875" s="2" t="s">
        <v>131</v>
      </c>
      <c r="D9875" s="2">
        <v>2002</v>
      </c>
      <c r="E9875" s="2" t="s">
        <v>2</v>
      </c>
      <c r="F9875" s="2" t="s">
        <v>32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3093</v>
      </c>
      <c r="C9876" s="3" t="s">
        <v>76</v>
      </c>
      <c r="D9876" s="4" t="s">
        <v>127</v>
      </c>
      <c r="E9876" s="3" t="s">
        <v>12</v>
      </c>
      <c r="F9876" s="3" t="s">
        <v>98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6007</v>
      </c>
      <c r="C9877" s="2" t="s">
        <v>54</v>
      </c>
      <c r="D9877" s="2">
        <v>1996</v>
      </c>
      <c r="E9877" s="2" t="s">
        <v>9</v>
      </c>
      <c r="F9877" s="2" t="s">
        <v>723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3127</v>
      </c>
      <c r="C9878" s="3" t="s">
        <v>24</v>
      </c>
      <c r="D9878" s="3">
        <v>2008</v>
      </c>
      <c r="E9878" s="3" t="s">
        <v>1</v>
      </c>
      <c r="F9878" s="3" t="s">
        <v>100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6008</v>
      </c>
      <c r="C9879" s="2" t="s">
        <v>31</v>
      </c>
      <c r="D9879" s="2">
        <v>2010</v>
      </c>
      <c r="E9879" s="2" t="s">
        <v>6</v>
      </c>
      <c r="F9879" s="2" t="s">
        <v>176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6009</v>
      </c>
      <c r="C9880" s="3" t="s">
        <v>31</v>
      </c>
      <c r="D9880" s="3">
        <v>2007</v>
      </c>
      <c r="E9880" s="3" t="s">
        <v>9</v>
      </c>
      <c r="F9880" s="3" t="s">
        <v>57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3600</v>
      </c>
      <c r="C9881" s="2" t="s">
        <v>24</v>
      </c>
      <c r="D9881" s="2">
        <v>2007</v>
      </c>
      <c r="E9881" s="2" t="s">
        <v>7</v>
      </c>
      <c r="F9881" s="2" t="s">
        <v>60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6010</v>
      </c>
      <c r="C9882" s="3" t="s">
        <v>76</v>
      </c>
      <c r="D9882" s="3">
        <v>2009</v>
      </c>
      <c r="E9882" s="3" t="s">
        <v>9</v>
      </c>
      <c r="F9882" s="3" t="s">
        <v>32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6011</v>
      </c>
      <c r="C9883" s="2" t="s">
        <v>38</v>
      </c>
      <c r="D9883" s="2">
        <v>2015</v>
      </c>
      <c r="E9883" s="2" t="s">
        <v>4</v>
      </c>
      <c r="F9883" s="2" t="s">
        <v>3416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6012</v>
      </c>
      <c r="C9884" s="3" t="s">
        <v>24</v>
      </c>
      <c r="D9884" s="3">
        <v>2010</v>
      </c>
      <c r="E9884" s="3" t="s">
        <v>3</v>
      </c>
      <c r="F9884" s="3" t="s">
        <v>988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6013</v>
      </c>
      <c r="C9885" s="2" t="s">
        <v>21</v>
      </c>
      <c r="D9885" s="2">
        <v>2005</v>
      </c>
      <c r="E9885" s="2" t="s">
        <v>7</v>
      </c>
      <c r="F9885" s="2" t="s">
        <v>44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6014</v>
      </c>
      <c r="C9886" s="3" t="s">
        <v>84</v>
      </c>
      <c r="D9886" s="3">
        <v>2016</v>
      </c>
      <c r="E9886" s="3" t="s">
        <v>6</v>
      </c>
      <c r="F9886" s="3" t="s">
        <v>93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6015</v>
      </c>
      <c r="C9887" s="2" t="s">
        <v>54</v>
      </c>
      <c r="D9887" s="2">
        <v>2001</v>
      </c>
      <c r="E9887" s="2" t="s">
        <v>9</v>
      </c>
      <c r="F9887" s="2" t="s">
        <v>6016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6017</v>
      </c>
      <c r="C9888" s="3" t="s">
        <v>31</v>
      </c>
      <c r="D9888" s="3">
        <v>2007</v>
      </c>
      <c r="E9888" s="3" t="s">
        <v>12</v>
      </c>
      <c r="F9888" s="3" t="s">
        <v>119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3443</v>
      </c>
      <c r="C9889" s="2" t="s">
        <v>37</v>
      </c>
      <c r="D9889" s="2">
        <v>2016</v>
      </c>
      <c r="E9889" s="2" t="s">
        <v>9</v>
      </c>
      <c r="F9889" s="2" t="s">
        <v>80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6018</v>
      </c>
      <c r="C9890" s="3" t="s">
        <v>31</v>
      </c>
      <c r="D9890" s="3">
        <v>2008</v>
      </c>
      <c r="E9890" s="3" t="s">
        <v>6</v>
      </c>
      <c r="F9890" s="3" t="s">
        <v>35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6019</v>
      </c>
      <c r="C9891" s="2" t="s">
        <v>51</v>
      </c>
      <c r="D9891" s="2">
        <v>2016</v>
      </c>
      <c r="E9891" s="2" t="s">
        <v>1</v>
      </c>
      <c r="F9891" s="2" t="s">
        <v>4779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6020</v>
      </c>
      <c r="C9892" s="3" t="s">
        <v>18</v>
      </c>
      <c r="D9892" s="3">
        <v>2004</v>
      </c>
      <c r="E9892" s="3" t="s">
        <v>4</v>
      </c>
      <c r="F9892" s="3" t="s">
        <v>20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6021</v>
      </c>
      <c r="C9893" s="2" t="s">
        <v>76</v>
      </c>
      <c r="D9893" s="2">
        <v>2003</v>
      </c>
      <c r="E9893" s="2" t="s">
        <v>12</v>
      </c>
      <c r="F9893" s="2" t="s">
        <v>60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2620</v>
      </c>
      <c r="C9894" s="3" t="s">
        <v>31</v>
      </c>
      <c r="D9894" s="3">
        <v>2008</v>
      </c>
      <c r="E9894" s="3" t="s">
        <v>9</v>
      </c>
      <c r="F9894" s="3" t="s">
        <v>68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6022</v>
      </c>
      <c r="C9895" s="2" t="s">
        <v>70</v>
      </c>
      <c r="D9895" s="2">
        <v>2013</v>
      </c>
      <c r="E9895" s="2" t="s">
        <v>8</v>
      </c>
      <c r="F9895" s="2" t="s">
        <v>93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6023</v>
      </c>
      <c r="C9896" s="3" t="s">
        <v>54</v>
      </c>
      <c r="D9896" s="3">
        <v>1998</v>
      </c>
      <c r="E9896" s="3" t="s">
        <v>12</v>
      </c>
      <c r="F9896" s="3" t="s">
        <v>93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6024</v>
      </c>
      <c r="C9897" s="2" t="s">
        <v>54</v>
      </c>
      <c r="D9897" s="2">
        <v>1996</v>
      </c>
      <c r="E9897" s="2" t="s">
        <v>6</v>
      </c>
      <c r="F9897" s="2" t="s">
        <v>5084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4994</v>
      </c>
      <c r="C9898" s="3" t="s">
        <v>76</v>
      </c>
      <c r="D9898" s="3">
        <v>2012</v>
      </c>
      <c r="E9898" s="3" t="s">
        <v>7</v>
      </c>
      <c r="F9898" s="3" t="s">
        <v>73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6025</v>
      </c>
      <c r="C9899" s="2" t="s">
        <v>18</v>
      </c>
      <c r="D9899" s="2">
        <v>2004</v>
      </c>
      <c r="E9899" s="2" t="s">
        <v>1</v>
      </c>
      <c r="F9899" s="2" t="s">
        <v>6026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6027</v>
      </c>
      <c r="C9900" s="3" t="s">
        <v>18</v>
      </c>
      <c r="D9900" s="3">
        <v>2002</v>
      </c>
      <c r="E9900" s="3" t="s">
        <v>7</v>
      </c>
      <c r="F9900" s="3" t="s">
        <v>49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6028</v>
      </c>
      <c r="C9901" s="2" t="s">
        <v>31</v>
      </c>
      <c r="D9901" s="2">
        <v>2011</v>
      </c>
      <c r="E9901" s="2" t="s">
        <v>6</v>
      </c>
      <c r="F9901" s="2" t="s">
        <v>615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3996</v>
      </c>
      <c r="C9902" s="3" t="s">
        <v>26</v>
      </c>
      <c r="D9902" s="3">
        <v>2007</v>
      </c>
      <c r="E9902" s="3" t="s">
        <v>9</v>
      </c>
      <c r="F9902" s="3" t="s">
        <v>44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6029</v>
      </c>
      <c r="C9903" s="2" t="s">
        <v>76</v>
      </c>
      <c r="D9903" s="2">
        <v>2006</v>
      </c>
      <c r="E9903" s="2" t="s">
        <v>8</v>
      </c>
      <c r="F9903" s="2" t="s">
        <v>32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6030</v>
      </c>
      <c r="C9904" s="3" t="s">
        <v>24</v>
      </c>
      <c r="D9904" s="3">
        <v>2011</v>
      </c>
      <c r="E9904" s="3" t="s">
        <v>1</v>
      </c>
      <c r="F9904" s="3" t="s">
        <v>5066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6031</v>
      </c>
      <c r="C9905" s="2" t="s">
        <v>21</v>
      </c>
      <c r="D9905" s="2">
        <v>2004</v>
      </c>
      <c r="E9905" s="2" t="s">
        <v>3</v>
      </c>
      <c r="F9905" s="2" t="s">
        <v>44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6032</v>
      </c>
      <c r="C9906" s="3" t="s">
        <v>16</v>
      </c>
      <c r="D9906" s="3">
        <v>2000</v>
      </c>
      <c r="E9906" s="3" t="s">
        <v>5</v>
      </c>
      <c r="F9906" s="3" t="s">
        <v>39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6033</v>
      </c>
      <c r="C9907" s="2" t="s">
        <v>84</v>
      </c>
      <c r="D9907" s="2">
        <v>2016</v>
      </c>
      <c r="E9907" s="2" t="s">
        <v>3</v>
      </c>
      <c r="F9907" s="2" t="s">
        <v>6034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6035</v>
      </c>
      <c r="C9908" s="3" t="s">
        <v>26</v>
      </c>
      <c r="D9908" s="3">
        <v>2009</v>
      </c>
      <c r="E9908" s="3" t="s">
        <v>4</v>
      </c>
      <c r="F9908" s="3" t="s">
        <v>477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6036</v>
      </c>
      <c r="C9909" s="2" t="s">
        <v>18</v>
      </c>
      <c r="D9909" s="2">
        <v>2005</v>
      </c>
      <c r="E9909" s="2" t="s">
        <v>6</v>
      </c>
      <c r="F9909" s="2" t="s">
        <v>32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6037</v>
      </c>
      <c r="C9910" s="3" t="s">
        <v>16</v>
      </c>
      <c r="D9910" s="3">
        <v>2007</v>
      </c>
      <c r="E9910" s="3" t="s">
        <v>6</v>
      </c>
      <c r="F9910" s="3" t="s">
        <v>3846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6038</v>
      </c>
      <c r="C9911" s="2" t="s">
        <v>54</v>
      </c>
      <c r="D9911" s="2">
        <v>1997</v>
      </c>
      <c r="E9911" s="2" t="s">
        <v>6</v>
      </c>
      <c r="F9911" s="2" t="s">
        <v>426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6039</v>
      </c>
      <c r="C9912" s="3" t="s">
        <v>31</v>
      </c>
      <c r="D9912" s="3">
        <v>2009</v>
      </c>
      <c r="E9912" s="3" t="s">
        <v>9</v>
      </c>
      <c r="F9912" s="3" t="s">
        <v>57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6040</v>
      </c>
      <c r="C9913" s="2" t="s">
        <v>16</v>
      </c>
      <c r="D9913" s="2">
        <v>2002</v>
      </c>
      <c r="E9913" s="2" t="s">
        <v>10</v>
      </c>
      <c r="F9913" s="2" t="s">
        <v>6041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3516</v>
      </c>
      <c r="C9914" s="3" t="s">
        <v>31</v>
      </c>
      <c r="D9914" s="3">
        <v>2009</v>
      </c>
      <c r="E9914" s="3" t="s">
        <v>9</v>
      </c>
      <c r="F9914" s="3" t="s">
        <v>66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768</v>
      </c>
      <c r="C9915" s="2" t="s">
        <v>31</v>
      </c>
      <c r="D9915" s="2">
        <v>2006</v>
      </c>
      <c r="E9915" s="2" t="s">
        <v>1</v>
      </c>
      <c r="F9915" s="2" t="s">
        <v>43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6042</v>
      </c>
      <c r="C9916" s="3" t="s">
        <v>24</v>
      </c>
      <c r="D9916" s="3">
        <v>2009</v>
      </c>
      <c r="E9916" s="3" t="s">
        <v>6</v>
      </c>
      <c r="F9916" s="3" t="s">
        <v>338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6043</v>
      </c>
      <c r="C9917" s="2" t="s">
        <v>26</v>
      </c>
      <c r="D9917" s="2">
        <v>2007</v>
      </c>
      <c r="E9917" s="2" t="s">
        <v>9</v>
      </c>
      <c r="F9917" s="2" t="s">
        <v>66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6044</v>
      </c>
      <c r="C9918" s="3" t="s">
        <v>16</v>
      </c>
      <c r="D9918" s="3">
        <v>2005</v>
      </c>
      <c r="E9918" s="3" t="s">
        <v>11</v>
      </c>
      <c r="F9918" s="3" t="s">
        <v>55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6045</v>
      </c>
      <c r="C9919" s="2" t="s">
        <v>38</v>
      </c>
      <c r="D9919" s="2">
        <v>2014</v>
      </c>
      <c r="E9919" s="2" t="s">
        <v>9</v>
      </c>
      <c r="F9919" s="2" t="s">
        <v>1724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1934</v>
      </c>
      <c r="C9920" s="3" t="s">
        <v>131</v>
      </c>
      <c r="D9920" s="3">
        <v>2007</v>
      </c>
      <c r="E9920" s="3" t="s">
        <v>9</v>
      </c>
      <c r="F9920" s="3" t="s">
        <v>41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6046</v>
      </c>
      <c r="C9921" s="2" t="s">
        <v>31</v>
      </c>
      <c r="D9921" s="2">
        <v>2008</v>
      </c>
      <c r="E9921" s="2" t="s">
        <v>11</v>
      </c>
      <c r="F9921" s="2" t="s">
        <v>20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6047</v>
      </c>
      <c r="C9922" s="3" t="s">
        <v>24</v>
      </c>
      <c r="D9922" s="3">
        <v>2009</v>
      </c>
      <c r="E9922" s="3" t="s">
        <v>6</v>
      </c>
      <c r="F9922" s="3" t="s">
        <v>35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3491</v>
      </c>
      <c r="C9923" s="2" t="s">
        <v>51</v>
      </c>
      <c r="D9923" s="2">
        <v>2014</v>
      </c>
      <c r="E9923" s="2" t="s">
        <v>5</v>
      </c>
      <c r="F9923" s="2" t="s">
        <v>28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6048</v>
      </c>
      <c r="C9924" s="3" t="s">
        <v>6049</v>
      </c>
      <c r="D9924" s="3">
        <v>1992</v>
      </c>
      <c r="E9924" s="3" t="s">
        <v>2</v>
      </c>
      <c r="F9924" s="3" t="s">
        <v>28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2438</v>
      </c>
      <c r="C9925" s="2" t="s">
        <v>21</v>
      </c>
      <c r="D9925" s="2">
        <v>2006</v>
      </c>
      <c r="E9925" s="2" t="s">
        <v>3</v>
      </c>
      <c r="F9925" s="2" t="s">
        <v>142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6050</v>
      </c>
      <c r="C9926" s="3" t="s">
        <v>16</v>
      </c>
      <c r="D9926" s="3">
        <v>2006</v>
      </c>
      <c r="E9926" s="3" t="s">
        <v>7</v>
      </c>
      <c r="F9926" s="3" t="s">
        <v>60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6051</v>
      </c>
      <c r="C9927" s="2" t="s">
        <v>16</v>
      </c>
      <c r="D9927" s="2">
        <v>2003</v>
      </c>
      <c r="E9927" s="2" t="s">
        <v>9</v>
      </c>
      <c r="F9927" s="2" t="s">
        <v>28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6052</v>
      </c>
      <c r="C9928" s="3" t="s">
        <v>37</v>
      </c>
      <c r="D9928" s="3">
        <v>2016</v>
      </c>
      <c r="E9928" s="3" t="s">
        <v>1</v>
      </c>
      <c r="F9928" s="3" t="s">
        <v>6053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6054</v>
      </c>
      <c r="C9929" s="2" t="s">
        <v>18</v>
      </c>
      <c r="D9929" s="2">
        <v>2003</v>
      </c>
      <c r="E9929" s="2" t="s">
        <v>2</v>
      </c>
      <c r="F9929" s="2" t="s">
        <v>58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6055</v>
      </c>
      <c r="C9930" s="3" t="s">
        <v>51</v>
      </c>
      <c r="D9930" s="3">
        <v>2006</v>
      </c>
      <c r="E9930" s="3" t="s">
        <v>9</v>
      </c>
      <c r="F9930" s="3" t="s">
        <v>73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6056</v>
      </c>
      <c r="C9931" s="2" t="s">
        <v>26</v>
      </c>
      <c r="D9931" s="2">
        <v>2006</v>
      </c>
      <c r="E9931" s="2" t="s">
        <v>6</v>
      </c>
      <c r="F9931" s="2" t="s">
        <v>39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6057</v>
      </c>
      <c r="C9932" s="3" t="s">
        <v>24</v>
      </c>
      <c r="D9932" s="3">
        <v>2007</v>
      </c>
      <c r="E9932" s="3" t="s">
        <v>3</v>
      </c>
      <c r="F9932" s="3" t="s">
        <v>2323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1096</v>
      </c>
      <c r="C9933" s="2" t="s">
        <v>131</v>
      </c>
      <c r="D9933" s="2">
        <v>2004</v>
      </c>
      <c r="E9933" s="2" t="s">
        <v>7</v>
      </c>
      <c r="F9933" s="2" t="s">
        <v>159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5060</v>
      </c>
      <c r="C9934" s="3" t="s">
        <v>31</v>
      </c>
      <c r="D9934" s="3">
        <v>2006</v>
      </c>
      <c r="E9934" s="3" t="s">
        <v>8</v>
      </c>
      <c r="F9934" s="3" t="s">
        <v>176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5374</v>
      </c>
      <c r="C9935" s="2" t="s">
        <v>70</v>
      </c>
      <c r="D9935" s="2">
        <v>2011</v>
      </c>
      <c r="E9935" s="2" t="s">
        <v>2</v>
      </c>
      <c r="F9935" s="2" t="s">
        <v>248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3602</v>
      </c>
      <c r="C9936" s="3" t="s">
        <v>76</v>
      </c>
      <c r="D9936" s="3">
        <v>2010</v>
      </c>
      <c r="E9936" s="3" t="s">
        <v>3</v>
      </c>
      <c r="F9936" s="3" t="s">
        <v>41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6058</v>
      </c>
      <c r="C9937" s="2" t="s">
        <v>26</v>
      </c>
      <c r="D9937" s="2">
        <v>2010</v>
      </c>
      <c r="E9937" s="2" t="s">
        <v>11</v>
      </c>
      <c r="F9937" s="2" t="s">
        <v>1864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2985</v>
      </c>
      <c r="C9938" s="3" t="s">
        <v>131</v>
      </c>
      <c r="D9938" s="3">
        <v>2004</v>
      </c>
      <c r="E9938" s="3" t="s">
        <v>9</v>
      </c>
      <c r="F9938" s="3" t="s">
        <v>20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814</v>
      </c>
      <c r="C9939" s="2" t="s">
        <v>18</v>
      </c>
      <c r="D9939" s="2">
        <v>2005</v>
      </c>
      <c r="E9939" s="2" t="s">
        <v>9</v>
      </c>
      <c r="F9939" s="2" t="s">
        <v>338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6059</v>
      </c>
      <c r="C9940" s="3" t="s">
        <v>21</v>
      </c>
      <c r="D9940" s="3">
        <v>2003</v>
      </c>
      <c r="E9940" s="3" t="s">
        <v>12</v>
      </c>
      <c r="F9940" s="3" t="s">
        <v>6060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5405</v>
      </c>
      <c r="C9941" s="2" t="s">
        <v>24</v>
      </c>
      <c r="D9941" s="2">
        <v>2010</v>
      </c>
      <c r="E9941" s="2" t="s">
        <v>11</v>
      </c>
      <c r="F9941" s="2" t="s">
        <v>20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6061</v>
      </c>
      <c r="C9942" s="3" t="s">
        <v>51</v>
      </c>
      <c r="D9942" s="3">
        <v>2012</v>
      </c>
      <c r="E9942" s="3" t="s">
        <v>11</v>
      </c>
      <c r="F9942" s="3" t="s">
        <v>2885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6062</v>
      </c>
      <c r="C9943" s="2" t="s">
        <v>51</v>
      </c>
      <c r="D9943" s="2">
        <v>2013</v>
      </c>
      <c r="E9943" s="2" t="s">
        <v>7</v>
      </c>
      <c r="F9943" s="2" t="s">
        <v>395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6063</v>
      </c>
      <c r="C9944" s="3" t="s">
        <v>29</v>
      </c>
      <c r="D9944" s="3">
        <v>1995</v>
      </c>
      <c r="E9944" s="3" t="s">
        <v>2</v>
      </c>
      <c r="F9944" s="3" t="s">
        <v>64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4128</v>
      </c>
      <c r="C9945" s="2" t="s">
        <v>52</v>
      </c>
      <c r="D9945" s="2">
        <v>2011</v>
      </c>
      <c r="E9945" s="2" t="s">
        <v>1</v>
      </c>
      <c r="F9945" s="2" t="s">
        <v>418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6064</v>
      </c>
      <c r="C9946" s="3" t="s">
        <v>18</v>
      </c>
      <c r="D9946" s="3">
        <v>2004</v>
      </c>
      <c r="E9946" s="3" t="s">
        <v>4</v>
      </c>
      <c r="F9946" s="3" t="s">
        <v>32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6065</v>
      </c>
      <c r="C9947" s="2" t="s">
        <v>31</v>
      </c>
      <c r="D9947" s="2">
        <v>2010</v>
      </c>
      <c r="E9947" s="2" t="s">
        <v>5</v>
      </c>
      <c r="F9947" s="2" t="s">
        <v>1807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6066</v>
      </c>
      <c r="C9948" s="3" t="s">
        <v>24</v>
      </c>
      <c r="D9948" s="3">
        <v>2007</v>
      </c>
      <c r="E9948" s="3" t="s">
        <v>7</v>
      </c>
      <c r="F9948" s="3" t="s">
        <v>615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6067</v>
      </c>
      <c r="C9949" s="2" t="s">
        <v>18</v>
      </c>
      <c r="D9949" s="2">
        <v>2002</v>
      </c>
      <c r="E9949" s="2" t="s">
        <v>7</v>
      </c>
      <c r="F9949" s="2" t="s">
        <v>451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6068</v>
      </c>
      <c r="C9950" s="3" t="s">
        <v>76</v>
      </c>
      <c r="D9950" s="3">
        <v>2011</v>
      </c>
      <c r="E9950" s="3" t="s">
        <v>9</v>
      </c>
      <c r="F9950" s="3" t="s">
        <v>1811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3411</v>
      </c>
      <c r="C9951" s="2" t="s">
        <v>51</v>
      </c>
      <c r="D9951" s="2">
        <v>2011</v>
      </c>
      <c r="E9951" s="2" t="s">
        <v>6</v>
      </c>
      <c r="F9951" s="2" t="s">
        <v>3412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6069</v>
      </c>
      <c r="C9952" s="3" t="s">
        <v>54</v>
      </c>
      <c r="D9952" s="3">
        <v>1998</v>
      </c>
      <c r="E9952" s="3" t="s">
        <v>10</v>
      </c>
      <c r="F9952" s="3" t="s">
        <v>1084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6070</v>
      </c>
      <c r="C9953" s="2" t="s">
        <v>70</v>
      </c>
      <c r="D9953" s="2">
        <v>2015</v>
      </c>
      <c r="E9953" s="2" t="s">
        <v>9</v>
      </c>
      <c r="F9953" s="2" t="s">
        <v>57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6071</v>
      </c>
      <c r="C9954" s="3" t="s">
        <v>52</v>
      </c>
      <c r="D9954" s="3">
        <v>2006</v>
      </c>
      <c r="E9954" s="3" t="s">
        <v>10</v>
      </c>
      <c r="F9954" s="3" t="s">
        <v>32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6072</v>
      </c>
      <c r="C9955" s="2" t="s">
        <v>26</v>
      </c>
      <c r="D9955" s="2">
        <v>2012</v>
      </c>
      <c r="E9955" s="2" t="s">
        <v>4</v>
      </c>
      <c r="F9955" s="2" t="s">
        <v>1724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6073</v>
      </c>
      <c r="C9956" s="3" t="s">
        <v>31</v>
      </c>
      <c r="D9956" s="3">
        <v>2006</v>
      </c>
      <c r="E9956" s="3" t="s">
        <v>9</v>
      </c>
      <c r="F9956" s="3" t="s">
        <v>3224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6074</v>
      </c>
      <c r="C9957" s="2" t="s">
        <v>26</v>
      </c>
      <c r="D9957" s="2">
        <v>2011</v>
      </c>
      <c r="E9957" s="2" t="s">
        <v>11</v>
      </c>
      <c r="F9957" s="2" t="s">
        <v>3725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3167</v>
      </c>
      <c r="C9958" s="3" t="s">
        <v>26</v>
      </c>
      <c r="D9958" s="3">
        <v>2009</v>
      </c>
      <c r="E9958" s="3" t="s">
        <v>11</v>
      </c>
      <c r="F9958" s="3" t="s">
        <v>493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6075</v>
      </c>
      <c r="C9959" s="2" t="s">
        <v>16</v>
      </c>
      <c r="D9959" s="2">
        <v>2006</v>
      </c>
      <c r="E9959" s="2" t="s">
        <v>11</v>
      </c>
      <c r="F9959" s="2" t="s">
        <v>20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6076</v>
      </c>
      <c r="C9960" s="3" t="s">
        <v>26</v>
      </c>
      <c r="D9960" s="3">
        <v>2009</v>
      </c>
      <c r="E9960" s="3" t="s">
        <v>6</v>
      </c>
      <c r="F9960" s="3" t="s">
        <v>2885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758</v>
      </c>
      <c r="C9961" s="2" t="s">
        <v>76</v>
      </c>
      <c r="D9961" s="2">
        <v>2016</v>
      </c>
      <c r="E9961" s="2" t="s">
        <v>11</v>
      </c>
      <c r="F9961" s="2" t="s">
        <v>119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3145</v>
      </c>
      <c r="C9962" s="3" t="s">
        <v>76</v>
      </c>
      <c r="D9962" s="3">
        <v>2007</v>
      </c>
      <c r="E9962" s="3" t="s">
        <v>3</v>
      </c>
      <c r="F9962" s="3" t="s">
        <v>43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6077</v>
      </c>
      <c r="C9963" s="2" t="s">
        <v>31</v>
      </c>
      <c r="D9963" s="2">
        <v>2008</v>
      </c>
      <c r="E9963" s="2" t="s">
        <v>9</v>
      </c>
      <c r="F9963" s="2" t="s">
        <v>754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6078</v>
      </c>
      <c r="C9964" s="3" t="s">
        <v>51</v>
      </c>
      <c r="D9964" s="3">
        <v>2012</v>
      </c>
      <c r="E9964" s="3" t="s">
        <v>2</v>
      </c>
      <c r="F9964" s="3" t="s">
        <v>66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467</v>
      </c>
      <c r="C9965" s="2" t="s">
        <v>76</v>
      </c>
      <c r="D9965" s="2">
        <v>2015</v>
      </c>
      <c r="E9965" s="2" t="s">
        <v>1</v>
      </c>
      <c r="F9965" s="2" t="s">
        <v>20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6079</v>
      </c>
      <c r="C9966" s="3" t="s">
        <v>31</v>
      </c>
      <c r="D9966" s="3">
        <v>2008</v>
      </c>
      <c r="E9966" s="3" t="s">
        <v>11</v>
      </c>
      <c r="F9966" s="3" t="s">
        <v>493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6080</v>
      </c>
      <c r="C9967" s="2" t="s">
        <v>16</v>
      </c>
      <c r="D9967" s="2">
        <v>2001</v>
      </c>
      <c r="E9967" s="2" t="s">
        <v>8</v>
      </c>
      <c r="F9967" s="2" t="s">
        <v>77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1956</v>
      </c>
      <c r="C9968" s="3" t="s">
        <v>38</v>
      </c>
      <c r="D9968" s="3">
        <v>2012</v>
      </c>
      <c r="E9968" s="3" t="s">
        <v>4</v>
      </c>
      <c r="F9968" s="3" t="s">
        <v>71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553</v>
      </c>
      <c r="C9969" s="2" t="s">
        <v>54</v>
      </c>
      <c r="D9969" s="2">
        <v>1998</v>
      </c>
      <c r="E9969" s="2" t="s">
        <v>9</v>
      </c>
      <c r="F9969" s="2" t="s">
        <v>207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5198</v>
      </c>
      <c r="C9970" s="3" t="s">
        <v>21</v>
      </c>
      <c r="D9970" s="3">
        <v>2004</v>
      </c>
      <c r="E9970" s="3" t="s">
        <v>1</v>
      </c>
      <c r="F9970" s="3" t="s">
        <v>248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711</v>
      </c>
      <c r="C9971" s="2" t="s">
        <v>18</v>
      </c>
      <c r="D9971" s="2">
        <v>2002</v>
      </c>
      <c r="E9971" s="2" t="s">
        <v>6</v>
      </c>
      <c r="F9971" s="2" t="s">
        <v>32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6081</v>
      </c>
      <c r="C9972" s="3" t="s">
        <v>16</v>
      </c>
      <c r="D9972" s="3">
        <v>2004</v>
      </c>
      <c r="E9972" s="3" t="s">
        <v>11</v>
      </c>
      <c r="F9972" s="3" t="s">
        <v>28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6082</v>
      </c>
      <c r="C9973" s="2" t="s">
        <v>24</v>
      </c>
      <c r="D9973" s="2">
        <v>2010</v>
      </c>
      <c r="E9973" s="2" t="s">
        <v>2</v>
      </c>
      <c r="F9973" s="2" t="s">
        <v>6083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6084</v>
      </c>
      <c r="C9974" s="3" t="s">
        <v>16</v>
      </c>
      <c r="D9974" s="3">
        <v>2005</v>
      </c>
      <c r="E9974" s="3" t="s">
        <v>9</v>
      </c>
      <c r="F9974" s="3" t="s">
        <v>17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6085</v>
      </c>
      <c r="C9975" s="2" t="s">
        <v>16</v>
      </c>
      <c r="D9975" s="2">
        <v>2008</v>
      </c>
      <c r="E9975" s="2" t="s">
        <v>11</v>
      </c>
      <c r="F9975" s="2" t="s">
        <v>1864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6086</v>
      </c>
      <c r="C9976" s="3" t="s">
        <v>52</v>
      </c>
      <c r="D9976" s="3">
        <v>2009</v>
      </c>
      <c r="E9976" s="3" t="s">
        <v>1</v>
      </c>
      <c r="F9976" s="3" t="s">
        <v>6087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6088</v>
      </c>
      <c r="C9977" s="2" t="s">
        <v>21</v>
      </c>
      <c r="D9977" s="2">
        <v>2003</v>
      </c>
      <c r="E9977" s="2" t="s">
        <v>3</v>
      </c>
      <c r="F9977" s="2" t="s">
        <v>96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6089</v>
      </c>
      <c r="C9978" s="3" t="s">
        <v>26</v>
      </c>
      <c r="D9978" s="3">
        <v>2008</v>
      </c>
      <c r="E9978" s="3" t="s">
        <v>10</v>
      </c>
      <c r="F9978" s="3" t="s">
        <v>1006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6090</v>
      </c>
      <c r="C9979" s="2" t="s">
        <v>16</v>
      </c>
      <c r="D9979" s="2">
        <v>2006</v>
      </c>
      <c r="E9979" s="2" t="s">
        <v>10</v>
      </c>
      <c r="F9979" s="2" t="s">
        <v>57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6091</v>
      </c>
      <c r="C9980" s="3" t="s">
        <v>26</v>
      </c>
      <c r="D9980" s="3">
        <v>2010</v>
      </c>
      <c r="E9980" s="3" t="s">
        <v>11</v>
      </c>
      <c r="F9980" s="3" t="s">
        <v>3619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6092</v>
      </c>
      <c r="C9981" s="2" t="s">
        <v>70</v>
      </c>
      <c r="D9981" s="2">
        <v>2011</v>
      </c>
      <c r="E9981" s="2" t="s">
        <v>1</v>
      </c>
      <c r="F9981" s="2" t="s">
        <v>1143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6093</v>
      </c>
      <c r="C9982" s="3" t="s">
        <v>31</v>
      </c>
      <c r="D9982" s="3">
        <v>2009</v>
      </c>
      <c r="E9982" s="3" t="s">
        <v>9</v>
      </c>
      <c r="F9982" s="3" t="s">
        <v>754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6094</v>
      </c>
      <c r="C9983" s="2" t="s">
        <v>26</v>
      </c>
      <c r="D9983" s="2">
        <v>2006</v>
      </c>
      <c r="E9983" s="2" t="s">
        <v>6</v>
      </c>
      <c r="F9983" s="2" t="s">
        <v>20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5124</v>
      </c>
      <c r="C9984" s="3" t="s">
        <v>24</v>
      </c>
      <c r="D9984" s="3">
        <v>2011</v>
      </c>
      <c r="E9984" s="3" t="s">
        <v>2</v>
      </c>
      <c r="F9984" s="3" t="s">
        <v>116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4593</v>
      </c>
      <c r="C9985" s="2" t="s">
        <v>21</v>
      </c>
      <c r="D9985" s="2">
        <v>2005</v>
      </c>
      <c r="E9985" s="2" t="s">
        <v>1</v>
      </c>
      <c r="F9985" s="2" t="s">
        <v>571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6095</v>
      </c>
      <c r="C9986" s="3" t="s">
        <v>24</v>
      </c>
      <c r="D9986" s="3">
        <v>2009</v>
      </c>
      <c r="E9986" s="3" t="s">
        <v>1</v>
      </c>
      <c r="F9986" s="3" t="s">
        <v>3382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6096</v>
      </c>
      <c r="C9987" s="2" t="s">
        <v>51</v>
      </c>
      <c r="D9987" s="2">
        <v>2013</v>
      </c>
      <c r="E9987" s="2" t="s">
        <v>8</v>
      </c>
      <c r="F9987" s="2" t="s">
        <v>57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3423</v>
      </c>
      <c r="C9988" s="3" t="s">
        <v>24</v>
      </c>
      <c r="D9988" s="3">
        <v>2006</v>
      </c>
      <c r="E9988" s="3" t="s">
        <v>9</v>
      </c>
      <c r="F9988" s="3" t="s">
        <v>49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6097</v>
      </c>
      <c r="C9989" s="2" t="s">
        <v>24</v>
      </c>
      <c r="D9989" s="2">
        <v>2008</v>
      </c>
      <c r="E9989" s="2" t="s">
        <v>9</v>
      </c>
      <c r="F9989" s="2" t="s">
        <v>93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6098</v>
      </c>
      <c r="C9990" s="3" t="s">
        <v>18</v>
      </c>
      <c r="D9990" s="3">
        <v>2001</v>
      </c>
      <c r="E9990" s="3" t="s">
        <v>9</v>
      </c>
      <c r="F9990" s="3" t="s">
        <v>821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6099</v>
      </c>
      <c r="C9991" s="2" t="s">
        <v>24</v>
      </c>
      <c r="D9991" s="2">
        <v>2008</v>
      </c>
      <c r="E9991" s="2" t="s">
        <v>7</v>
      </c>
      <c r="F9991" s="2" t="s">
        <v>2323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6100</v>
      </c>
      <c r="C9992" s="3" t="s">
        <v>31</v>
      </c>
      <c r="D9992" s="3">
        <v>2011</v>
      </c>
      <c r="E9992" s="3" t="s">
        <v>9</v>
      </c>
      <c r="F9992" s="3" t="s">
        <v>546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3800</v>
      </c>
      <c r="C9993" s="2" t="s">
        <v>31</v>
      </c>
      <c r="D9993" s="2">
        <v>2008</v>
      </c>
      <c r="E9993" s="2" t="s">
        <v>11</v>
      </c>
      <c r="F9993" s="2" t="s">
        <v>6101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6102</v>
      </c>
      <c r="C9994" s="3" t="s">
        <v>76</v>
      </c>
      <c r="D9994" s="3">
        <v>2008</v>
      </c>
      <c r="E9994" s="3" t="s">
        <v>9</v>
      </c>
      <c r="F9994" s="3" t="s">
        <v>86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6103</v>
      </c>
      <c r="C9995" s="2" t="s">
        <v>70</v>
      </c>
      <c r="D9995" s="2">
        <v>2016</v>
      </c>
      <c r="E9995" s="2" t="s">
        <v>6</v>
      </c>
      <c r="F9995" s="2" t="s">
        <v>1245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6104</v>
      </c>
      <c r="C9996" s="3" t="s">
        <v>31</v>
      </c>
      <c r="D9996" s="3">
        <v>2006</v>
      </c>
      <c r="E9996" s="3" t="s">
        <v>11</v>
      </c>
      <c r="F9996" s="3" t="s">
        <v>1006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6105</v>
      </c>
      <c r="C9997" s="2" t="s">
        <v>70</v>
      </c>
      <c r="D9997" s="2">
        <v>2014</v>
      </c>
      <c r="E9997" s="2" t="s">
        <v>9</v>
      </c>
      <c r="F9997" s="2" t="s">
        <v>1245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6106</v>
      </c>
      <c r="C9998" s="3" t="s">
        <v>31</v>
      </c>
      <c r="D9998" s="3">
        <v>2009</v>
      </c>
      <c r="E9998" s="3" t="s">
        <v>5</v>
      </c>
      <c r="F9998" s="3" t="s">
        <v>881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6107</v>
      </c>
      <c r="C9999" s="2" t="s">
        <v>18</v>
      </c>
      <c r="D9999" s="2">
        <v>2002</v>
      </c>
      <c r="E9999" s="2" t="s">
        <v>9</v>
      </c>
      <c r="F9999" s="2" t="s">
        <v>25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3456</v>
      </c>
      <c r="C10000" s="3" t="s">
        <v>21</v>
      </c>
      <c r="D10000" s="3">
        <v>2006</v>
      </c>
      <c r="E10000" s="3" t="s">
        <v>3</v>
      </c>
      <c r="F10000" s="3" t="s">
        <v>43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6108</v>
      </c>
      <c r="C10001" s="2" t="s">
        <v>38</v>
      </c>
      <c r="D10001" s="2">
        <v>2016</v>
      </c>
      <c r="E10001" s="2" t="s">
        <v>9</v>
      </c>
      <c r="F10001" s="2" t="s">
        <v>156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6109</v>
      </c>
      <c r="C10002" s="3" t="s">
        <v>54</v>
      </c>
      <c r="D10002" s="3">
        <v>2000</v>
      </c>
      <c r="E10002" s="3" t="s">
        <v>8</v>
      </c>
      <c r="F10002" s="3" t="s">
        <v>20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6110</v>
      </c>
      <c r="C10003" s="2" t="s">
        <v>16</v>
      </c>
      <c r="D10003" s="2">
        <v>2001</v>
      </c>
      <c r="E10003" s="2" t="s">
        <v>9</v>
      </c>
      <c r="F10003" s="2" t="s">
        <v>226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6111</v>
      </c>
      <c r="C10004" s="3" t="s">
        <v>31</v>
      </c>
      <c r="D10004" s="3">
        <v>2010</v>
      </c>
      <c r="E10004" s="3" t="s">
        <v>9</v>
      </c>
      <c r="F10004" s="3" t="s">
        <v>1509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6112</v>
      </c>
      <c r="C10005" s="2" t="s">
        <v>24</v>
      </c>
      <c r="D10005" s="2">
        <v>2007</v>
      </c>
      <c r="E10005" s="2" t="s">
        <v>7</v>
      </c>
      <c r="F10005" s="2" t="s">
        <v>792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6113</v>
      </c>
      <c r="C10006" s="3" t="s">
        <v>51</v>
      </c>
      <c r="D10006" s="3">
        <v>2013</v>
      </c>
      <c r="E10006" s="3" t="s">
        <v>10</v>
      </c>
      <c r="F10006" s="3" t="s">
        <v>57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4078</v>
      </c>
      <c r="C10007" s="2" t="s">
        <v>21</v>
      </c>
      <c r="D10007" s="2">
        <v>2004</v>
      </c>
      <c r="E10007" s="2" t="s">
        <v>2</v>
      </c>
      <c r="F10007" s="2" t="s">
        <v>571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3682</v>
      </c>
      <c r="C10008" s="3" t="s">
        <v>52</v>
      </c>
      <c r="D10008" s="3">
        <v>2010</v>
      </c>
      <c r="E10008" s="3" t="s">
        <v>7</v>
      </c>
      <c r="F10008" s="3" t="s">
        <v>448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6114</v>
      </c>
      <c r="C10009" s="2" t="s">
        <v>16</v>
      </c>
      <c r="D10009" s="2">
        <v>2009</v>
      </c>
      <c r="E10009" s="2" t="s">
        <v>8</v>
      </c>
      <c r="F10009" s="2" t="s">
        <v>20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6115</v>
      </c>
      <c r="C10010" s="3" t="s">
        <v>16</v>
      </c>
      <c r="D10010" s="3">
        <v>2002</v>
      </c>
      <c r="E10010" s="3" t="s">
        <v>1</v>
      </c>
      <c r="F10010" s="3" t="s">
        <v>43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6116</v>
      </c>
      <c r="C10011" s="2" t="s">
        <v>31</v>
      </c>
      <c r="D10011" s="2">
        <v>2009</v>
      </c>
      <c r="E10011" s="2" t="s">
        <v>8</v>
      </c>
      <c r="F10011" s="2" t="s">
        <v>176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6117</v>
      </c>
      <c r="C10012" s="3" t="s">
        <v>54</v>
      </c>
      <c r="D10012" s="3">
        <v>2001</v>
      </c>
      <c r="E10012" s="3" t="s">
        <v>1</v>
      </c>
      <c r="F10012" s="3" t="s">
        <v>82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5603</v>
      </c>
      <c r="C10013" s="2" t="s">
        <v>84</v>
      </c>
      <c r="D10013" s="2">
        <v>2016</v>
      </c>
      <c r="E10013" s="2" t="s">
        <v>6</v>
      </c>
      <c r="F10013" s="2" t="s">
        <v>2885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6118</v>
      </c>
      <c r="C10014" s="3" t="s">
        <v>26</v>
      </c>
      <c r="D10014" s="3">
        <v>2004</v>
      </c>
      <c r="E10014" s="3" t="s">
        <v>5</v>
      </c>
      <c r="F10014" s="3" t="s">
        <v>27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336</v>
      </c>
      <c r="C10015" s="2" t="s">
        <v>76</v>
      </c>
      <c r="D10015" s="2">
        <v>2006</v>
      </c>
      <c r="E10015" s="2" t="s">
        <v>8</v>
      </c>
      <c r="F10015" s="2" t="s">
        <v>43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6119</v>
      </c>
      <c r="C10016" s="3" t="s">
        <v>70</v>
      </c>
      <c r="D10016" s="3">
        <v>2011</v>
      </c>
      <c r="E10016" s="3" t="s">
        <v>6</v>
      </c>
      <c r="F10016" s="3" t="s">
        <v>35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6120</v>
      </c>
      <c r="C10017" s="2" t="s">
        <v>21</v>
      </c>
      <c r="D10017" s="2">
        <v>2003</v>
      </c>
      <c r="E10017" s="2" t="s">
        <v>10</v>
      </c>
      <c r="F10017" s="2" t="s">
        <v>166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6121</v>
      </c>
      <c r="C10018" s="3" t="s">
        <v>31</v>
      </c>
      <c r="D10018" s="3">
        <v>2007</v>
      </c>
      <c r="E10018" s="3" t="s">
        <v>5</v>
      </c>
      <c r="F10018" s="3" t="s">
        <v>32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5530</v>
      </c>
      <c r="C10019" s="2" t="s">
        <v>51</v>
      </c>
      <c r="D10019" s="2">
        <v>2016</v>
      </c>
      <c r="E10019" s="2" t="s">
        <v>9</v>
      </c>
      <c r="F10019" s="2" t="s">
        <v>57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6122</v>
      </c>
      <c r="C10020" s="3" t="s">
        <v>21</v>
      </c>
      <c r="D10020" s="3">
        <v>2002</v>
      </c>
      <c r="E10020" s="3" t="s">
        <v>1</v>
      </c>
      <c r="F10020" s="3" t="s">
        <v>3805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6123</v>
      </c>
      <c r="C10021" s="2" t="s">
        <v>76</v>
      </c>
      <c r="D10021" s="2">
        <v>2002</v>
      </c>
      <c r="E10021" s="2" t="s">
        <v>8</v>
      </c>
      <c r="F10021" s="2" t="s">
        <v>43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6124</v>
      </c>
      <c r="C10022" s="3" t="s">
        <v>76</v>
      </c>
      <c r="D10022" s="3">
        <v>2004</v>
      </c>
      <c r="E10022" s="3" t="s">
        <v>12</v>
      </c>
      <c r="F10022" s="3" t="s">
        <v>5267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2552</v>
      </c>
      <c r="C10023" s="2" t="s">
        <v>38</v>
      </c>
      <c r="D10023" s="2">
        <v>2014</v>
      </c>
      <c r="E10023" s="2" t="s">
        <v>11</v>
      </c>
      <c r="F10023" s="2" t="s">
        <v>1855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6125</v>
      </c>
      <c r="C10024" s="3" t="s">
        <v>31</v>
      </c>
      <c r="D10024" s="3">
        <v>2011</v>
      </c>
      <c r="E10024" s="3" t="s">
        <v>7</v>
      </c>
      <c r="F10024" s="3" t="s">
        <v>80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161</v>
      </c>
      <c r="C10025" s="2" t="s">
        <v>131</v>
      </c>
      <c r="D10025" s="2">
        <v>2003</v>
      </c>
      <c r="E10025" s="2" t="s">
        <v>1</v>
      </c>
      <c r="F10025" s="2" t="s">
        <v>58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6126</v>
      </c>
      <c r="C10026" s="3" t="s">
        <v>26</v>
      </c>
      <c r="D10026" s="3">
        <v>2007</v>
      </c>
      <c r="E10026" s="3" t="s">
        <v>9</v>
      </c>
      <c r="F10026" s="3" t="s">
        <v>1126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6127</v>
      </c>
      <c r="C10027" s="2" t="s">
        <v>31</v>
      </c>
      <c r="D10027" s="2">
        <v>2005</v>
      </c>
      <c r="E10027" s="2" t="s">
        <v>6</v>
      </c>
      <c r="F10027" s="2" t="s">
        <v>28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6128</v>
      </c>
      <c r="C10028" s="3" t="s">
        <v>31</v>
      </c>
      <c r="D10028" s="3">
        <v>2007</v>
      </c>
      <c r="E10028" s="3" t="s">
        <v>4</v>
      </c>
      <c r="F10028" s="3" t="s">
        <v>1229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6129</v>
      </c>
      <c r="C10029" s="2" t="s">
        <v>76</v>
      </c>
      <c r="D10029" s="2">
        <v>2001</v>
      </c>
      <c r="E10029" s="2" t="s">
        <v>12</v>
      </c>
      <c r="F10029" s="2" t="s">
        <v>43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2871</v>
      </c>
      <c r="C10030" s="3" t="s">
        <v>76</v>
      </c>
      <c r="D10030" s="3">
        <v>2011</v>
      </c>
      <c r="E10030" s="3" t="s">
        <v>11</v>
      </c>
      <c r="F10030" s="3" t="s">
        <v>32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6130</v>
      </c>
      <c r="C10031" s="2" t="s">
        <v>24</v>
      </c>
      <c r="D10031" s="2">
        <v>2012</v>
      </c>
      <c r="E10031" s="2" t="s">
        <v>9</v>
      </c>
      <c r="F10031" s="2" t="s">
        <v>3624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6131</v>
      </c>
      <c r="C10032" s="3" t="s">
        <v>76</v>
      </c>
      <c r="D10032" s="3">
        <v>2009</v>
      </c>
      <c r="E10032" s="3" t="s">
        <v>12</v>
      </c>
      <c r="F10032" s="3" t="s">
        <v>49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6132</v>
      </c>
      <c r="C10033" s="2" t="s">
        <v>24</v>
      </c>
      <c r="D10033" s="2">
        <v>2008</v>
      </c>
      <c r="E10033" s="2" t="s">
        <v>2</v>
      </c>
      <c r="F10033" s="2" t="s">
        <v>2323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3939</v>
      </c>
      <c r="C10034" s="3" t="s">
        <v>24</v>
      </c>
      <c r="D10034" s="3">
        <v>2010</v>
      </c>
      <c r="E10034" s="3" t="s">
        <v>6</v>
      </c>
      <c r="F10034" s="3" t="s">
        <v>733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6133</v>
      </c>
      <c r="C10035" s="2" t="s">
        <v>26</v>
      </c>
      <c r="D10035" s="2">
        <v>2005</v>
      </c>
      <c r="E10035" s="2" t="s">
        <v>4</v>
      </c>
      <c r="F10035" s="2" t="s">
        <v>73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3153</v>
      </c>
      <c r="C10036" s="3" t="s">
        <v>21</v>
      </c>
      <c r="D10036" s="3">
        <v>2006</v>
      </c>
      <c r="E10036" s="3" t="s">
        <v>1</v>
      </c>
      <c r="F10036" s="3" t="s">
        <v>34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4101</v>
      </c>
      <c r="C10037" s="2" t="s">
        <v>76</v>
      </c>
      <c r="D10037" s="2">
        <v>2008</v>
      </c>
      <c r="E10037" s="2" t="s">
        <v>9</v>
      </c>
      <c r="F10037" s="2" t="s">
        <v>73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6134</v>
      </c>
      <c r="C10038" s="3" t="s">
        <v>26</v>
      </c>
      <c r="D10038" s="3">
        <v>2011</v>
      </c>
      <c r="E10038" s="3" t="s">
        <v>11</v>
      </c>
      <c r="F10038" s="3" t="s">
        <v>1864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6135</v>
      </c>
      <c r="C10039" s="2" t="s">
        <v>31</v>
      </c>
      <c r="D10039" s="2">
        <v>2006</v>
      </c>
      <c r="E10039" s="2" t="s">
        <v>6</v>
      </c>
      <c r="F10039" s="2" t="s">
        <v>35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6136</v>
      </c>
      <c r="C10040" s="3" t="s">
        <v>31</v>
      </c>
      <c r="D10040" s="3">
        <v>2009</v>
      </c>
      <c r="E10040" s="3" t="s">
        <v>8</v>
      </c>
      <c r="F10040" s="3" t="s">
        <v>176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6137</v>
      </c>
      <c r="C10041" s="2" t="s">
        <v>31</v>
      </c>
      <c r="D10041" s="2">
        <v>2011</v>
      </c>
      <c r="E10041" s="2" t="s">
        <v>5</v>
      </c>
      <c r="F10041" s="2" t="s">
        <v>116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6138</v>
      </c>
      <c r="C10042" s="3" t="s">
        <v>24</v>
      </c>
      <c r="D10042" s="3">
        <v>2010</v>
      </c>
      <c r="E10042" s="3" t="s">
        <v>11</v>
      </c>
      <c r="F10042" s="3" t="s">
        <v>672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3537</v>
      </c>
      <c r="C10043" s="2" t="s">
        <v>21</v>
      </c>
      <c r="D10043" s="2">
        <v>2005</v>
      </c>
      <c r="E10043" s="2" t="s">
        <v>7</v>
      </c>
      <c r="F10043" s="2" t="s">
        <v>1084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6139</v>
      </c>
      <c r="C10044" s="3" t="s">
        <v>26</v>
      </c>
      <c r="D10044" s="3">
        <v>2012</v>
      </c>
      <c r="E10044" s="3" t="s">
        <v>9</v>
      </c>
      <c r="F10044" s="3" t="s">
        <v>57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6003</v>
      </c>
      <c r="C10045" s="2" t="s">
        <v>24</v>
      </c>
      <c r="D10045" s="2">
        <v>2007</v>
      </c>
      <c r="E10045" s="2" t="s">
        <v>10</v>
      </c>
      <c r="F10045" s="2" t="s">
        <v>176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6140</v>
      </c>
      <c r="C10046" s="3" t="s">
        <v>84</v>
      </c>
      <c r="D10046" s="3">
        <v>2016</v>
      </c>
      <c r="E10046" s="3" t="s">
        <v>9</v>
      </c>
      <c r="F10046" s="3" t="s">
        <v>119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1486</v>
      </c>
      <c r="C10047" s="2" t="s">
        <v>26</v>
      </c>
      <c r="D10047" s="2">
        <v>2006</v>
      </c>
      <c r="E10047" s="2" t="s">
        <v>6</v>
      </c>
      <c r="F10047" s="2" t="s">
        <v>34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2594</v>
      </c>
      <c r="C10048" s="3" t="s">
        <v>51</v>
      </c>
      <c r="D10048" s="3">
        <v>2015</v>
      </c>
      <c r="E10048" s="3" t="s">
        <v>10</v>
      </c>
      <c r="F10048" s="3" t="s">
        <v>57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3358</v>
      </c>
      <c r="C10049" s="2" t="s">
        <v>37</v>
      </c>
      <c r="D10049" s="2">
        <v>2016</v>
      </c>
      <c r="E10049" s="2" t="s">
        <v>9</v>
      </c>
      <c r="F10049" s="2" t="s">
        <v>443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4097</v>
      </c>
      <c r="C10050" s="3" t="s">
        <v>131</v>
      </c>
      <c r="D10050" s="3">
        <v>2004</v>
      </c>
      <c r="E10050" s="3" t="s">
        <v>10</v>
      </c>
      <c r="F10050" s="3" t="s">
        <v>100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6141</v>
      </c>
      <c r="C10051" s="2" t="s">
        <v>70</v>
      </c>
      <c r="D10051" s="2">
        <v>2013</v>
      </c>
      <c r="E10051" s="2" t="s">
        <v>9</v>
      </c>
      <c r="F10051" s="2" t="s">
        <v>57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6142</v>
      </c>
      <c r="C10052" s="3" t="s">
        <v>70</v>
      </c>
      <c r="D10052" s="3">
        <v>2015</v>
      </c>
      <c r="E10052" s="3" t="s">
        <v>9</v>
      </c>
      <c r="F10052" s="3" t="s">
        <v>32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6143</v>
      </c>
      <c r="C10053" s="2" t="s">
        <v>31</v>
      </c>
      <c r="D10053" s="2">
        <v>2007</v>
      </c>
      <c r="E10053" s="2" t="s">
        <v>8</v>
      </c>
      <c r="F10053" s="2" t="s">
        <v>919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6144</v>
      </c>
      <c r="C10054" s="3" t="s">
        <v>26</v>
      </c>
      <c r="D10054" s="3">
        <v>2011</v>
      </c>
      <c r="E10054" s="3" t="s">
        <v>4</v>
      </c>
      <c r="F10054" s="3" t="s">
        <v>156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4418</v>
      </c>
      <c r="C10055" s="2" t="s">
        <v>26</v>
      </c>
      <c r="D10055" s="2">
        <v>2006</v>
      </c>
      <c r="E10055" s="2" t="s">
        <v>3</v>
      </c>
      <c r="F10055" s="2" t="s">
        <v>57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6145</v>
      </c>
      <c r="C10056" s="3" t="s">
        <v>26</v>
      </c>
      <c r="D10056" s="3">
        <v>2009</v>
      </c>
      <c r="E10056" s="3" t="s">
        <v>9</v>
      </c>
      <c r="F10056" s="3" t="s">
        <v>493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6146</v>
      </c>
      <c r="C10057" s="2" t="s">
        <v>76</v>
      </c>
      <c r="D10057" s="2">
        <v>2006</v>
      </c>
      <c r="E10057" s="2" t="s">
        <v>12</v>
      </c>
      <c r="F10057" s="2" t="s">
        <v>32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6147</v>
      </c>
      <c r="C10058" s="3" t="s">
        <v>31</v>
      </c>
      <c r="D10058" s="3">
        <v>2008</v>
      </c>
      <c r="E10058" s="3" t="s">
        <v>4</v>
      </c>
      <c r="F10058" s="3" t="s">
        <v>3118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6148</v>
      </c>
      <c r="C10059" s="2" t="s">
        <v>31</v>
      </c>
      <c r="D10059" s="2">
        <v>2008</v>
      </c>
      <c r="E10059" s="2" t="s">
        <v>6</v>
      </c>
      <c r="F10059" s="2" t="s">
        <v>57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2276</v>
      </c>
      <c r="C10060" s="3" t="s">
        <v>26</v>
      </c>
      <c r="D10060" s="3">
        <v>2008</v>
      </c>
      <c r="E10060" s="3" t="s">
        <v>9</v>
      </c>
      <c r="F10060" s="3" t="s">
        <v>20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413</v>
      </c>
      <c r="C10061" s="2" t="s">
        <v>76</v>
      </c>
      <c r="D10061" s="2">
        <v>2011</v>
      </c>
      <c r="E10061" s="2" t="s">
        <v>1</v>
      </c>
      <c r="F10061" s="2" t="s">
        <v>28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6149</v>
      </c>
      <c r="C10062" s="3" t="s">
        <v>24</v>
      </c>
      <c r="D10062" s="3">
        <v>2008</v>
      </c>
      <c r="E10062" s="3" t="s">
        <v>5</v>
      </c>
      <c r="F10062" s="3" t="s">
        <v>718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6150</v>
      </c>
      <c r="C10063" s="2" t="s">
        <v>76</v>
      </c>
      <c r="D10063" s="2">
        <v>2009</v>
      </c>
      <c r="E10063" s="2" t="s">
        <v>12</v>
      </c>
      <c r="F10063" s="2" t="s">
        <v>6151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5506</v>
      </c>
      <c r="C10064" s="3" t="s">
        <v>76</v>
      </c>
      <c r="D10064" s="4" t="s">
        <v>127</v>
      </c>
      <c r="E10064" s="3" t="s">
        <v>3</v>
      </c>
      <c r="F10064" s="3" t="s">
        <v>44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5690</v>
      </c>
      <c r="C10065" s="2" t="s">
        <v>26</v>
      </c>
      <c r="D10065" s="2">
        <v>2010</v>
      </c>
      <c r="E10065" s="2" t="s">
        <v>11</v>
      </c>
      <c r="F10065" s="2" t="s">
        <v>5691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6152</v>
      </c>
      <c r="C10066" s="3" t="s">
        <v>16</v>
      </c>
      <c r="D10066" s="3">
        <v>2000</v>
      </c>
      <c r="E10066" s="3" t="s">
        <v>6</v>
      </c>
      <c r="F10066" s="3" t="s">
        <v>93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3277</v>
      </c>
      <c r="C10067" s="2" t="s">
        <v>51</v>
      </c>
      <c r="D10067" s="2">
        <v>2008</v>
      </c>
      <c r="E10067" s="2" t="s">
        <v>3</v>
      </c>
      <c r="F10067" s="2" t="s">
        <v>112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6153</v>
      </c>
      <c r="C10068" s="3" t="s">
        <v>26</v>
      </c>
      <c r="D10068" s="3">
        <v>2005</v>
      </c>
      <c r="E10068" s="3" t="s">
        <v>5</v>
      </c>
      <c r="F10068" s="3" t="s">
        <v>39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6154</v>
      </c>
      <c r="C10069" s="2" t="s">
        <v>16</v>
      </c>
      <c r="D10069" s="2">
        <v>2007</v>
      </c>
      <c r="E10069" s="2" t="s">
        <v>1</v>
      </c>
      <c r="F10069" s="2" t="s">
        <v>20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287</v>
      </c>
      <c r="C10070" s="3" t="s">
        <v>76</v>
      </c>
      <c r="D10070" s="3">
        <v>2012</v>
      </c>
      <c r="E10070" s="3" t="s">
        <v>1</v>
      </c>
      <c r="F10070" s="3" t="s">
        <v>34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6155</v>
      </c>
      <c r="C10071" s="2" t="s">
        <v>54</v>
      </c>
      <c r="D10071" s="5" t="s">
        <v>127</v>
      </c>
      <c r="E10071" s="2" t="s">
        <v>11</v>
      </c>
      <c r="F10071" s="2" t="s">
        <v>127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6156</v>
      </c>
      <c r="C10072" s="3" t="s">
        <v>29</v>
      </c>
      <c r="D10072" s="3">
        <v>1996</v>
      </c>
      <c r="E10072" s="3" t="s">
        <v>4</v>
      </c>
      <c r="F10072" s="3" t="s">
        <v>132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111</v>
      </c>
      <c r="C10073" s="2" t="s">
        <v>31</v>
      </c>
      <c r="D10073" s="2">
        <v>2008</v>
      </c>
      <c r="E10073" s="2" t="s">
        <v>3</v>
      </c>
      <c r="F10073" s="2" t="s">
        <v>112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6157</v>
      </c>
      <c r="C10074" s="3" t="s">
        <v>24</v>
      </c>
      <c r="D10074" s="4" t="s">
        <v>127</v>
      </c>
      <c r="E10074" s="3" t="s">
        <v>5</v>
      </c>
      <c r="F10074" s="3" t="s">
        <v>3126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6158</v>
      </c>
      <c r="C10075" s="2" t="s">
        <v>84</v>
      </c>
      <c r="D10075" s="2">
        <v>2015</v>
      </c>
      <c r="E10075" s="2" t="s">
        <v>10</v>
      </c>
      <c r="F10075" s="2" t="s">
        <v>1006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6159</v>
      </c>
      <c r="C10076" s="3" t="s">
        <v>76</v>
      </c>
      <c r="D10076" s="3">
        <v>2005</v>
      </c>
      <c r="E10076" s="3" t="s">
        <v>12</v>
      </c>
      <c r="F10076" s="3" t="s">
        <v>60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6160</v>
      </c>
      <c r="C10077" s="2" t="s">
        <v>31</v>
      </c>
      <c r="D10077" s="2">
        <v>2006</v>
      </c>
      <c r="E10077" s="2" t="s">
        <v>9</v>
      </c>
      <c r="F10077" s="2" t="s">
        <v>2296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6161</v>
      </c>
      <c r="C10078" s="3" t="s">
        <v>31</v>
      </c>
      <c r="D10078" s="3">
        <v>2008</v>
      </c>
      <c r="E10078" s="3" t="s">
        <v>8</v>
      </c>
      <c r="F10078" s="3" t="s">
        <v>20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6162</v>
      </c>
      <c r="C10079" s="2" t="s">
        <v>26</v>
      </c>
      <c r="D10079" s="2">
        <v>2010</v>
      </c>
      <c r="E10079" s="2" t="s">
        <v>11</v>
      </c>
      <c r="F10079" s="2" t="s">
        <v>55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1586</v>
      </c>
      <c r="C10080" s="3" t="s">
        <v>52</v>
      </c>
      <c r="D10080" s="3">
        <v>2011</v>
      </c>
      <c r="E10080" s="3" t="s">
        <v>11</v>
      </c>
      <c r="F10080" s="3" t="s">
        <v>443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6163</v>
      </c>
      <c r="C10081" s="2" t="s">
        <v>76</v>
      </c>
      <c r="D10081" s="2">
        <v>2009</v>
      </c>
      <c r="E10081" s="2" t="s">
        <v>6</v>
      </c>
      <c r="F10081" s="2" t="s">
        <v>28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6164</v>
      </c>
      <c r="C10082" s="3" t="s">
        <v>70</v>
      </c>
      <c r="D10082" s="3">
        <v>2012</v>
      </c>
      <c r="E10082" s="3" t="s">
        <v>6</v>
      </c>
      <c r="F10082" s="3" t="s">
        <v>32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4131</v>
      </c>
      <c r="C10083" s="2" t="s">
        <v>16</v>
      </c>
      <c r="D10083" s="2">
        <v>2005</v>
      </c>
      <c r="E10083" s="2" t="s">
        <v>1</v>
      </c>
      <c r="F10083" s="2" t="s">
        <v>4132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6165</v>
      </c>
      <c r="C10084" s="3" t="s">
        <v>26</v>
      </c>
      <c r="D10084" s="3">
        <v>2011</v>
      </c>
      <c r="E10084" s="3" t="s">
        <v>11</v>
      </c>
      <c r="F10084" s="3" t="s">
        <v>3725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1428</v>
      </c>
      <c r="C10085" s="2" t="s">
        <v>76</v>
      </c>
      <c r="D10085" s="2">
        <v>2013</v>
      </c>
      <c r="E10085" s="2" t="s">
        <v>7</v>
      </c>
      <c r="F10085" s="2" t="s">
        <v>73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6166</v>
      </c>
      <c r="C10086" s="3" t="s">
        <v>31</v>
      </c>
      <c r="D10086" s="3">
        <v>2010</v>
      </c>
      <c r="E10086" s="3" t="s">
        <v>8</v>
      </c>
      <c r="F10086" s="3" t="s">
        <v>49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4828</v>
      </c>
      <c r="C10087" s="2" t="s">
        <v>26</v>
      </c>
      <c r="D10087" s="2">
        <v>2007</v>
      </c>
      <c r="E10087" s="2" t="s">
        <v>3</v>
      </c>
      <c r="F10087" s="2" t="s">
        <v>733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3968</v>
      </c>
      <c r="C10088" s="3" t="s">
        <v>21</v>
      </c>
      <c r="D10088" s="3">
        <v>2004</v>
      </c>
      <c r="E10088" s="3" t="s">
        <v>8</v>
      </c>
      <c r="F10088" s="3" t="s">
        <v>571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6167</v>
      </c>
      <c r="C10089" s="2" t="s">
        <v>16</v>
      </c>
      <c r="D10089" s="2">
        <v>2008</v>
      </c>
      <c r="E10089" s="2" t="s">
        <v>11</v>
      </c>
      <c r="F10089" s="2" t="s">
        <v>6168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6169</v>
      </c>
      <c r="C10090" s="3" t="s">
        <v>31</v>
      </c>
      <c r="D10090" s="3">
        <v>2010</v>
      </c>
      <c r="E10090" s="3" t="s">
        <v>4</v>
      </c>
      <c r="F10090" s="3" t="s">
        <v>57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6170</v>
      </c>
      <c r="C10091" s="2" t="s">
        <v>76</v>
      </c>
      <c r="D10091" s="2">
        <v>2003</v>
      </c>
      <c r="E10091" s="2" t="s">
        <v>12</v>
      </c>
      <c r="F10091" s="2" t="s">
        <v>22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6171</v>
      </c>
      <c r="C10092" s="3" t="s">
        <v>52</v>
      </c>
      <c r="D10092" s="3">
        <v>2012</v>
      </c>
      <c r="E10092" s="3" t="s">
        <v>10</v>
      </c>
      <c r="F10092" s="3" t="s">
        <v>6172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6173</v>
      </c>
      <c r="C10093" s="2" t="s">
        <v>16</v>
      </c>
      <c r="D10093" s="2">
        <v>2001</v>
      </c>
      <c r="E10093" s="2" t="s">
        <v>7</v>
      </c>
      <c r="F10093" s="2" t="s">
        <v>82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6174</v>
      </c>
      <c r="C10094" s="3" t="s">
        <v>54</v>
      </c>
      <c r="D10094" s="3">
        <v>1998</v>
      </c>
      <c r="E10094" s="3" t="s">
        <v>1</v>
      </c>
      <c r="F10094" s="3" t="s">
        <v>20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6175</v>
      </c>
      <c r="C10095" s="2" t="s">
        <v>31</v>
      </c>
      <c r="D10095" s="2">
        <v>2007</v>
      </c>
      <c r="E10095" s="2" t="s">
        <v>1</v>
      </c>
      <c r="F10095" s="2" t="s">
        <v>2041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2241</v>
      </c>
      <c r="C10096" s="3" t="s">
        <v>18</v>
      </c>
      <c r="D10096" s="3">
        <v>2004</v>
      </c>
      <c r="E10096" s="3" t="s">
        <v>9</v>
      </c>
      <c r="F10096" s="3" t="s">
        <v>43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6176</v>
      </c>
      <c r="C10097" s="2" t="s">
        <v>26</v>
      </c>
      <c r="D10097" s="2">
        <v>2011</v>
      </c>
      <c r="E10097" s="2" t="s">
        <v>11</v>
      </c>
      <c r="F10097" s="2" t="s">
        <v>1864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6177</v>
      </c>
      <c r="C10098" s="3" t="s">
        <v>26</v>
      </c>
      <c r="D10098" s="3">
        <v>2006</v>
      </c>
      <c r="E10098" s="3" t="s">
        <v>6</v>
      </c>
      <c r="F10098" s="3" t="s">
        <v>93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6178</v>
      </c>
      <c r="C10099" s="2" t="s">
        <v>31</v>
      </c>
      <c r="D10099" s="2">
        <v>2009</v>
      </c>
      <c r="E10099" s="2" t="s">
        <v>5</v>
      </c>
      <c r="F10099" s="2" t="s">
        <v>57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1598</v>
      </c>
      <c r="C10100" s="3" t="s">
        <v>21</v>
      </c>
      <c r="D10100" s="3">
        <v>2005</v>
      </c>
      <c r="E10100" s="3" t="s">
        <v>10</v>
      </c>
      <c r="F10100" s="3" t="s">
        <v>73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1643</v>
      </c>
      <c r="C10101" s="2" t="s">
        <v>84</v>
      </c>
      <c r="D10101" s="2">
        <v>2016</v>
      </c>
      <c r="E10101" s="2" t="s">
        <v>12</v>
      </c>
      <c r="F10101" s="2" t="s">
        <v>34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6179</v>
      </c>
      <c r="C10102" s="3" t="s">
        <v>76</v>
      </c>
      <c r="D10102" s="3">
        <v>2007</v>
      </c>
      <c r="E10102" s="3" t="s">
        <v>12</v>
      </c>
      <c r="F10102" s="3" t="s">
        <v>49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6180</v>
      </c>
      <c r="C10103" s="2" t="s">
        <v>54</v>
      </c>
      <c r="D10103" s="2">
        <v>1995</v>
      </c>
      <c r="E10103" s="2" t="s">
        <v>7</v>
      </c>
      <c r="F10103" s="2" t="s">
        <v>376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3000</v>
      </c>
      <c r="C10104" s="3" t="s">
        <v>26</v>
      </c>
      <c r="D10104" s="3">
        <v>2012</v>
      </c>
      <c r="E10104" s="3" t="s">
        <v>4</v>
      </c>
      <c r="F10104" s="3" t="s">
        <v>493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6181</v>
      </c>
      <c r="C10105" s="2" t="s">
        <v>52</v>
      </c>
      <c r="D10105" s="2">
        <v>2007</v>
      </c>
      <c r="E10105" s="2" t="s">
        <v>5</v>
      </c>
      <c r="F10105" s="2" t="s">
        <v>869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6182</v>
      </c>
      <c r="C10106" s="3" t="s">
        <v>54</v>
      </c>
      <c r="D10106" s="3">
        <v>1998</v>
      </c>
      <c r="E10106" s="3" t="s">
        <v>1</v>
      </c>
      <c r="F10106" s="3" t="s">
        <v>473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1446</v>
      </c>
      <c r="C10107" s="2" t="s">
        <v>128</v>
      </c>
      <c r="D10107" s="2">
        <v>2000</v>
      </c>
      <c r="E10107" s="2" t="s">
        <v>1</v>
      </c>
      <c r="F10107" s="2" t="s">
        <v>20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6183</v>
      </c>
      <c r="C10108" s="3" t="s">
        <v>76</v>
      </c>
      <c r="D10108" s="3">
        <v>2011</v>
      </c>
      <c r="E10108" s="3" t="s">
        <v>12</v>
      </c>
      <c r="F10108" s="3" t="s">
        <v>116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6184</v>
      </c>
      <c r="C10109" s="2" t="s">
        <v>128</v>
      </c>
      <c r="D10109" s="2">
        <v>1998</v>
      </c>
      <c r="E10109" s="2" t="s">
        <v>1</v>
      </c>
      <c r="F10109" s="2" t="s">
        <v>20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6185</v>
      </c>
      <c r="C10110" s="3" t="s">
        <v>51</v>
      </c>
      <c r="D10110" s="3">
        <v>2010</v>
      </c>
      <c r="E10110" s="3" t="s">
        <v>1</v>
      </c>
      <c r="F10110" s="3" t="s">
        <v>93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6186</v>
      </c>
      <c r="C10111" s="2" t="s">
        <v>31</v>
      </c>
      <c r="D10111" s="2">
        <v>2010</v>
      </c>
      <c r="E10111" s="2" t="s">
        <v>9</v>
      </c>
      <c r="F10111" s="2" t="s">
        <v>57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6187</v>
      </c>
      <c r="C10112" s="3" t="s">
        <v>26</v>
      </c>
      <c r="D10112" s="3">
        <v>2007</v>
      </c>
      <c r="E10112" s="3" t="s">
        <v>7</v>
      </c>
      <c r="F10112" s="3" t="s">
        <v>17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5739</v>
      </c>
      <c r="C10113" s="2" t="s">
        <v>26</v>
      </c>
      <c r="D10113" s="2">
        <v>2006</v>
      </c>
      <c r="E10113" s="2" t="s">
        <v>3</v>
      </c>
      <c r="F10113" s="2" t="s">
        <v>28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6188</v>
      </c>
      <c r="C10114" s="3" t="s">
        <v>62</v>
      </c>
      <c r="D10114" s="3">
        <v>1996</v>
      </c>
      <c r="E10114" s="3" t="s">
        <v>11</v>
      </c>
      <c r="F10114" s="3" t="s">
        <v>6189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1311</v>
      </c>
      <c r="C10115" s="2" t="s">
        <v>62</v>
      </c>
      <c r="D10115" s="2">
        <v>1994</v>
      </c>
      <c r="E10115" s="2" t="s">
        <v>1</v>
      </c>
      <c r="F10115" s="2" t="s">
        <v>28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6190</v>
      </c>
      <c r="C10116" s="3" t="s">
        <v>38</v>
      </c>
      <c r="D10116" s="3">
        <v>2012</v>
      </c>
      <c r="E10116" s="3" t="s">
        <v>9</v>
      </c>
      <c r="F10116" s="3" t="s">
        <v>20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6191</v>
      </c>
      <c r="C10117" s="2" t="s">
        <v>16</v>
      </c>
      <c r="D10117" s="2">
        <v>2005</v>
      </c>
      <c r="E10117" s="2" t="s">
        <v>9</v>
      </c>
      <c r="F10117" s="2" t="s">
        <v>49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892</v>
      </c>
      <c r="C10118" s="3" t="s">
        <v>31</v>
      </c>
      <c r="D10118" s="3">
        <v>2009</v>
      </c>
      <c r="E10118" s="3" t="s">
        <v>7</v>
      </c>
      <c r="F10118" s="3" t="s">
        <v>797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6192</v>
      </c>
      <c r="C10119" s="2" t="s">
        <v>51</v>
      </c>
      <c r="D10119" s="2">
        <v>2011</v>
      </c>
      <c r="E10119" s="2" t="s">
        <v>1</v>
      </c>
      <c r="F10119" s="2" t="s">
        <v>615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6193</v>
      </c>
      <c r="C10120" s="3" t="s">
        <v>26</v>
      </c>
      <c r="D10120" s="3">
        <v>2011</v>
      </c>
      <c r="E10120" s="3" t="s">
        <v>11</v>
      </c>
      <c r="F10120" s="3" t="s">
        <v>1864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6194</v>
      </c>
      <c r="C10121" s="2" t="s">
        <v>29</v>
      </c>
      <c r="D10121" s="2">
        <v>1995</v>
      </c>
      <c r="E10121" s="2" t="s">
        <v>4</v>
      </c>
      <c r="F10121" s="2" t="s">
        <v>3464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6195</v>
      </c>
      <c r="C10122" s="3" t="s">
        <v>21</v>
      </c>
      <c r="D10122" s="3">
        <v>2005</v>
      </c>
      <c r="E10122" s="3" t="s">
        <v>12</v>
      </c>
      <c r="F10122" s="3" t="s">
        <v>34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6196</v>
      </c>
      <c r="C10123" s="2" t="s">
        <v>76</v>
      </c>
      <c r="D10123" s="2">
        <v>2011</v>
      </c>
      <c r="E10123" s="2" t="s">
        <v>3</v>
      </c>
      <c r="F10123" s="2" t="s">
        <v>5700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6197</v>
      </c>
      <c r="C10124" s="3" t="s">
        <v>26</v>
      </c>
      <c r="D10124" s="3">
        <v>2012</v>
      </c>
      <c r="E10124" s="3" t="s">
        <v>9</v>
      </c>
      <c r="F10124" s="3" t="s">
        <v>1864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397</v>
      </c>
      <c r="C10125" s="2" t="s">
        <v>131</v>
      </c>
      <c r="D10125" s="2">
        <v>2002</v>
      </c>
      <c r="E10125" s="2" t="s">
        <v>1</v>
      </c>
      <c r="F10125" s="2" t="s">
        <v>25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5186</v>
      </c>
      <c r="C10126" s="3" t="s">
        <v>70</v>
      </c>
      <c r="D10126" s="3">
        <v>2011</v>
      </c>
      <c r="E10126" s="3" t="s">
        <v>4</v>
      </c>
      <c r="F10126" s="3" t="s">
        <v>1245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6198</v>
      </c>
      <c r="C10127" s="2" t="s">
        <v>24</v>
      </c>
      <c r="D10127" s="2">
        <v>2010</v>
      </c>
      <c r="E10127" s="2" t="s">
        <v>3</v>
      </c>
      <c r="F10127" s="2" t="s">
        <v>68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6199</v>
      </c>
      <c r="C10128" s="3" t="s">
        <v>52</v>
      </c>
      <c r="D10128" s="3">
        <v>2011</v>
      </c>
      <c r="E10128" s="3" t="s">
        <v>7</v>
      </c>
      <c r="F10128" s="3" t="s">
        <v>3619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6200</v>
      </c>
      <c r="C10129" s="2" t="s">
        <v>31</v>
      </c>
      <c r="D10129" s="2">
        <v>2012</v>
      </c>
      <c r="E10129" s="2" t="s">
        <v>9</v>
      </c>
      <c r="F10129" s="2" t="s">
        <v>401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6201</v>
      </c>
      <c r="C10130" s="3" t="s">
        <v>52</v>
      </c>
      <c r="D10130" s="3">
        <v>2012</v>
      </c>
      <c r="E10130" s="3" t="s">
        <v>1</v>
      </c>
      <c r="F10130" s="3" t="s">
        <v>34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6202</v>
      </c>
      <c r="C10131" s="2" t="s">
        <v>76</v>
      </c>
      <c r="D10131" s="2">
        <v>2003</v>
      </c>
      <c r="E10131" s="2" t="s">
        <v>9</v>
      </c>
      <c r="F10131" s="2" t="s">
        <v>34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1835</v>
      </c>
      <c r="C10132" s="3" t="s">
        <v>131</v>
      </c>
      <c r="D10132" s="4" t="s">
        <v>127</v>
      </c>
      <c r="E10132" s="3" t="s">
        <v>1</v>
      </c>
      <c r="F10132" s="3" t="s">
        <v>116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6203</v>
      </c>
      <c r="C10133" s="2" t="s">
        <v>26</v>
      </c>
      <c r="D10133" s="2">
        <v>2009</v>
      </c>
      <c r="E10133" s="2" t="s">
        <v>9</v>
      </c>
      <c r="F10133" s="2" t="s">
        <v>20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6204</v>
      </c>
      <c r="C10134" s="3" t="s">
        <v>29</v>
      </c>
      <c r="D10134" s="3">
        <v>1995</v>
      </c>
      <c r="E10134" s="3" t="s">
        <v>3</v>
      </c>
      <c r="F10134" s="3" t="s">
        <v>64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6205</v>
      </c>
      <c r="C10135" s="2" t="s">
        <v>24</v>
      </c>
      <c r="D10135" s="2">
        <v>2010</v>
      </c>
      <c r="E10135" s="2" t="s">
        <v>1</v>
      </c>
      <c r="F10135" s="2" t="s">
        <v>116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6206</v>
      </c>
      <c r="C10136" s="3" t="s">
        <v>24</v>
      </c>
      <c r="D10136" s="3">
        <v>2010</v>
      </c>
      <c r="E10136" s="3" t="s">
        <v>6</v>
      </c>
      <c r="F10136" s="3" t="s">
        <v>6207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6208</v>
      </c>
      <c r="C10137" s="2" t="s">
        <v>128</v>
      </c>
      <c r="D10137" s="2">
        <v>1999</v>
      </c>
      <c r="E10137" s="2" t="s">
        <v>12</v>
      </c>
      <c r="F10137" s="2" t="s">
        <v>57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6209</v>
      </c>
      <c r="C10138" s="3" t="s">
        <v>128</v>
      </c>
      <c r="D10138" s="3">
        <v>1999</v>
      </c>
      <c r="E10138" s="3" t="s">
        <v>3</v>
      </c>
      <c r="F10138" s="3" t="s">
        <v>32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6210</v>
      </c>
      <c r="C10139" s="2" t="s">
        <v>128</v>
      </c>
      <c r="D10139" s="2">
        <v>1999</v>
      </c>
      <c r="E10139" s="2" t="s">
        <v>12</v>
      </c>
      <c r="F10139" s="2" t="s">
        <v>207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6211</v>
      </c>
      <c r="C10140" s="3" t="s">
        <v>128</v>
      </c>
      <c r="D10140" s="3">
        <v>1999</v>
      </c>
      <c r="E10140" s="3" t="s">
        <v>3</v>
      </c>
      <c r="F10140" s="3" t="s">
        <v>109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6212</v>
      </c>
      <c r="C10141" s="2" t="s">
        <v>128</v>
      </c>
      <c r="D10141" s="2">
        <v>2000</v>
      </c>
      <c r="E10141" s="2" t="s">
        <v>2</v>
      </c>
      <c r="F10141" s="2" t="s">
        <v>207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6213</v>
      </c>
      <c r="C10142" s="3" t="s">
        <v>18</v>
      </c>
      <c r="D10142" s="3">
        <v>2003</v>
      </c>
      <c r="E10142" s="3" t="s">
        <v>2</v>
      </c>
      <c r="F10142" s="3" t="s">
        <v>100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6214</v>
      </c>
      <c r="C10143" s="2" t="s">
        <v>128</v>
      </c>
      <c r="D10143" s="2">
        <v>1998</v>
      </c>
      <c r="E10143" s="2" t="s">
        <v>10</v>
      </c>
      <c r="F10143" s="2" t="s">
        <v>20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6215</v>
      </c>
      <c r="C10144" s="3" t="s">
        <v>16</v>
      </c>
      <c r="D10144" s="3">
        <v>2003</v>
      </c>
      <c r="E10144" s="3" t="s">
        <v>9</v>
      </c>
      <c r="F10144" s="3" t="s">
        <v>30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6216</v>
      </c>
      <c r="C10145" s="2" t="s">
        <v>26</v>
      </c>
      <c r="D10145" s="2">
        <v>2012</v>
      </c>
      <c r="E10145" s="2" t="s">
        <v>9</v>
      </c>
      <c r="F10145" s="2" t="s">
        <v>882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5617</v>
      </c>
      <c r="C10146" s="3" t="s">
        <v>131</v>
      </c>
      <c r="D10146" s="3">
        <v>2002</v>
      </c>
      <c r="E10146" s="3" t="s">
        <v>2</v>
      </c>
      <c r="F10146" s="3" t="s">
        <v>49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6217</v>
      </c>
      <c r="C10147" s="2" t="s">
        <v>26</v>
      </c>
      <c r="D10147" s="2">
        <v>2011</v>
      </c>
      <c r="E10147" s="2" t="s">
        <v>4</v>
      </c>
      <c r="F10147" s="2" t="s">
        <v>93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6218</v>
      </c>
      <c r="C10148" s="3" t="s">
        <v>31</v>
      </c>
      <c r="D10148" s="3">
        <v>2007</v>
      </c>
      <c r="E10148" s="3" t="s">
        <v>5</v>
      </c>
      <c r="F10148" s="3" t="s">
        <v>41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6219</v>
      </c>
      <c r="C10149" s="2" t="s">
        <v>21</v>
      </c>
      <c r="D10149" s="2">
        <v>2005</v>
      </c>
      <c r="E10149" s="2" t="s">
        <v>12</v>
      </c>
      <c r="F10149" s="2" t="s">
        <v>44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6220</v>
      </c>
      <c r="C10150" s="3" t="s">
        <v>76</v>
      </c>
      <c r="D10150" s="3">
        <v>2012</v>
      </c>
      <c r="E10150" s="3" t="s">
        <v>9</v>
      </c>
      <c r="F10150" s="3" t="s">
        <v>73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4770</v>
      </c>
      <c r="C10151" s="2" t="s">
        <v>26</v>
      </c>
      <c r="D10151" s="2">
        <v>2012</v>
      </c>
      <c r="E10151" s="2" t="s">
        <v>1</v>
      </c>
      <c r="F10151" s="2" t="s">
        <v>882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1952</v>
      </c>
      <c r="C10152" s="3" t="s">
        <v>52</v>
      </c>
      <c r="D10152" s="3">
        <v>2007</v>
      </c>
      <c r="E10152" s="3" t="s">
        <v>9</v>
      </c>
      <c r="F10152" s="3" t="s">
        <v>93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6221</v>
      </c>
      <c r="C10153" s="2" t="s">
        <v>31</v>
      </c>
      <c r="D10153" s="2">
        <v>2005</v>
      </c>
      <c r="E10153" s="2" t="s">
        <v>1</v>
      </c>
      <c r="F10153" s="2" t="s">
        <v>448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6222</v>
      </c>
      <c r="C10154" s="3" t="s">
        <v>54</v>
      </c>
      <c r="D10154" s="3">
        <v>1998</v>
      </c>
      <c r="E10154" s="3" t="s">
        <v>7</v>
      </c>
      <c r="F10154" s="3" t="s">
        <v>57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3789</v>
      </c>
      <c r="C10155" s="2" t="s">
        <v>31</v>
      </c>
      <c r="D10155" s="2">
        <v>2010</v>
      </c>
      <c r="E10155" s="2" t="s">
        <v>6</v>
      </c>
      <c r="F10155" s="2" t="s">
        <v>32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5929</v>
      </c>
      <c r="C10156" s="3" t="s">
        <v>51</v>
      </c>
      <c r="D10156" s="3">
        <v>2012</v>
      </c>
      <c r="E10156" s="3" t="s">
        <v>3</v>
      </c>
      <c r="F10156" s="3" t="s">
        <v>116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6223</v>
      </c>
      <c r="C10157" s="2" t="s">
        <v>26</v>
      </c>
      <c r="D10157" s="2">
        <v>2009</v>
      </c>
      <c r="E10157" s="2" t="s">
        <v>4</v>
      </c>
      <c r="F10157" s="2" t="s">
        <v>39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6224</v>
      </c>
      <c r="C10158" s="3" t="s">
        <v>84</v>
      </c>
      <c r="D10158" s="3">
        <v>2014</v>
      </c>
      <c r="E10158" s="3" t="s">
        <v>9</v>
      </c>
      <c r="F10158" s="3" t="s">
        <v>39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6225</v>
      </c>
      <c r="C10159" s="2" t="s">
        <v>26</v>
      </c>
      <c r="D10159" s="2">
        <v>2013</v>
      </c>
      <c r="E10159" s="2" t="s">
        <v>1</v>
      </c>
      <c r="F10159" s="2" t="s">
        <v>28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6226</v>
      </c>
      <c r="C10160" s="3" t="s">
        <v>51</v>
      </c>
      <c r="D10160" s="3">
        <v>2007</v>
      </c>
      <c r="E10160" s="3" t="s">
        <v>11</v>
      </c>
      <c r="F10160" s="3" t="s">
        <v>28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6227</v>
      </c>
      <c r="C10161" s="2" t="s">
        <v>31</v>
      </c>
      <c r="D10161" s="2">
        <v>2009</v>
      </c>
      <c r="E10161" s="2" t="s">
        <v>5</v>
      </c>
      <c r="F10161" s="2" t="s">
        <v>320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1078</v>
      </c>
      <c r="C10162" s="3" t="s">
        <v>37</v>
      </c>
      <c r="D10162" s="3">
        <v>2016</v>
      </c>
      <c r="E10162" s="3" t="s">
        <v>10</v>
      </c>
      <c r="F10162" s="3" t="s">
        <v>57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6228</v>
      </c>
      <c r="C10163" s="2" t="s">
        <v>26</v>
      </c>
      <c r="D10163" s="2">
        <v>2011</v>
      </c>
      <c r="E10163" s="2" t="s">
        <v>11</v>
      </c>
      <c r="F10163" s="2" t="s">
        <v>1864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6229</v>
      </c>
      <c r="C10164" s="3" t="s">
        <v>16</v>
      </c>
      <c r="D10164" s="3">
        <v>2008</v>
      </c>
      <c r="E10164" s="3" t="s">
        <v>7</v>
      </c>
      <c r="F10164" s="3" t="s">
        <v>28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6230</v>
      </c>
      <c r="C10165" s="2" t="s">
        <v>16</v>
      </c>
      <c r="D10165" s="2">
        <v>2002</v>
      </c>
      <c r="E10165" s="2" t="s">
        <v>3</v>
      </c>
      <c r="F10165" s="2" t="s">
        <v>142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6231</v>
      </c>
      <c r="C10166" s="3" t="s">
        <v>31</v>
      </c>
      <c r="D10166" s="3">
        <v>2008</v>
      </c>
      <c r="E10166" s="3" t="s">
        <v>6</v>
      </c>
      <c r="F10166" s="3" t="s">
        <v>2304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6232</v>
      </c>
      <c r="C10167" s="2" t="s">
        <v>31</v>
      </c>
      <c r="D10167" s="2">
        <v>2009</v>
      </c>
      <c r="E10167" s="2" t="s">
        <v>11</v>
      </c>
      <c r="F10167" s="2" t="s">
        <v>57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6233</v>
      </c>
      <c r="C10168" s="3" t="s">
        <v>16</v>
      </c>
      <c r="D10168" s="3">
        <v>2006</v>
      </c>
      <c r="E10168" s="3" t="s">
        <v>4</v>
      </c>
      <c r="F10168" s="3" t="s">
        <v>93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315</v>
      </c>
      <c r="C10169" s="2" t="s">
        <v>37</v>
      </c>
      <c r="D10169" s="2">
        <v>2014</v>
      </c>
      <c r="E10169" s="2" t="s">
        <v>9</v>
      </c>
      <c r="F10169" s="2" t="s">
        <v>176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6234</v>
      </c>
      <c r="C10170" s="3" t="s">
        <v>70</v>
      </c>
      <c r="D10170" s="3">
        <v>2014</v>
      </c>
      <c r="E10170" s="3" t="s">
        <v>11</v>
      </c>
      <c r="F10170" s="3" t="s">
        <v>5076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6235</v>
      </c>
      <c r="C10171" s="2" t="s">
        <v>76</v>
      </c>
      <c r="D10171" s="2">
        <v>2007</v>
      </c>
      <c r="E10171" s="2" t="s">
        <v>12</v>
      </c>
      <c r="F10171" s="2" t="s">
        <v>17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6236</v>
      </c>
      <c r="C10172" s="3" t="s">
        <v>18</v>
      </c>
      <c r="D10172" s="3">
        <v>2002</v>
      </c>
      <c r="E10172" s="3" t="s">
        <v>1</v>
      </c>
      <c r="F10172" s="3" t="s">
        <v>32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6237</v>
      </c>
      <c r="C10173" s="2" t="s">
        <v>31</v>
      </c>
      <c r="D10173" s="2">
        <v>2009</v>
      </c>
      <c r="E10173" s="2" t="s">
        <v>8</v>
      </c>
      <c r="F10173" s="2" t="s">
        <v>32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1450</v>
      </c>
      <c r="C10174" s="3" t="s">
        <v>51</v>
      </c>
      <c r="D10174" s="3">
        <v>2012</v>
      </c>
      <c r="E10174" s="3" t="s">
        <v>4</v>
      </c>
      <c r="F10174" s="3" t="s">
        <v>1354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6238</v>
      </c>
      <c r="C10175" s="2" t="s">
        <v>16</v>
      </c>
      <c r="D10175" s="2">
        <v>2008</v>
      </c>
      <c r="E10175" s="2" t="s">
        <v>9</v>
      </c>
      <c r="F10175" s="2" t="s">
        <v>34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6239</v>
      </c>
      <c r="C10176" s="3" t="s">
        <v>31</v>
      </c>
      <c r="D10176" s="3">
        <v>2010</v>
      </c>
      <c r="E10176" s="3" t="s">
        <v>6</v>
      </c>
      <c r="F10176" s="3" t="s">
        <v>624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6240</v>
      </c>
      <c r="C10177" s="2" t="s">
        <v>16</v>
      </c>
      <c r="D10177" s="2">
        <v>2006</v>
      </c>
      <c r="E10177" s="2" t="s">
        <v>11</v>
      </c>
      <c r="F10177" s="2" t="s">
        <v>6241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5592</v>
      </c>
      <c r="C10178" s="3" t="s">
        <v>84</v>
      </c>
      <c r="D10178" s="3">
        <v>2014</v>
      </c>
      <c r="E10178" s="3" t="s">
        <v>12</v>
      </c>
      <c r="F10178" s="3" t="s">
        <v>93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6242</v>
      </c>
      <c r="C10179" s="2" t="s">
        <v>16</v>
      </c>
      <c r="D10179" s="2">
        <v>2003</v>
      </c>
      <c r="E10179" s="2" t="s">
        <v>1</v>
      </c>
      <c r="F10179" s="2" t="s">
        <v>20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6243</v>
      </c>
      <c r="C10180" s="3" t="s">
        <v>26</v>
      </c>
      <c r="D10180" s="3">
        <v>2009</v>
      </c>
      <c r="E10180" s="3" t="s">
        <v>10</v>
      </c>
      <c r="F10180" s="3" t="s">
        <v>1006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6244</v>
      </c>
      <c r="C10181" s="2" t="s">
        <v>31</v>
      </c>
      <c r="D10181" s="2">
        <v>2006</v>
      </c>
      <c r="E10181" s="2" t="s">
        <v>6</v>
      </c>
      <c r="F10181" s="2" t="s">
        <v>429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1097</v>
      </c>
      <c r="C10182" s="3" t="s">
        <v>18</v>
      </c>
      <c r="D10182" s="3">
        <v>2003</v>
      </c>
      <c r="E10182" s="3" t="s">
        <v>2</v>
      </c>
      <c r="F10182" s="3" t="s">
        <v>100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6245</v>
      </c>
      <c r="C10183" s="2" t="s">
        <v>76</v>
      </c>
      <c r="D10183" s="2">
        <v>2005</v>
      </c>
      <c r="E10183" s="2" t="s">
        <v>4</v>
      </c>
      <c r="F10183" s="2" t="s">
        <v>2301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6246</v>
      </c>
      <c r="C10184" s="3" t="s">
        <v>76</v>
      </c>
      <c r="D10184" s="3">
        <v>2010</v>
      </c>
      <c r="E10184" s="3" t="s">
        <v>12</v>
      </c>
      <c r="F10184" s="3" t="s">
        <v>789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6171</v>
      </c>
      <c r="C10185" s="2" t="s">
        <v>51</v>
      </c>
      <c r="D10185" s="2">
        <v>2012</v>
      </c>
      <c r="E10185" s="2" t="s">
        <v>10</v>
      </c>
      <c r="F10185" s="2" t="s">
        <v>6172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6247</v>
      </c>
      <c r="C10186" s="3" t="s">
        <v>16</v>
      </c>
      <c r="D10186" s="3">
        <v>2007</v>
      </c>
      <c r="E10186" s="3" t="s">
        <v>10</v>
      </c>
      <c r="F10186" s="3" t="s">
        <v>1084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6248</v>
      </c>
      <c r="C10187" s="2" t="s">
        <v>31</v>
      </c>
      <c r="D10187" s="2">
        <v>2007</v>
      </c>
      <c r="E10187" s="2" t="s">
        <v>6</v>
      </c>
      <c r="F10187" s="2" t="s">
        <v>32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1023</v>
      </c>
      <c r="C10188" s="3" t="s">
        <v>51</v>
      </c>
      <c r="D10188" s="3">
        <v>2016</v>
      </c>
      <c r="E10188" s="3" t="s">
        <v>4</v>
      </c>
      <c r="F10188" s="3" t="s">
        <v>119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6249</v>
      </c>
      <c r="C10189" s="2" t="s">
        <v>51</v>
      </c>
      <c r="D10189" s="2">
        <v>2013</v>
      </c>
      <c r="E10189" s="2" t="s">
        <v>11</v>
      </c>
      <c r="F10189" s="2" t="s">
        <v>1724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1371</v>
      </c>
      <c r="C10190" s="3" t="s">
        <v>76</v>
      </c>
      <c r="D10190" s="3">
        <v>2010</v>
      </c>
      <c r="E10190" s="3" t="s">
        <v>11</v>
      </c>
      <c r="F10190" s="3" t="s">
        <v>32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6250</v>
      </c>
      <c r="C10191" s="2" t="s">
        <v>26</v>
      </c>
      <c r="D10191" s="2">
        <v>2011</v>
      </c>
      <c r="E10191" s="2" t="s">
        <v>11</v>
      </c>
      <c r="F10191" s="2" t="s">
        <v>55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1065</v>
      </c>
      <c r="C10192" s="3" t="s">
        <v>51</v>
      </c>
      <c r="D10192" s="3">
        <v>2007</v>
      </c>
      <c r="E10192" s="3" t="s">
        <v>1</v>
      </c>
      <c r="F10192" s="3" t="s">
        <v>32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6251</v>
      </c>
      <c r="C10193" s="2" t="s">
        <v>51</v>
      </c>
      <c r="D10193" s="2">
        <v>2009</v>
      </c>
      <c r="E10193" s="2" t="s">
        <v>12</v>
      </c>
      <c r="F10193" s="2" t="s">
        <v>80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2801</v>
      </c>
      <c r="C10194" s="3" t="s">
        <v>21</v>
      </c>
      <c r="D10194" s="3">
        <v>2006</v>
      </c>
      <c r="E10194" s="3" t="s">
        <v>9</v>
      </c>
      <c r="F10194" s="3" t="s">
        <v>34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6252</v>
      </c>
      <c r="C10195" s="2" t="s">
        <v>18</v>
      </c>
      <c r="D10195" s="2">
        <v>2004</v>
      </c>
      <c r="E10195" s="2" t="s">
        <v>5</v>
      </c>
      <c r="F10195" s="2" t="s">
        <v>35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3585</v>
      </c>
      <c r="C10196" s="3" t="s">
        <v>26</v>
      </c>
      <c r="D10196" s="3">
        <v>2009</v>
      </c>
      <c r="E10196" s="3" t="s">
        <v>9</v>
      </c>
      <c r="F10196" s="3" t="s">
        <v>66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6253</v>
      </c>
      <c r="C10197" s="2" t="s">
        <v>26</v>
      </c>
      <c r="D10197" s="2">
        <v>2009</v>
      </c>
      <c r="E10197" s="2" t="s">
        <v>7</v>
      </c>
      <c r="F10197" s="2" t="s">
        <v>3286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6254</v>
      </c>
      <c r="C10198" s="3" t="s">
        <v>16</v>
      </c>
      <c r="D10198" s="3">
        <v>2009</v>
      </c>
      <c r="E10198" s="3" t="s">
        <v>12</v>
      </c>
      <c r="F10198" s="3" t="s">
        <v>4622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6255</v>
      </c>
      <c r="C10199" s="2" t="s">
        <v>31</v>
      </c>
      <c r="D10199" s="2">
        <v>2009</v>
      </c>
      <c r="E10199" s="2" t="s">
        <v>5</v>
      </c>
      <c r="F10199" s="2" t="s">
        <v>45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6256</v>
      </c>
      <c r="C10200" s="3" t="s">
        <v>31</v>
      </c>
      <c r="D10200" s="3">
        <v>2007</v>
      </c>
      <c r="E10200" s="3" t="s">
        <v>6</v>
      </c>
      <c r="F10200" s="3" t="s">
        <v>57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6257</v>
      </c>
      <c r="C10201" s="2" t="s">
        <v>54</v>
      </c>
      <c r="D10201" s="2">
        <v>1995</v>
      </c>
      <c r="E10201" s="2" t="s">
        <v>8</v>
      </c>
      <c r="F10201" s="2" t="s">
        <v>1147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6258</v>
      </c>
      <c r="C10202" s="3" t="s">
        <v>21</v>
      </c>
      <c r="D10202" s="3">
        <v>2004</v>
      </c>
      <c r="E10202" s="3" t="s">
        <v>6</v>
      </c>
      <c r="F10202" s="3" t="s">
        <v>326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6259</v>
      </c>
      <c r="C10203" s="2" t="s">
        <v>26</v>
      </c>
      <c r="D10203" s="2">
        <v>2011</v>
      </c>
      <c r="E10203" s="2" t="s">
        <v>11</v>
      </c>
      <c r="F10203" s="2" t="s">
        <v>1864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6260</v>
      </c>
      <c r="C10204" s="3" t="s">
        <v>31</v>
      </c>
      <c r="D10204" s="3">
        <v>2010</v>
      </c>
      <c r="E10204" s="3" t="s">
        <v>11</v>
      </c>
      <c r="F10204" s="3" t="s">
        <v>20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1146</v>
      </c>
      <c r="C10205" s="2" t="s">
        <v>76</v>
      </c>
      <c r="D10205" s="2">
        <v>2013</v>
      </c>
      <c r="E10205" s="2" t="s">
        <v>9</v>
      </c>
      <c r="F10205" s="2" t="s">
        <v>73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6261</v>
      </c>
      <c r="C10206" s="3" t="s">
        <v>24</v>
      </c>
      <c r="D10206" s="3">
        <v>2010</v>
      </c>
      <c r="E10206" s="3" t="s">
        <v>10</v>
      </c>
      <c r="F10206" s="3" t="s">
        <v>57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6262</v>
      </c>
      <c r="C10207" s="2" t="s">
        <v>51</v>
      </c>
      <c r="D10207" s="2">
        <v>2011</v>
      </c>
      <c r="E10207" s="2" t="s">
        <v>9</v>
      </c>
      <c r="F10207" s="2" t="s">
        <v>39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6263</v>
      </c>
      <c r="C10208" s="3" t="s">
        <v>52</v>
      </c>
      <c r="D10208" s="3">
        <v>2011</v>
      </c>
      <c r="E10208" s="3" t="s">
        <v>10</v>
      </c>
      <c r="F10208" s="3" t="s">
        <v>3725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5888</v>
      </c>
      <c r="C10209" s="2" t="s">
        <v>24</v>
      </c>
      <c r="D10209" s="2">
        <v>2010</v>
      </c>
      <c r="E10209" s="2" t="s">
        <v>1</v>
      </c>
      <c r="F10209" s="2" t="s">
        <v>116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6264</v>
      </c>
      <c r="C10210" s="3" t="s">
        <v>31</v>
      </c>
      <c r="D10210" s="3">
        <v>2007</v>
      </c>
      <c r="E10210" s="3" t="s">
        <v>7</v>
      </c>
      <c r="F10210" s="3" t="s">
        <v>32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6265</v>
      </c>
      <c r="C10211" s="2" t="s">
        <v>26</v>
      </c>
      <c r="D10211" s="2">
        <v>2009</v>
      </c>
      <c r="E10211" s="2" t="s">
        <v>4</v>
      </c>
      <c r="F10211" s="2" t="s">
        <v>1006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6266</v>
      </c>
      <c r="C10212" s="3" t="s">
        <v>31</v>
      </c>
      <c r="D10212" s="3">
        <v>2008</v>
      </c>
      <c r="E10212" s="3" t="s">
        <v>11</v>
      </c>
      <c r="F10212" s="3" t="s">
        <v>57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6240</v>
      </c>
      <c r="C10213" s="2" t="s">
        <v>26</v>
      </c>
      <c r="D10213" s="2">
        <v>2008</v>
      </c>
      <c r="E10213" s="2" t="s">
        <v>11</v>
      </c>
      <c r="F10213" s="2" t="s">
        <v>5691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6267</v>
      </c>
      <c r="C10214" s="3" t="s">
        <v>16</v>
      </c>
      <c r="D10214" s="3">
        <v>2003</v>
      </c>
      <c r="E10214" s="3" t="s">
        <v>10</v>
      </c>
      <c r="F10214" s="3" t="s">
        <v>28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6268</v>
      </c>
      <c r="C10215" s="2" t="s">
        <v>16</v>
      </c>
      <c r="D10215" s="2">
        <v>2004</v>
      </c>
      <c r="E10215" s="2" t="s">
        <v>9</v>
      </c>
      <c r="F10215" s="2" t="s">
        <v>28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6269</v>
      </c>
      <c r="C10216" s="3" t="s">
        <v>31</v>
      </c>
      <c r="D10216" s="3">
        <v>2008</v>
      </c>
      <c r="E10216" s="3" t="s">
        <v>11</v>
      </c>
      <c r="F10216" s="3" t="s">
        <v>5608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6270</v>
      </c>
      <c r="C10217" s="2" t="s">
        <v>52</v>
      </c>
      <c r="D10217" s="2">
        <v>2006</v>
      </c>
      <c r="E10217" s="2" t="s">
        <v>5</v>
      </c>
      <c r="F10217" s="2" t="s">
        <v>20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6271</v>
      </c>
      <c r="C10218" s="3" t="s">
        <v>18</v>
      </c>
      <c r="D10218" s="3">
        <v>2003</v>
      </c>
      <c r="E10218" s="3" t="s">
        <v>3</v>
      </c>
      <c r="F10218" s="3" t="s">
        <v>100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5939</v>
      </c>
      <c r="C10219" s="2" t="s">
        <v>70</v>
      </c>
      <c r="D10219" s="2">
        <v>2012</v>
      </c>
      <c r="E10219" s="2" t="s">
        <v>11</v>
      </c>
      <c r="F10219" s="2" t="s">
        <v>116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3965</v>
      </c>
      <c r="C10220" s="3" t="s">
        <v>52</v>
      </c>
      <c r="D10220" s="3">
        <v>2009</v>
      </c>
      <c r="E10220" s="3" t="s">
        <v>3</v>
      </c>
      <c r="F10220" s="3" t="s">
        <v>43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6272</v>
      </c>
      <c r="C10221" s="2" t="s">
        <v>31</v>
      </c>
      <c r="D10221" s="2">
        <v>2009</v>
      </c>
      <c r="E10221" s="2" t="s">
        <v>9</v>
      </c>
      <c r="F10221" s="2" t="s">
        <v>100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6273</v>
      </c>
      <c r="C10222" s="3" t="s">
        <v>52</v>
      </c>
      <c r="D10222" s="3">
        <v>2009</v>
      </c>
      <c r="E10222" s="3" t="s">
        <v>1</v>
      </c>
      <c r="F10222" s="3" t="s">
        <v>57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6274</v>
      </c>
      <c r="C10223" s="2" t="s">
        <v>54</v>
      </c>
      <c r="D10223" s="2">
        <v>1997</v>
      </c>
      <c r="E10223" s="2" t="s">
        <v>12</v>
      </c>
      <c r="F10223" s="2" t="s">
        <v>43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1367</v>
      </c>
      <c r="C10224" s="3" t="s">
        <v>76</v>
      </c>
      <c r="D10224" s="3">
        <v>2014</v>
      </c>
      <c r="E10224" s="3" t="s">
        <v>9</v>
      </c>
      <c r="F10224" s="3" t="s">
        <v>20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6275</v>
      </c>
      <c r="C10225" s="2" t="s">
        <v>31</v>
      </c>
      <c r="D10225" s="2">
        <v>2007</v>
      </c>
      <c r="E10225" s="2" t="s">
        <v>10</v>
      </c>
      <c r="F10225" s="2" t="s">
        <v>176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6276</v>
      </c>
      <c r="C10226" s="3" t="s">
        <v>54</v>
      </c>
      <c r="D10226" s="3">
        <v>1997</v>
      </c>
      <c r="E10226" s="3" t="s">
        <v>9</v>
      </c>
      <c r="F10226" s="3" t="s">
        <v>426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6277</v>
      </c>
      <c r="C10227" s="2" t="s">
        <v>18</v>
      </c>
      <c r="D10227" s="2">
        <v>2002</v>
      </c>
      <c r="E10227" s="2" t="s">
        <v>1</v>
      </c>
      <c r="F10227" s="2" t="s">
        <v>32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6278</v>
      </c>
      <c r="C10228" s="3" t="s">
        <v>24</v>
      </c>
      <c r="D10228" s="3">
        <v>2008</v>
      </c>
      <c r="E10228" s="3" t="s">
        <v>7</v>
      </c>
      <c r="F10228" s="3" t="s">
        <v>624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2919</v>
      </c>
      <c r="C10229" s="2" t="s">
        <v>51</v>
      </c>
      <c r="D10229" s="2">
        <v>2015</v>
      </c>
      <c r="E10229" s="2" t="s">
        <v>9</v>
      </c>
      <c r="F10229" s="2" t="s">
        <v>615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6279</v>
      </c>
      <c r="C10230" s="3" t="s">
        <v>76</v>
      </c>
      <c r="D10230" s="3">
        <v>2010</v>
      </c>
      <c r="E10230" s="3" t="s">
        <v>4</v>
      </c>
      <c r="F10230" s="3" t="s">
        <v>43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5418</v>
      </c>
      <c r="C10231" s="2" t="s">
        <v>51</v>
      </c>
      <c r="D10231" s="2">
        <v>2015</v>
      </c>
      <c r="E10231" s="2" t="s">
        <v>9</v>
      </c>
      <c r="F10231" s="2" t="s">
        <v>93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6280</v>
      </c>
      <c r="C10232" s="3" t="s">
        <v>76</v>
      </c>
      <c r="D10232" s="3">
        <v>2005</v>
      </c>
      <c r="E10232" s="3" t="s">
        <v>8</v>
      </c>
      <c r="F10232" s="3" t="s">
        <v>25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6281</v>
      </c>
      <c r="C10233" s="2" t="s">
        <v>51</v>
      </c>
      <c r="D10233" s="2">
        <v>2009</v>
      </c>
      <c r="E10233" s="2" t="s">
        <v>3</v>
      </c>
      <c r="F10233" s="2" t="s">
        <v>112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6282</v>
      </c>
      <c r="C10234" s="3" t="s">
        <v>21</v>
      </c>
      <c r="D10234" s="3">
        <v>2006</v>
      </c>
      <c r="E10234" s="3" t="s">
        <v>11</v>
      </c>
      <c r="F10234" s="3" t="s">
        <v>142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6283</v>
      </c>
      <c r="C10235" s="2" t="s">
        <v>76</v>
      </c>
      <c r="D10235" s="2">
        <v>2015</v>
      </c>
      <c r="E10235" s="2" t="s">
        <v>8</v>
      </c>
      <c r="F10235" s="2" t="s">
        <v>43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6284</v>
      </c>
      <c r="C10236" s="3" t="s">
        <v>62</v>
      </c>
      <c r="D10236" s="3">
        <v>1995</v>
      </c>
      <c r="E10236" s="3" t="s">
        <v>6</v>
      </c>
      <c r="F10236" s="3" t="s">
        <v>6285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6286</v>
      </c>
      <c r="C10237" s="2" t="s">
        <v>38</v>
      </c>
      <c r="D10237" s="2">
        <v>2015</v>
      </c>
      <c r="E10237" s="2" t="s">
        <v>9</v>
      </c>
      <c r="F10237" s="2" t="s">
        <v>1245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3518</v>
      </c>
      <c r="C10238" s="3" t="s">
        <v>76</v>
      </c>
      <c r="D10238" s="3">
        <v>2011</v>
      </c>
      <c r="E10238" s="3" t="s">
        <v>8</v>
      </c>
      <c r="F10238" s="3" t="s">
        <v>80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6287</v>
      </c>
      <c r="C10239" s="2" t="s">
        <v>31</v>
      </c>
      <c r="D10239" s="2">
        <v>2005</v>
      </c>
      <c r="E10239" s="2" t="s">
        <v>6</v>
      </c>
      <c r="F10239" s="2" t="s">
        <v>57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6288</v>
      </c>
      <c r="C10240" s="3" t="s">
        <v>26</v>
      </c>
      <c r="D10240" s="3">
        <v>2010</v>
      </c>
      <c r="E10240" s="3" t="s">
        <v>11</v>
      </c>
      <c r="F10240" s="3" t="s">
        <v>156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6289</v>
      </c>
      <c r="C10241" s="2" t="s">
        <v>131</v>
      </c>
      <c r="D10241" s="2">
        <v>2005</v>
      </c>
      <c r="E10241" s="2" t="s">
        <v>10</v>
      </c>
      <c r="F10241" s="2" t="s">
        <v>57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3558</v>
      </c>
      <c r="C10242" s="3" t="s">
        <v>16</v>
      </c>
      <c r="D10242" s="3">
        <v>2010</v>
      </c>
      <c r="E10242" s="3" t="s">
        <v>6</v>
      </c>
      <c r="F10242" s="3" t="s">
        <v>34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5430</v>
      </c>
      <c r="C10243" s="2" t="s">
        <v>16</v>
      </c>
      <c r="D10243" s="2">
        <v>2008</v>
      </c>
      <c r="E10243" s="2" t="s">
        <v>6</v>
      </c>
      <c r="F10243" s="2" t="s">
        <v>326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6290</v>
      </c>
      <c r="C10244" s="3" t="s">
        <v>70</v>
      </c>
      <c r="D10244" s="3">
        <v>2016</v>
      </c>
      <c r="E10244" s="3" t="s">
        <v>11</v>
      </c>
      <c r="F10244" s="3" t="s">
        <v>57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6291</v>
      </c>
      <c r="C10245" s="2" t="s">
        <v>54</v>
      </c>
      <c r="D10245" s="2">
        <v>1999</v>
      </c>
      <c r="E10245" s="2" t="s">
        <v>1</v>
      </c>
      <c r="F10245" s="2" t="s">
        <v>20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6292</v>
      </c>
      <c r="C10246" s="3" t="s">
        <v>16</v>
      </c>
      <c r="D10246" s="3">
        <v>2004</v>
      </c>
      <c r="E10246" s="3" t="s">
        <v>1</v>
      </c>
      <c r="F10246" s="3" t="s">
        <v>571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6293</v>
      </c>
      <c r="C10247" s="2" t="s">
        <v>16</v>
      </c>
      <c r="D10247" s="2">
        <v>2006</v>
      </c>
      <c r="E10247" s="2" t="s">
        <v>12</v>
      </c>
      <c r="F10247" s="2" t="s">
        <v>2149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309</v>
      </c>
      <c r="C10248" s="3" t="s">
        <v>76</v>
      </c>
      <c r="D10248" s="3">
        <v>2006</v>
      </c>
      <c r="E10248" s="3" t="s">
        <v>9</v>
      </c>
      <c r="F10248" s="3" t="s">
        <v>17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2282</v>
      </c>
      <c r="C10249" s="2" t="s">
        <v>76</v>
      </c>
      <c r="D10249" s="2">
        <v>2009</v>
      </c>
      <c r="E10249" s="2" t="s">
        <v>1</v>
      </c>
      <c r="F10249" s="2" t="s">
        <v>672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361</v>
      </c>
      <c r="C10250" s="3" t="s">
        <v>31</v>
      </c>
      <c r="D10250" s="3">
        <v>2006</v>
      </c>
      <c r="E10250" s="3" t="s">
        <v>1</v>
      </c>
      <c r="F10250" s="3" t="s">
        <v>43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6294</v>
      </c>
      <c r="C10251" s="2" t="s">
        <v>76</v>
      </c>
      <c r="D10251" s="2">
        <v>2007</v>
      </c>
      <c r="E10251" s="2" t="s">
        <v>12</v>
      </c>
      <c r="F10251" s="2" t="s">
        <v>49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6295</v>
      </c>
      <c r="C10252" s="3" t="s">
        <v>18</v>
      </c>
      <c r="D10252" s="3">
        <v>2002</v>
      </c>
      <c r="E10252" s="3" t="s">
        <v>4</v>
      </c>
      <c r="F10252" s="3" t="s">
        <v>57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6296</v>
      </c>
      <c r="C10253" s="2" t="s">
        <v>84</v>
      </c>
      <c r="D10253" s="2">
        <v>2015</v>
      </c>
      <c r="E10253" s="2" t="s">
        <v>4</v>
      </c>
      <c r="F10253" s="2" t="s">
        <v>2136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6297</v>
      </c>
      <c r="C10254" s="3" t="s">
        <v>54</v>
      </c>
      <c r="D10254" s="3">
        <v>2001</v>
      </c>
      <c r="E10254" s="3" t="s">
        <v>11</v>
      </c>
      <c r="F10254" s="3" t="s">
        <v>207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6298</v>
      </c>
      <c r="C10255" s="2" t="s">
        <v>76</v>
      </c>
      <c r="D10255" s="2">
        <v>2006</v>
      </c>
      <c r="E10255" s="2" t="s">
        <v>8</v>
      </c>
      <c r="F10255" s="2" t="s">
        <v>34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6299</v>
      </c>
      <c r="C10256" s="3" t="s">
        <v>31</v>
      </c>
      <c r="D10256" s="3">
        <v>2009</v>
      </c>
      <c r="E10256" s="3" t="s">
        <v>5</v>
      </c>
      <c r="F10256" s="3" t="s">
        <v>797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3102</v>
      </c>
      <c r="C10257" s="2" t="s">
        <v>37</v>
      </c>
      <c r="D10257" s="2">
        <v>2015</v>
      </c>
      <c r="E10257" s="2" t="s">
        <v>11</v>
      </c>
      <c r="F10257" s="2" t="s">
        <v>176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6300</v>
      </c>
      <c r="C10258" s="3" t="s">
        <v>54</v>
      </c>
      <c r="D10258" s="3">
        <v>1998</v>
      </c>
      <c r="E10258" s="3" t="s">
        <v>12</v>
      </c>
      <c r="F10258" s="3" t="s">
        <v>43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6301</v>
      </c>
      <c r="C10259" s="2" t="s">
        <v>26</v>
      </c>
      <c r="D10259" s="2">
        <v>2012</v>
      </c>
      <c r="E10259" s="2" t="s">
        <v>9</v>
      </c>
      <c r="F10259" s="2" t="s">
        <v>57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6302</v>
      </c>
      <c r="C10260" s="3" t="s">
        <v>18</v>
      </c>
      <c r="D10260" s="3">
        <v>2001</v>
      </c>
      <c r="E10260" s="3" t="s">
        <v>5</v>
      </c>
      <c r="F10260" s="3" t="s">
        <v>2617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6303</v>
      </c>
      <c r="C10261" s="2" t="s">
        <v>31</v>
      </c>
      <c r="D10261" s="2">
        <v>2009</v>
      </c>
      <c r="E10261" s="2" t="s">
        <v>8</v>
      </c>
      <c r="F10261" s="2" t="s">
        <v>1220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6304</v>
      </c>
      <c r="C10262" s="3" t="s">
        <v>26</v>
      </c>
      <c r="D10262" s="3">
        <v>2010</v>
      </c>
      <c r="E10262" s="3" t="s">
        <v>4</v>
      </c>
      <c r="F10262" s="3" t="s">
        <v>93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6305</v>
      </c>
      <c r="C10263" s="2" t="s">
        <v>38</v>
      </c>
      <c r="D10263" s="2">
        <v>2015</v>
      </c>
      <c r="E10263" s="2" t="s">
        <v>4</v>
      </c>
      <c r="F10263" s="2" t="s">
        <v>6306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6307</v>
      </c>
      <c r="C10264" s="3" t="s">
        <v>21</v>
      </c>
      <c r="D10264" s="3">
        <v>2002</v>
      </c>
      <c r="E10264" s="3" t="s">
        <v>3</v>
      </c>
      <c r="F10264" s="3" t="s">
        <v>44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6308</v>
      </c>
      <c r="C10265" s="2" t="s">
        <v>54</v>
      </c>
      <c r="D10265" s="2">
        <v>1999</v>
      </c>
      <c r="E10265" s="2" t="s">
        <v>5</v>
      </c>
      <c r="F10265" s="2" t="s">
        <v>100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6309</v>
      </c>
      <c r="C10266" s="3" t="s">
        <v>70</v>
      </c>
      <c r="D10266" s="3">
        <v>2015</v>
      </c>
      <c r="E10266" s="3" t="s">
        <v>5</v>
      </c>
      <c r="F10266" s="3" t="s">
        <v>418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6014</v>
      </c>
      <c r="C10267" s="2" t="s">
        <v>38</v>
      </c>
      <c r="D10267" s="2">
        <v>2016</v>
      </c>
      <c r="E10267" s="2" t="s">
        <v>6</v>
      </c>
      <c r="F10267" s="2" t="s">
        <v>93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6310</v>
      </c>
      <c r="C10268" s="3" t="s">
        <v>76</v>
      </c>
      <c r="D10268" s="3">
        <v>2006</v>
      </c>
      <c r="E10268" s="3" t="s">
        <v>12</v>
      </c>
      <c r="F10268" s="3" t="s">
        <v>17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6311</v>
      </c>
      <c r="C10269" s="2" t="s">
        <v>16</v>
      </c>
      <c r="D10269" s="5" t="s">
        <v>127</v>
      </c>
      <c r="E10269" s="2" t="s">
        <v>3</v>
      </c>
      <c r="F10269" s="2" t="s">
        <v>116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5199</v>
      </c>
      <c r="C10270" s="3" t="s">
        <v>37</v>
      </c>
      <c r="D10270" s="3">
        <v>2016</v>
      </c>
      <c r="E10270" s="3" t="s">
        <v>9</v>
      </c>
      <c r="F10270" s="3" t="s">
        <v>5200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2268</v>
      </c>
      <c r="C10271" s="2" t="s">
        <v>31</v>
      </c>
      <c r="D10271" s="2">
        <v>2009</v>
      </c>
      <c r="E10271" s="2" t="s">
        <v>6</v>
      </c>
      <c r="F10271" s="2" t="s">
        <v>182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6312</v>
      </c>
      <c r="C10272" s="3" t="s">
        <v>190</v>
      </c>
      <c r="D10272" s="3">
        <v>2001</v>
      </c>
      <c r="E10272" s="3" t="s">
        <v>9</v>
      </c>
      <c r="F10272" s="3" t="s">
        <v>57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332</v>
      </c>
      <c r="C10273" s="2" t="s">
        <v>76</v>
      </c>
      <c r="D10273" s="2">
        <v>2007</v>
      </c>
      <c r="E10273" s="2" t="s">
        <v>9</v>
      </c>
      <c r="F10273" s="2" t="s">
        <v>43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6313</v>
      </c>
      <c r="C10274" s="3" t="s">
        <v>131</v>
      </c>
      <c r="D10274" s="3">
        <v>2006</v>
      </c>
      <c r="E10274" s="3" t="s">
        <v>10</v>
      </c>
      <c r="F10274" s="3" t="s">
        <v>57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6314</v>
      </c>
      <c r="C10275" s="2" t="s">
        <v>31</v>
      </c>
      <c r="D10275" s="2">
        <v>2007</v>
      </c>
      <c r="E10275" s="2" t="s">
        <v>6</v>
      </c>
      <c r="F10275" s="2" t="s">
        <v>448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6315</v>
      </c>
      <c r="C10276" s="3" t="s">
        <v>24</v>
      </c>
      <c r="D10276" s="3">
        <v>2010</v>
      </c>
      <c r="E10276" s="3" t="s">
        <v>1</v>
      </c>
      <c r="F10276" s="3" t="s">
        <v>624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6316</v>
      </c>
      <c r="C10277" s="2" t="s">
        <v>16</v>
      </c>
      <c r="D10277" s="2">
        <v>2005</v>
      </c>
      <c r="E10277" s="2" t="s">
        <v>9</v>
      </c>
      <c r="F10277" s="2" t="s">
        <v>2923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4971</v>
      </c>
      <c r="C10278" s="3" t="s">
        <v>52</v>
      </c>
      <c r="D10278" s="3">
        <v>2015</v>
      </c>
      <c r="E10278" s="3" t="s">
        <v>9</v>
      </c>
      <c r="F10278" s="3" t="s">
        <v>1124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6317</v>
      </c>
      <c r="C10279" s="2" t="s">
        <v>24</v>
      </c>
      <c r="D10279" s="2">
        <v>2009</v>
      </c>
      <c r="E10279" s="2" t="s">
        <v>3</v>
      </c>
      <c r="F10279" s="2" t="s">
        <v>624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6019</v>
      </c>
      <c r="C10280" s="3" t="s">
        <v>84</v>
      </c>
      <c r="D10280" s="3">
        <v>2016</v>
      </c>
      <c r="E10280" s="3" t="s">
        <v>1</v>
      </c>
      <c r="F10280" s="3" t="s">
        <v>4779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6318</v>
      </c>
      <c r="C10281" s="2" t="s">
        <v>16</v>
      </c>
      <c r="D10281" s="2">
        <v>2008</v>
      </c>
      <c r="E10281" s="2" t="s">
        <v>11</v>
      </c>
      <c r="F10281" s="2" t="s">
        <v>3725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6319</v>
      </c>
      <c r="C10282" s="3" t="s">
        <v>51</v>
      </c>
      <c r="D10282" s="3">
        <v>2009</v>
      </c>
      <c r="E10282" s="3" t="s">
        <v>3</v>
      </c>
      <c r="F10282" s="3" t="s">
        <v>733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6320</v>
      </c>
      <c r="C10283" s="2" t="s">
        <v>76</v>
      </c>
      <c r="D10283" s="2">
        <v>2003</v>
      </c>
      <c r="E10283" s="2" t="s">
        <v>7</v>
      </c>
      <c r="F10283" s="2" t="s">
        <v>22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3376</v>
      </c>
      <c r="C10284" s="3" t="s">
        <v>84</v>
      </c>
      <c r="D10284" s="3">
        <v>2016</v>
      </c>
      <c r="E10284" s="3" t="s">
        <v>6</v>
      </c>
      <c r="F10284" s="3" t="s">
        <v>28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6321</v>
      </c>
      <c r="C10285" s="2" t="s">
        <v>38</v>
      </c>
      <c r="D10285" s="2">
        <v>2016</v>
      </c>
      <c r="E10285" s="2" t="s">
        <v>9</v>
      </c>
      <c r="F10285" s="2" t="s">
        <v>66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6322</v>
      </c>
      <c r="C10286" s="3" t="s">
        <v>70</v>
      </c>
      <c r="D10286" s="3">
        <v>2015</v>
      </c>
      <c r="E10286" s="3" t="s">
        <v>9</v>
      </c>
      <c r="F10286" s="3" t="s">
        <v>35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1130</v>
      </c>
      <c r="C10287" s="2" t="s">
        <v>21</v>
      </c>
      <c r="D10287" s="2">
        <v>2003</v>
      </c>
      <c r="E10287" s="2" t="s">
        <v>3</v>
      </c>
      <c r="F10287" s="2" t="s">
        <v>44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6323</v>
      </c>
      <c r="C10288" s="3" t="s">
        <v>24</v>
      </c>
      <c r="D10288" s="3">
        <v>2009</v>
      </c>
      <c r="E10288" s="3" t="s">
        <v>6</v>
      </c>
      <c r="F10288" s="3" t="s">
        <v>32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6324</v>
      </c>
      <c r="C10289" s="2" t="s">
        <v>31</v>
      </c>
      <c r="D10289" s="2">
        <v>2011</v>
      </c>
      <c r="E10289" s="2" t="s">
        <v>6</v>
      </c>
      <c r="F10289" s="2" t="s">
        <v>152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6325</v>
      </c>
      <c r="C10290" s="3" t="s">
        <v>54</v>
      </c>
      <c r="D10290" s="3">
        <v>1995</v>
      </c>
      <c r="E10290" s="3" t="s">
        <v>6</v>
      </c>
      <c r="F10290" s="3" t="s">
        <v>1528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6326</v>
      </c>
      <c r="C10291" s="2" t="s">
        <v>76</v>
      </c>
      <c r="D10291" s="2">
        <v>2004</v>
      </c>
      <c r="E10291" s="2" t="s">
        <v>3</v>
      </c>
      <c r="F10291" s="2" t="s">
        <v>159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1530</v>
      </c>
      <c r="C10292" s="3" t="s">
        <v>26</v>
      </c>
      <c r="D10292" s="3">
        <v>2005</v>
      </c>
      <c r="E10292" s="3" t="s">
        <v>3</v>
      </c>
      <c r="F10292" s="3" t="s">
        <v>39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6327</v>
      </c>
      <c r="C10293" s="2" t="s">
        <v>26</v>
      </c>
      <c r="D10293" s="2">
        <v>2006</v>
      </c>
      <c r="E10293" s="2" t="s">
        <v>5</v>
      </c>
      <c r="F10293" s="2" t="s">
        <v>57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6328</v>
      </c>
      <c r="C10294" s="3" t="s">
        <v>26</v>
      </c>
      <c r="D10294" s="3">
        <v>2007</v>
      </c>
      <c r="E10294" s="3" t="s">
        <v>12</v>
      </c>
      <c r="F10294" s="3" t="s">
        <v>45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6329</v>
      </c>
      <c r="C10295" s="2" t="s">
        <v>54</v>
      </c>
      <c r="D10295" s="2">
        <v>2001</v>
      </c>
      <c r="E10295" s="2" t="s">
        <v>2</v>
      </c>
      <c r="F10295" s="2" t="s">
        <v>32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6330</v>
      </c>
      <c r="C10296" s="3" t="s">
        <v>24</v>
      </c>
      <c r="D10296" s="3">
        <v>2008</v>
      </c>
      <c r="E10296" s="3" t="s">
        <v>11</v>
      </c>
      <c r="F10296" s="3" t="s">
        <v>338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6331</v>
      </c>
      <c r="C10297" s="2" t="s">
        <v>26</v>
      </c>
      <c r="D10297" s="2">
        <v>2006</v>
      </c>
      <c r="E10297" s="2" t="s">
        <v>9</v>
      </c>
      <c r="F10297" s="2" t="s">
        <v>93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6332</v>
      </c>
      <c r="C10298" s="3" t="s">
        <v>54</v>
      </c>
      <c r="D10298" s="3">
        <v>1999</v>
      </c>
      <c r="E10298" s="3" t="s">
        <v>11</v>
      </c>
      <c r="F10298" s="3" t="s">
        <v>57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6333</v>
      </c>
      <c r="C10299" s="2" t="s">
        <v>54</v>
      </c>
      <c r="D10299" s="2">
        <v>1997</v>
      </c>
      <c r="E10299" s="2" t="s">
        <v>7</v>
      </c>
      <c r="F10299" s="2" t="s">
        <v>20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6334</v>
      </c>
      <c r="C10300" s="3" t="s">
        <v>31</v>
      </c>
      <c r="D10300" s="3">
        <v>2012</v>
      </c>
      <c r="E10300" s="3" t="s">
        <v>9</v>
      </c>
      <c r="F10300" s="3" t="s">
        <v>57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6335</v>
      </c>
      <c r="C10301" s="2" t="s">
        <v>16</v>
      </c>
      <c r="D10301" s="2">
        <v>2002</v>
      </c>
      <c r="E10301" s="2" t="s">
        <v>1</v>
      </c>
      <c r="F10301" s="2" t="s">
        <v>132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6336</v>
      </c>
      <c r="C10302" s="3" t="s">
        <v>31</v>
      </c>
      <c r="D10302" s="3">
        <v>2010</v>
      </c>
      <c r="E10302" s="3" t="s">
        <v>5</v>
      </c>
      <c r="F10302" s="3" t="s">
        <v>1807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6337</v>
      </c>
      <c r="C10303" s="2" t="s">
        <v>76</v>
      </c>
      <c r="D10303" s="2">
        <v>2009</v>
      </c>
      <c r="E10303" s="2" t="s">
        <v>9</v>
      </c>
      <c r="F10303" s="2" t="s">
        <v>49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218</v>
      </c>
      <c r="C10304" s="3" t="s">
        <v>76</v>
      </c>
      <c r="D10304" s="3">
        <v>2004</v>
      </c>
      <c r="E10304" s="3" t="s">
        <v>9</v>
      </c>
      <c r="F10304" s="3" t="s">
        <v>43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6338</v>
      </c>
      <c r="C10305" s="2" t="s">
        <v>54</v>
      </c>
      <c r="D10305" s="2">
        <v>1999</v>
      </c>
      <c r="E10305" s="2" t="s">
        <v>12</v>
      </c>
      <c r="F10305" s="2" t="s">
        <v>226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6339</v>
      </c>
      <c r="C10306" s="3" t="s">
        <v>54</v>
      </c>
      <c r="D10306" s="3">
        <v>1996</v>
      </c>
      <c r="E10306" s="3" t="s">
        <v>7</v>
      </c>
      <c r="F10306" s="3" t="s">
        <v>3476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6340</v>
      </c>
      <c r="C10307" s="2" t="s">
        <v>31</v>
      </c>
      <c r="D10307" s="2">
        <v>2010</v>
      </c>
      <c r="E10307" s="2" t="s">
        <v>6</v>
      </c>
      <c r="F10307" s="2" t="s">
        <v>988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6341</v>
      </c>
      <c r="C10308" s="3" t="s">
        <v>54</v>
      </c>
      <c r="D10308" s="3">
        <v>1996</v>
      </c>
      <c r="E10308" s="3" t="s">
        <v>1</v>
      </c>
      <c r="F10308" s="3" t="s">
        <v>376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164</v>
      </c>
      <c r="C10309" s="2" t="s">
        <v>76</v>
      </c>
      <c r="D10309" s="2">
        <v>2015</v>
      </c>
      <c r="E10309" s="2" t="s">
        <v>9</v>
      </c>
      <c r="F10309" s="2" t="s">
        <v>102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6342</v>
      </c>
      <c r="C10310" s="3" t="s">
        <v>76</v>
      </c>
      <c r="D10310" s="3">
        <v>2009</v>
      </c>
      <c r="E10310" s="3" t="s">
        <v>11</v>
      </c>
      <c r="F10310" s="3" t="s">
        <v>80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6343</v>
      </c>
      <c r="C10311" s="2" t="s">
        <v>54</v>
      </c>
      <c r="D10311" s="2">
        <v>1997</v>
      </c>
      <c r="E10311" s="2" t="s">
        <v>8</v>
      </c>
      <c r="F10311" s="2" t="s">
        <v>43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6344</v>
      </c>
      <c r="C10312" s="3" t="s">
        <v>18</v>
      </c>
      <c r="D10312" s="3">
        <v>2004</v>
      </c>
      <c r="E10312" s="3" t="s">
        <v>9</v>
      </c>
      <c r="F10312" s="3" t="s">
        <v>57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6345</v>
      </c>
      <c r="C10313" s="2" t="s">
        <v>1232</v>
      </c>
      <c r="D10313" s="2">
        <v>1996</v>
      </c>
      <c r="E10313" s="2" t="s">
        <v>10</v>
      </c>
      <c r="F10313" s="2" t="s">
        <v>1233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6346</v>
      </c>
      <c r="C10314" s="3" t="s">
        <v>165</v>
      </c>
      <c r="D10314" s="3">
        <v>2012</v>
      </c>
      <c r="E10314" s="3" t="s">
        <v>6</v>
      </c>
      <c r="F10314" s="3" t="s">
        <v>32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6347</v>
      </c>
      <c r="C10315" s="2" t="s">
        <v>76</v>
      </c>
      <c r="D10315" s="2">
        <v>2015</v>
      </c>
      <c r="E10315" s="2" t="s">
        <v>12</v>
      </c>
      <c r="F10315" s="2" t="s">
        <v>34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6348</v>
      </c>
      <c r="C10316" s="3" t="s">
        <v>18</v>
      </c>
      <c r="D10316" s="3">
        <v>2002</v>
      </c>
      <c r="E10316" s="3" t="s">
        <v>9</v>
      </c>
      <c r="F10316" s="3" t="s">
        <v>49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3380</v>
      </c>
      <c r="C10317" s="2" t="s">
        <v>70</v>
      </c>
      <c r="D10317" s="2">
        <v>2015</v>
      </c>
      <c r="E10317" s="2" t="s">
        <v>9</v>
      </c>
      <c r="F10317" s="2" t="s">
        <v>156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6349</v>
      </c>
      <c r="C10318" s="3" t="s">
        <v>54</v>
      </c>
      <c r="D10318" s="3">
        <v>1999</v>
      </c>
      <c r="E10318" s="3" t="s">
        <v>6</v>
      </c>
      <c r="F10318" s="3" t="s">
        <v>20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6350</v>
      </c>
      <c r="C10319" s="2" t="s">
        <v>26</v>
      </c>
      <c r="D10319" s="2">
        <v>2012</v>
      </c>
      <c r="E10319" s="2" t="s">
        <v>9</v>
      </c>
      <c r="F10319" s="2" t="s">
        <v>57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6351</v>
      </c>
      <c r="C10320" s="3" t="s">
        <v>18</v>
      </c>
      <c r="D10320" s="3">
        <v>2005</v>
      </c>
      <c r="E10320" s="3" t="s">
        <v>9</v>
      </c>
      <c r="F10320" s="3" t="s">
        <v>6083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6352</v>
      </c>
      <c r="C10321" s="2" t="s">
        <v>26</v>
      </c>
      <c r="D10321" s="2">
        <v>2012</v>
      </c>
      <c r="E10321" s="2" t="s">
        <v>9</v>
      </c>
      <c r="F10321" s="2" t="s">
        <v>57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3386</v>
      </c>
      <c r="C10322" s="3" t="s">
        <v>37</v>
      </c>
      <c r="D10322" s="3">
        <v>2015</v>
      </c>
      <c r="E10322" s="3" t="s">
        <v>1</v>
      </c>
      <c r="F10322" s="3" t="s">
        <v>3387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6353</v>
      </c>
      <c r="C10323" s="2" t="s">
        <v>16</v>
      </c>
      <c r="D10323" s="2">
        <v>2004</v>
      </c>
      <c r="E10323" s="2" t="s">
        <v>11</v>
      </c>
      <c r="F10323" s="2" t="s">
        <v>1193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6354</v>
      </c>
      <c r="C10324" s="3" t="s">
        <v>26</v>
      </c>
      <c r="D10324" s="3">
        <v>2006</v>
      </c>
      <c r="E10324" s="3" t="s">
        <v>6</v>
      </c>
      <c r="F10324" s="3" t="s">
        <v>6355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6356</v>
      </c>
      <c r="C10325" s="2" t="s">
        <v>18</v>
      </c>
      <c r="D10325" s="2">
        <v>2002</v>
      </c>
      <c r="E10325" s="2" t="s">
        <v>7</v>
      </c>
      <c r="F10325" s="2" t="s">
        <v>25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6357</v>
      </c>
      <c r="C10326" s="3" t="s">
        <v>26</v>
      </c>
      <c r="D10326" s="3">
        <v>2009</v>
      </c>
      <c r="E10326" s="3" t="s">
        <v>12</v>
      </c>
      <c r="F10326" s="3" t="s">
        <v>93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5932</v>
      </c>
      <c r="C10327" s="2" t="s">
        <v>51</v>
      </c>
      <c r="D10327" s="2">
        <v>2014</v>
      </c>
      <c r="E10327" s="2" t="s">
        <v>11</v>
      </c>
      <c r="F10327" s="2" t="s">
        <v>156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1419</v>
      </c>
      <c r="C10328" s="3" t="s">
        <v>131</v>
      </c>
      <c r="D10328" s="3">
        <v>2006</v>
      </c>
      <c r="E10328" s="3" t="s">
        <v>1</v>
      </c>
      <c r="F10328" s="3" t="s">
        <v>20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6358</v>
      </c>
      <c r="C10329" s="2" t="s">
        <v>76</v>
      </c>
      <c r="D10329" s="2">
        <v>2015</v>
      </c>
      <c r="E10329" s="2" t="s">
        <v>8</v>
      </c>
      <c r="F10329" s="2" t="s">
        <v>116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5767</v>
      </c>
      <c r="C10330" s="3" t="s">
        <v>70</v>
      </c>
      <c r="D10330" s="3">
        <v>2015</v>
      </c>
      <c r="E10330" s="3" t="s">
        <v>11</v>
      </c>
      <c r="F10330" s="3" t="s">
        <v>3725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6359</v>
      </c>
      <c r="C10331" s="2" t="s">
        <v>26</v>
      </c>
      <c r="D10331" s="2">
        <v>2011</v>
      </c>
      <c r="E10331" s="2" t="s">
        <v>11</v>
      </c>
      <c r="F10331" s="2" t="s">
        <v>57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2221</v>
      </c>
      <c r="C10332" s="3" t="s">
        <v>31</v>
      </c>
      <c r="D10332" s="3">
        <v>2007</v>
      </c>
      <c r="E10332" s="3" t="s">
        <v>8</v>
      </c>
      <c r="F10332" s="3" t="s">
        <v>60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1194</v>
      </c>
      <c r="C10333" s="2" t="s">
        <v>131</v>
      </c>
      <c r="D10333" s="2">
        <v>2002</v>
      </c>
      <c r="E10333" s="2" t="s">
        <v>1</v>
      </c>
      <c r="F10333" s="2" t="s">
        <v>20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6360</v>
      </c>
      <c r="C10334" s="3" t="s">
        <v>31</v>
      </c>
      <c r="D10334" s="3">
        <v>2006</v>
      </c>
      <c r="E10334" s="3" t="s">
        <v>7</v>
      </c>
      <c r="F10334" s="3" t="s">
        <v>25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6361</v>
      </c>
      <c r="C10335" s="2" t="s">
        <v>38</v>
      </c>
      <c r="D10335" s="2">
        <v>2015</v>
      </c>
      <c r="E10335" s="2" t="s">
        <v>6</v>
      </c>
      <c r="F10335" s="2" t="s">
        <v>57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6362</v>
      </c>
      <c r="C10336" s="3" t="s">
        <v>16</v>
      </c>
      <c r="D10336" s="3">
        <v>2002</v>
      </c>
      <c r="E10336" s="3" t="s">
        <v>1</v>
      </c>
      <c r="F10336" s="3" t="s">
        <v>20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6363</v>
      </c>
      <c r="C10337" s="2" t="s">
        <v>16</v>
      </c>
      <c r="D10337" s="2">
        <v>2006</v>
      </c>
      <c r="E10337" s="2" t="s">
        <v>11</v>
      </c>
      <c r="F10337" s="2" t="s">
        <v>3990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3782</v>
      </c>
      <c r="C10338" s="3" t="s">
        <v>52</v>
      </c>
      <c r="D10338" s="3">
        <v>2009</v>
      </c>
      <c r="E10338" s="3" t="s">
        <v>3</v>
      </c>
      <c r="F10338" s="3" t="s">
        <v>3654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6364</v>
      </c>
      <c r="C10339" s="2" t="s">
        <v>51</v>
      </c>
      <c r="D10339" s="2">
        <v>2008</v>
      </c>
      <c r="E10339" s="2" t="s">
        <v>11</v>
      </c>
      <c r="F10339" s="2" t="s">
        <v>39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6365</v>
      </c>
      <c r="C10340" s="3" t="s">
        <v>31</v>
      </c>
      <c r="D10340" s="3">
        <v>2007</v>
      </c>
      <c r="E10340" s="3" t="s">
        <v>1</v>
      </c>
      <c r="F10340" s="3" t="s">
        <v>32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6366</v>
      </c>
      <c r="C10341" s="2" t="s">
        <v>31</v>
      </c>
      <c r="D10341" s="2">
        <v>2008</v>
      </c>
      <c r="E10341" s="2" t="s">
        <v>7</v>
      </c>
      <c r="F10341" s="2" t="s">
        <v>68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6367</v>
      </c>
      <c r="C10342" s="3" t="s">
        <v>31</v>
      </c>
      <c r="D10342" s="3">
        <v>2005</v>
      </c>
      <c r="E10342" s="3" t="s">
        <v>6</v>
      </c>
      <c r="F10342" s="3" t="s">
        <v>448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5326</v>
      </c>
      <c r="C10343" s="2" t="s">
        <v>52</v>
      </c>
      <c r="D10343" s="2">
        <v>2013</v>
      </c>
      <c r="E10343" s="2" t="s">
        <v>9</v>
      </c>
      <c r="F10343" s="2" t="s">
        <v>73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6368</v>
      </c>
      <c r="C10344" s="3" t="s">
        <v>76</v>
      </c>
      <c r="D10344" s="3">
        <v>2011</v>
      </c>
      <c r="E10344" s="3" t="s">
        <v>4</v>
      </c>
      <c r="F10344" s="3" t="s">
        <v>6369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6370</v>
      </c>
      <c r="C10345" s="2" t="s">
        <v>76</v>
      </c>
      <c r="D10345" s="2">
        <v>2003</v>
      </c>
      <c r="E10345" s="2" t="s">
        <v>12</v>
      </c>
      <c r="F10345" s="2" t="s">
        <v>969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6371</v>
      </c>
      <c r="C10346" s="3" t="s">
        <v>31</v>
      </c>
      <c r="D10346" s="3">
        <v>2006</v>
      </c>
      <c r="E10346" s="3" t="s">
        <v>4</v>
      </c>
      <c r="F10346" s="3" t="s">
        <v>35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1773</v>
      </c>
      <c r="C10347" s="2" t="s">
        <v>18</v>
      </c>
      <c r="D10347" s="2">
        <v>2005</v>
      </c>
      <c r="E10347" s="2" t="s">
        <v>3</v>
      </c>
      <c r="F10347" s="2" t="s">
        <v>338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6372</v>
      </c>
      <c r="C10348" s="3" t="s">
        <v>26</v>
      </c>
      <c r="D10348" s="3">
        <v>2009</v>
      </c>
      <c r="E10348" s="3" t="s">
        <v>3</v>
      </c>
      <c r="F10348" s="3" t="s">
        <v>990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4994</v>
      </c>
      <c r="C10349" s="2" t="s">
        <v>37</v>
      </c>
      <c r="D10349" s="2">
        <v>2016</v>
      </c>
      <c r="E10349" s="2" t="s">
        <v>7</v>
      </c>
      <c r="F10349" s="2" t="s">
        <v>73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6373</v>
      </c>
      <c r="C10350" s="3" t="s">
        <v>31</v>
      </c>
      <c r="D10350" s="3">
        <v>2008</v>
      </c>
      <c r="E10350" s="3" t="s">
        <v>11</v>
      </c>
      <c r="F10350" s="3" t="s">
        <v>27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2324</v>
      </c>
      <c r="C10351" s="2" t="s">
        <v>38</v>
      </c>
      <c r="D10351" s="2">
        <v>2014</v>
      </c>
      <c r="E10351" s="2" t="s">
        <v>4</v>
      </c>
      <c r="F10351" s="2" t="s">
        <v>93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2354</v>
      </c>
      <c r="C10352" s="3" t="s">
        <v>37</v>
      </c>
      <c r="D10352" s="3">
        <v>2014</v>
      </c>
      <c r="E10352" s="3" t="s">
        <v>9</v>
      </c>
      <c r="F10352" s="3" t="s">
        <v>93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4971</v>
      </c>
      <c r="C10353" s="2" t="s">
        <v>70</v>
      </c>
      <c r="D10353" s="2">
        <v>2015</v>
      </c>
      <c r="E10353" s="2" t="s">
        <v>9</v>
      </c>
      <c r="F10353" s="2" t="s">
        <v>1124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566</v>
      </c>
      <c r="C10354" s="3" t="s">
        <v>51</v>
      </c>
      <c r="D10354" s="3">
        <v>2014</v>
      </c>
      <c r="E10354" s="3" t="s">
        <v>4</v>
      </c>
      <c r="F10354" s="3" t="s">
        <v>567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6374</v>
      </c>
      <c r="C10355" s="2" t="s">
        <v>16</v>
      </c>
      <c r="D10355" s="2">
        <v>2007</v>
      </c>
      <c r="E10355" s="2" t="s">
        <v>1</v>
      </c>
      <c r="F10355" s="2" t="s">
        <v>43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6375</v>
      </c>
      <c r="C10356" s="3" t="s">
        <v>31</v>
      </c>
      <c r="D10356" s="3">
        <v>2008</v>
      </c>
      <c r="E10356" s="3" t="s">
        <v>8</v>
      </c>
      <c r="F10356" s="3" t="s">
        <v>20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6376</v>
      </c>
      <c r="C10357" s="2" t="s">
        <v>190</v>
      </c>
      <c r="D10357" s="2">
        <v>2008</v>
      </c>
      <c r="E10357" s="2" t="s">
        <v>11</v>
      </c>
      <c r="F10357" s="2" t="s">
        <v>1243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6377</v>
      </c>
      <c r="C10358" s="3" t="s">
        <v>16</v>
      </c>
      <c r="D10358" s="3">
        <v>2004</v>
      </c>
      <c r="E10358" s="3" t="s">
        <v>9</v>
      </c>
      <c r="F10358" s="3" t="s">
        <v>20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6378</v>
      </c>
      <c r="C10359" s="2" t="s">
        <v>18</v>
      </c>
      <c r="D10359" s="2">
        <v>2002</v>
      </c>
      <c r="E10359" s="2" t="s">
        <v>7</v>
      </c>
      <c r="F10359" s="2" t="s">
        <v>32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6379</v>
      </c>
      <c r="C10360" s="3" t="s">
        <v>26</v>
      </c>
      <c r="D10360" s="3">
        <v>2010</v>
      </c>
      <c r="E10360" s="3" t="s">
        <v>11</v>
      </c>
      <c r="F10360" s="3" t="s">
        <v>55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1055</v>
      </c>
      <c r="C10361" s="2" t="s">
        <v>52</v>
      </c>
      <c r="D10361" s="5" t="s">
        <v>127</v>
      </c>
      <c r="E10361" s="2" t="s">
        <v>7</v>
      </c>
      <c r="F10361" s="2" t="s">
        <v>127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6380</v>
      </c>
      <c r="C10362" s="3" t="s">
        <v>31</v>
      </c>
      <c r="D10362" s="3">
        <v>2010</v>
      </c>
      <c r="E10362" s="3" t="s">
        <v>6</v>
      </c>
      <c r="F10362" s="3" t="s">
        <v>66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6381</v>
      </c>
      <c r="C10363" s="2" t="s">
        <v>31</v>
      </c>
      <c r="D10363" s="2">
        <v>2007</v>
      </c>
      <c r="E10363" s="2" t="s">
        <v>5</v>
      </c>
      <c r="F10363" s="2" t="s">
        <v>45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645</v>
      </c>
      <c r="C10364" s="3" t="s">
        <v>18</v>
      </c>
      <c r="D10364" s="3">
        <v>2002</v>
      </c>
      <c r="E10364" s="3" t="s">
        <v>9</v>
      </c>
      <c r="F10364" s="3" t="s">
        <v>25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6382</v>
      </c>
      <c r="C10365" s="2" t="s">
        <v>52</v>
      </c>
      <c r="D10365" s="2">
        <v>2010</v>
      </c>
      <c r="E10365" s="2" t="s">
        <v>4</v>
      </c>
      <c r="F10365" s="2" t="s">
        <v>73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5611</v>
      </c>
      <c r="C10366" s="3" t="s">
        <v>38</v>
      </c>
      <c r="D10366" s="3">
        <v>2014</v>
      </c>
      <c r="E10366" s="3" t="s">
        <v>3</v>
      </c>
      <c r="F10366" s="3" t="s">
        <v>93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6383</v>
      </c>
      <c r="C10367" s="2" t="s">
        <v>31</v>
      </c>
      <c r="D10367" s="2">
        <v>2009</v>
      </c>
      <c r="E10367" s="2" t="s">
        <v>7</v>
      </c>
      <c r="F10367" s="2" t="s">
        <v>3118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6384</v>
      </c>
      <c r="C10368" s="3" t="s">
        <v>18</v>
      </c>
      <c r="D10368" s="3">
        <v>2003</v>
      </c>
      <c r="E10368" s="3" t="s">
        <v>2</v>
      </c>
      <c r="F10368" s="3" t="s">
        <v>770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4795</v>
      </c>
      <c r="C10369" s="2" t="s">
        <v>38</v>
      </c>
      <c r="D10369" s="2">
        <v>2015</v>
      </c>
      <c r="E10369" s="2" t="s">
        <v>1</v>
      </c>
      <c r="F10369" s="2" t="s">
        <v>32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6385</v>
      </c>
      <c r="C10370" s="3" t="s">
        <v>62</v>
      </c>
      <c r="D10370" s="3">
        <v>1994</v>
      </c>
      <c r="E10370" s="3" t="s">
        <v>10</v>
      </c>
      <c r="F10370" s="3" t="s">
        <v>1221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6386</v>
      </c>
      <c r="C10371" s="2" t="s">
        <v>16</v>
      </c>
      <c r="D10371" s="2">
        <v>2006</v>
      </c>
      <c r="E10371" s="2" t="s">
        <v>12</v>
      </c>
      <c r="F10371" s="2" t="s">
        <v>1864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6387</v>
      </c>
      <c r="C10372" s="3" t="s">
        <v>16</v>
      </c>
      <c r="D10372" s="3">
        <v>2005</v>
      </c>
      <c r="E10372" s="3" t="s">
        <v>4</v>
      </c>
      <c r="F10372" s="3" t="s">
        <v>176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6388</v>
      </c>
      <c r="C10373" s="2" t="s">
        <v>26</v>
      </c>
      <c r="D10373" s="2">
        <v>2012</v>
      </c>
      <c r="E10373" s="2" t="s">
        <v>9</v>
      </c>
      <c r="F10373" s="2" t="s">
        <v>1864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6389</v>
      </c>
      <c r="C10374" s="3" t="s">
        <v>54</v>
      </c>
      <c r="D10374" s="3">
        <v>1999</v>
      </c>
      <c r="E10374" s="3" t="s">
        <v>5</v>
      </c>
      <c r="F10374" s="3" t="s">
        <v>57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6390</v>
      </c>
      <c r="C10375" s="2" t="s">
        <v>26</v>
      </c>
      <c r="D10375" s="2">
        <v>2013</v>
      </c>
      <c r="E10375" s="2" t="s">
        <v>11</v>
      </c>
      <c r="F10375" s="2" t="s">
        <v>1864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6391</v>
      </c>
      <c r="C10376" s="3" t="s">
        <v>38</v>
      </c>
      <c r="D10376" s="3">
        <v>2014</v>
      </c>
      <c r="E10376" s="3" t="s">
        <v>4</v>
      </c>
      <c r="F10376" s="3" t="s">
        <v>57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6392</v>
      </c>
      <c r="C10377" s="2" t="s">
        <v>31</v>
      </c>
      <c r="D10377" s="2">
        <v>2007</v>
      </c>
      <c r="E10377" s="2" t="s">
        <v>11</v>
      </c>
      <c r="F10377" s="2" t="s">
        <v>66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6393</v>
      </c>
      <c r="C10378" s="3" t="s">
        <v>18</v>
      </c>
      <c r="D10378" s="3">
        <v>2005</v>
      </c>
      <c r="E10378" s="3" t="s">
        <v>9</v>
      </c>
      <c r="F10378" s="3" t="s">
        <v>57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6394</v>
      </c>
      <c r="C10379" s="2" t="s">
        <v>76</v>
      </c>
      <c r="D10379" s="2">
        <v>2011</v>
      </c>
      <c r="E10379" s="2" t="s">
        <v>2</v>
      </c>
      <c r="F10379" s="2" t="s">
        <v>672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6395</v>
      </c>
      <c r="C10380" s="3" t="s">
        <v>70</v>
      </c>
      <c r="D10380" s="3">
        <v>2016</v>
      </c>
      <c r="E10380" s="3" t="s">
        <v>6</v>
      </c>
      <c r="F10380" s="3" t="s">
        <v>1245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6396</v>
      </c>
      <c r="C10381" s="2" t="s">
        <v>16</v>
      </c>
      <c r="D10381" s="2">
        <v>2008</v>
      </c>
      <c r="E10381" s="2" t="s">
        <v>6</v>
      </c>
      <c r="F10381" s="2" t="s">
        <v>66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6397</v>
      </c>
      <c r="C10382" s="3" t="s">
        <v>76</v>
      </c>
      <c r="D10382" s="3">
        <v>2011</v>
      </c>
      <c r="E10382" s="3" t="s">
        <v>12</v>
      </c>
      <c r="F10382" s="3" t="s">
        <v>116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4078</v>
      </c>
      <c r="C10383" s="2" t="s">
        <v>131</v>
      </c>
      <c r="D10383" s="2">
        <v>2004</v>
      </c>
      <c r="E10383" s="2" t="s">
        <v>2</v>
      </c>
      <c r="F10383" s="2" t="s">
        <v>34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5526</v>
      </c>
      <c r="C10384" s="3" t="s">
        <v>51</v>
      </c>
      <c r="D10384" s="3">
        <v>2015</v>
      </c>
      <c r="E10384" s="3" t="s">
        <v>9</v>
      </c>
      <c r="F10384" s="3" t="s">
        <v>43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6398</v>
      </c>
      <c r="C10385" s="2" t="s">
        <v>52</v>
      </c>
      <c r="D10385" s="2">
        <v>2009</v>
      </c>
      <c r="E10385" s="2" t="s">
        <v>11</v>
      </c>
      <c r="F10385" s="2" t="s">
        <v>3725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6399</v>
      </c>
      <c r="C10386" s="3" t="s">
        <v>51</v>
      </c>
      <c r="D10386" s="3">
        <v>2009</v>
      </c>
      <c r="E10386" s="3" t="s">
        <v>12</v>
      </c>
      <c r="F10386" s="3" t="s">
        <v>2885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6400</v>
      </c>
      <c r="C10387" s="2" t="s">
        <v>51</v>
      </c>
      <c r="D10387" s="2">
        <v>2012</v>
      </c>
      <c r="E10387" s="2" t="s">
        <v>4</v>
      </c>
      <c r="F10387" s="2" t="s">
        <v>156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6401</v>
      </c>
      <c r="C10388" s="3" t="s">
        <v>16</v>
      </c>
      <c r="D10388" s="3">
        <v>2006</v>
      </c>
      <c r="E10388" s="3" t="s">
        <v>10</v>
      </c>
      <c r="F10388" s="3" t="s">
        <v>27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6402</v>
      </c>
      <c r="C10389" s="2" t="s">
        <v>76</v>
      </c>
      <c r="D10389" s="2">
        <v>2013</v>
      </c>
      <c r="E10389" s="2" t="s">
        <v>11</v>
      </c>
      <c r="F10389" s="2" t="s">
        <v>4751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6403</v>
      </c>
      <c r="C10390" s="3" t="s">
        <v>26</v>
      </c>
      <c r="D10390" s="3">
        <v>2009</v>
      </c>
      <c r="E10390" s="3" t="s">
        <v>11</v>
      </c>
      <c r="F10390" s="3" t="s">
        <v>93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5439</v>
      </c>
      <c r="C10391" s="2" t="s">
        <v>54</v>
      </c>
      <c r="D10391" s="2">
        <v>1998</v>
      </c>
      <c r="E10391" s="2" t="s">
        <v>4</v>
      </c>
      <c r="F10391" s="2" t="s">
        <v>156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390</v>
      </c>
      <c r="C10392" s="3" t="s">
        <v>51</v>
      </c>
      <c r="D10392" s="3">
        <v>2015</v>
      </c>
      <c r="E10392" s="3" t="s">
        <v>1</v>
      </c>
      <c r="F10392" s="3" t="s">
        <v>43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5290</v>
      </c>
      <c r="C10393" s="2" t="s">
        <v>37</v>
      </c>
      <c r="D10393" s="2">
        <v>2016</v>
      </c>
      <c r="E10393" s="2" t="s">
        <v>7</v>
      </c>
      <c r="F10393" s="2" t="s">
        <v>25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6404</v>
      </c>
      <c r="C10394" s="3" t="s">
        <v>16</v>
      </c>
      <c r="D10394" s="3">
        <v>2009</v>
      </c>
      <c r="E10394" s="3" t="s">
        <v>6</v>
      </c>
      <c r="F10394" s="3" t="s">
        <v>1003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6405</v>
      </c>
      <c r="C10395" s="2" t="s">
        <v>26</v>
      </c>
      <c r="D10395" s="2">
        <v>2008</v>
      </c>
      <c r="E10395" s="2" t="s">
        <v>5</v>
      </c>
      <c r="F10395" s="2" t="s">
        <v>6406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6407</v>
      </c>
      <c r="C10396" s="3" t="s">
        <v>16</v>
      </c>
      <c r="D10396" s="3">
        <v>2006</v>
      </c>
      <c r="E10396" s="3" t="s">
        <v>3</v>
      </c>
      <c r="F10396" s="3" t="s">
        <v>39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6408</v>
      </c>
      <c r="C10397" s="2" t="s">
        <v>16</v>
      </c>
      <c r="D10397" s="2">
        <v>2005</v>
      </c>
      <c r="E10397" s="2" t="s">
        <v>7</v>
      </c>
      <c r="F10397" s="2" t="s">
        <v>73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6409</v>
      </c>
      <c r="C10398" s="3" t="s">
        <v>31</v>
      </c>
      <c r="D10398" s="3">
        <v>2008</v>
      </c>
      <c r="E10398" s="3" t="s">
        <v>6</v>
      </c>
      <c r="F10398" s="3" t="s">
        <v>567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4739</v>
      </c>
      <c r="C10399" s="2" t="s">
        <v>21</v>
      </c>
      <c r="D10399" s="2">
        <v>2002</v>
      </c>
      <c r="E10399" s="2" t="s">
        <v>3</v>
      </c>
      <c r="F10399" s="2" t="s">
        <v>57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6410</v>
      </c>
      <c r="C10400" s="3" t="s">
        <v>76</v>
      </c>
      <c r="D10400" s="3">
        <v>2003</v>
      </c>
      <c r="E10400" s="3" t="s">
        <v>12</v>
      </c>
      <c r="F10400" s="3" t="s">
        <v>22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6411</v>
      </c>
      <c r="C10401" s="2" t="s">
        <v>190</v>
      </c>
      <c r="D10401" s="2">
        <v>2000</v>
      </c>
      <c r="E10401" s="2" t="s">
        <v>10</v>
      </c>
      <c r="F10401" s="2" t="s">
        <v>28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1712</v>
      </c>
      <c r="C10402" s="3" t="s">
        <v>21</v>
      </c>
      <c r="D10402" s="3">
        <v>2005</v>
      </c>
      <c r="E10402" s="3" t="s">
        <v>9</v>
      </c>
      <c r="F10402" s="3" t="s">
        <v>20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5191</v>
      </c>
      <c r="C10403" s="2" t="s">
        <v>24</v>
      </c>
      <c r="D10403" s="2">
        <v>2009</v>
      </c>
      <c r="E10403" s="2" t="s">
        <v>5</v>
      </c>
      <c r="F10403" s="2" t="s">
        <v>2139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6412</v>
      </c>
      <c r="C10404" s="3" t="s">
        <v>70</v>
      </c>
      <c r="D10404" s="3">
        <v>2016</v>
      </c>
      <c r="E10404" s="3" t="s">
        <v>11</v>
      </c>
      <c r="F10404" s="3" t="s">
        <v>5076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6413</v>
      </c>
      <c r="C10405" s="2" t="s">
        <v>51</v>
      </c>
      <c r="D10405" s="2">
        <v>2011</v>
      </c>
      <c r="E10405" s="2" t="s">
        <v>9</v>
      </c>
      <c r="F10405" s="2" t="s">
        <v>20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6414</v>
      </c>
      <c r="C10406" s="3" t="s">
        <v>26</v>
      </c>
      <c r="D10406" s="3">
        <v>2007</v>
      </c>
      <c r="E10406" s="3" t="s">
        <v>5</v>
      </c>
      <c r="F10406" s="3" t="s">
        <v>248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6415</v>
      </c>
      <c r="C10407" s="2" t="s">
        <v>21</v>
      </c>
      <c r="D10407" s="2">
        <v>2005</v>
      </c>
      <c r="E10407" s="2" t="s">
        <v>9</v>
      </c>
      <c r="F10407" s="2" t="s">
        <v>73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6416</v>
      </c>
      <c r="C10408" s="3" t="s">
        <v>51</v>
      </c>
      <c r="D10408" s="3">
        <v>2007</v>
      </c>
      <c r="E10408" s="3" t="s">
        <v>4</v>
      </c>
      <c r="F10408" s="3" t="s">
        <v>32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6417</v>
      </c>
      <c r="C10409" s="2" t="s">
        <v>18</v>
      </c>
      <c r="D10409" s="2">
        <v>2002</v>
      </c>
      <c r="E10409" s="2" t="s">
        <v>7</v>
      </c>
      <c r="F10409" s="2" t="s">
        <v>19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6418</v>
      </c>
      <c r="C10410" s="3" t="s">
        <v>76</v>
      </c>
      <c r="D10410" s="3">
        <v>2008</v>
      </c>
      <c r="E10410" s="3" t="s">
        <v>5</v>
      </c>
      <c r="F10410" s="3" t="s">
        <v>6419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6420</v>
      </c>
      <c r="C10411" s="2" t="s">
        <v>31</v>
      </c>
      <c r="D10411" s="2">
        <v>2007</v>
      </c>
      <c r="E10411" s="2" t="s">
        <v>6</v>
      </c>
      <c r="F10411" s="2" t="s">
        <v>28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6421</v>
      </c>
      <c r="C10412" s="3" t="s">
        <v>26</v>
      </c>
      <c r="D10412" s="3">
        <v>2011</v>
      </c>
      <c r="E10412" s="3" t="s">
        <v>11</v>
      </c>
      <c r="F10412" s="3" t="s">
        <v>1864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6422</v>
      </c>
      <c r="C10413" s="2" t="s">
        <v>31</v>
      </c>
      <c r="D10413" s="2">
        <v>2010</v>
      </c>
      <c r="E10413" s="2" t="s">
        <v>12</v>
      </c>
      <c r="F10413" s="2" t="s">
        <v>93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6423</v>
      </c>
      <c r="C10414" s="3" t="s">
        <v>26</v>
      </c>
      <c r="D10414" s="3">
        <v>2010</v>
      </c>
      <c r="E10414" s="3" t="s">
        <v>11</v>
      </c>
      <c r="F10414" s="3" t="s">
        <v>39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6424</v>
      </c>
      <c r="C10415" s="2" t="s">
        <v>31</v>
      </c>
      <c r="D10415" s="2">
        <v>2011</v>
      </c>
      <c r="E10415" s="2" t="s">
        <v>5</v>
      </c>
      <c r="F10415" s="2" t="s">
        <v>3412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6425</v>
      </c>
      <c r="C10416" s="3" t="s">
        <v>16</v>
      </c>
      <c r="D10416" s="3">
        <v>2009</v>
      </c>
      <c r="E10416" s="3" t="s">
        <v>11</v>
      </c>
      <c r="F10416" s="3" t="s">
        <v>1864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6426</v>
      </c>
      <c r="C10417" s="2" t="s">
        <v>76</v>
      </c>
      <c r="D10417" s="2">
        <v>2007</v>
      </c>
      <c r="E10417" s="2" t="s">
        <v>12</v>
      </c>
      <c r="F10417" s="2" t="s">
        <v>17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5894</v>
      </c>
      <c r="C10418" s="3" t="s">
        <v>21</v>
      </c>
      <c r="D10418" s="3">
        <v>2003</v>
      </c>
      <c r="E10418" s="3" t="s">
        <v>1</v>
      </c>
      <c r="F10418" s="3" t="s">
        <v>282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6427</v>
      </c>
      <c r="C10419" s="2" t="s">
        <v>16</v>
      </c>
      <c r="D10419" s="2">
        <v>2006</v>
      </c>
      <c r="E10419" s="2" t="s">
        <v>1</v>
      </c>
      <c r="F10419" s="2" t="s">
        <v>28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6428</v>
      </c>
      <c r="C10420" s="3" t="s">
        <v>76</v>
      </c>
      <c r="D10420" s="3">
        <v>2008</v>
      </c>
      <c r="E10420" s="3" t="s">
        <v>7</v>
      </c>
      <c r="F10420" s="3" t="s">
        <v>80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4496</v>
      </c>
      <c r="C10421" s="2" t="s">
        <v>24</v>
      </c>
      <c r="D10421" s="2">
        <v>2009</v>
      </c>
      <c r="E10421" s="2" t="s">
        <v>1</v>
      </c>
      <c r="F10421" s="2" t="s">
        <v>20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6429</v>
      </c>
      <c r="C10422" s="3" t="s">
        <v>16</v>
      </c>
      <c r="D10422" s="3">
        <v>2004</v>
      </c>
      <c r="E10422" s="3" t="s">
        <v>7</v>
      </c>
      <c r="F10422" s="3" t="s">
        <v>57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6430</v>
      </c>
      <c r="C10423" s="2" t="s">
        <v>38</v>
      </c>
      <c r="D10423" s="2">
        <v>2015</v>
      </c>
      <c r="E10423" s="2" t="s">
        <v>4</v>
      </c>
      <c r="F10423" s="2" t="s">
        <v>57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6431</v>
      </c>
      <c r="C10424" s="3" t="s">
        <v>16</v>
      </c>
      <c r="D10424" s="3">
        <v>2006</v>
      </c>
      <c r="E10424" s="3" t="s">
        <v>11</v>
      </c>
      <c r="F10424" s="3" t="s">
        <v>20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6432</v>
      </c>
      <c r="C10425" s="2" t="s">
        <v>16</v>
      </c>
      <c r="D10425" s="2">
        <v>2005</v>
      </c>
      <c r="E10425" s="2" t="s">
        <v>6</v>
      </c>
      <c r="F10425" s="2" t="s">
        <v>32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6433</v>
      </c>
      <c r="C10426" s="3" t="s">
        <v>26</v>
      </c>
      <c r="D10426" s="3">
        <v>2012</v>
      </c>
      <c r="E10426" s="3" t="s">
        <v>9</v>
      </c>
      <c r="F10426" s="3" t="s">
        <v>73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6434</v>
      </c>
      <c r="C10427" s="2" t="s">
        <v>76</v>
      </c>
      <c r="D10427" s="2">
        <v>2009</v>
      </c>
      <c r="E10427" s="2" t="s">
        <v>12</v>
      </c>
      <c r="F10427" s="2" t="s">
        <v>32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6435</v>
      </c>
      <c r="C10428" s="3" t="s">
        <v>54</v>
      </c>
      <c r="D10428" s="3">
        <v>1996</v>
      </c>
      <c r="E10428" s="3" t="s">
        <v>6</v>
      </c>
      <c r="F10428" s="3" t="s">
        <v>795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6436</v>
      </c>
      <c r="C10429" s="2" t="s">
        <v>31</v>
      </c>
      <c r="D10429" s="2">
        <v>2010</v>
      </c>
      <c r="E10429" s="2" t="s">
        <v>8</v>
      </c>
      <c r="F10429" s="2" t="s">
        <v>116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6437</v>
      </c>
      <c r="C10430" s="3" t="s">
        <v>18</v>
      </c>
      <c r="D10430" s="3">
        <v>2003</v>
      </c>
      <c r="E10430" s="3" t="s">
        <v>1</v>
      </c>
      <c r="F10430" s="3" t="s">
        <v>27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3863</v>
      </c>
      <c r="C10431" s="2" t="s">
        <v>21</v>
      </c>
      <c r="D10431" s="2">
        <v>2003</v>
      </c>
      <c r="E10431" s="2" t="s">
        <v>7</v>
      </c>
      <c r="F10431" s="2" t="s">
        <v>2312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6438</v>
      </c>
      <c r="C10432" s="3" t="s">
        <v>31</v>
      </c>
      <c r="D10432" s="3">
        <v>2006</v>
      </c>
      <c r="E10432" s="3" t="s">
        <v>1</v>
      </c>
      <c r="F10432" s="3" t="s">
        <v>112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6439</v>
      </c>
      <c r="C10433" s="2" t="s">
        <v>1180</v>
      </c>
      <c r="D10433" s="2">
        <v>1994</v>
      </c>
      <c r="E10433" s="2" t="s">
        <v>1</v>
      </c>
      <c r="F10433" s="2" t="s">
        <v>28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4982</v>
      </c>
      <c r="C10434" s="3" t="s">
        <v>21</v>
      </c>
      <c r="D10434" s="3">
        <v>2004</v>
      </c>
      <c r="E10434" s="3" t="s">
        <v>11</v>
      </c>
      <c r="F10434" s="3" t="s">
        <v>6440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6441</v>
      </c>
      <c r="C10435" s="2" t="s">
        <v>76</v>
      </c>
      <c r="D10435" s="2">
        <v>1998</v>
      </c>
      <c r="E10435" s="2" t="s">
        <v>12</v>
      </c>
      <c r="F10435" s="2" t="s">
        <v>17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6442</v>
      </c>
      <c r="C10436" s="3" t="s">
        <v>16</v>
      </c>
      <c r="D10436" s="3">
        <v>2007</v>
      </c>
      <c r="E10436" s="3" t="s">
        <v>12</v>
      </c>
      <c r="F10436" s="3" t="s">
        <v>64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6443</v>
      </c>
      <c r="C10437" s="2" t="s">
        <v>31</v>
      </c>
      <c r="D10437" s="2">
        <v>2004</v>
      </c>
      <c r="E10437" s="2" t="s">
        <v>6</v>
      </c>
      <c r="F10437" s="2" t="s">
        <v>93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293</v>
      </c>
      <c r="C10438" s="3" t="s">
        <v>76</v>
      </c>
      <c r="D10438" s="3">
        <v>2007</v>
      </c>
      <c r="E10438" s="3" t="s">
        <v>9</v>
      </c>
      <c r="F10438" s="3" t="s">
        <v>60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6444</v>
      </c>
      <c r="C10439" s="2" t="s">
        <v>52</v>
      </c>
      <c r="D10439" s="2">
        <v>2010</v>
      </c>
      <c r="E10439" s="2" t="s">
        <v>7</v>
      </c>
      <c r="F10439" s="2" t="s">
        <v>3756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3603</v>
      </c>
      <c r="C10440" s="3" t="s">
        <v>70</v>
      </c>
      <c r="D10440" s="3">
        <v>2013</v>
      </c>
      <c r="E10440" s="3" t="s">
        <v>6</v>
      </c>
      <c r="F10440" s="3" t="s">
        <v>66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2214</v>
      </c>
      <c r="C10441" s="2" t="s">
        <v>31</v>
      </c>
      <c r="D10441" s="2">
        <v>2008</v>
      </c>
      <c r="E10441" s="2" t="s">
        <v>6</v>
      </c>
      <c r="F10441" s="2" t="s">
        <v>770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6445</v>
      </c>
      <c r="C10442" s="3" t="s">
        <v>18</v>
      </c>
      <c r="D10442" s="3">
        <v>2001</v>
      </c>
      <c r="E10442" s="3" t="s">
        <v>9</v>
      </c>
      <c r="F10442" s="3" t="s">
        <v>451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5232</v>
      </c>
      <c r="C10443" s="2" t="s">
        <v>70</v>
      </c>
      <c r="D10443" s="2">
        <v>2015</v>
      </c>
      <c r="E10443" s="2" t="s">
        <v>9</v>
      </c>
      <c r="F10443" s="2" t="s">
        <v>57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6446</v>
      </c>
      <c r="C10444" s="3" t="s">
        <v>26</v>
      </c>
      <c r="D10444" s="3">
        <v>2009</v>
      </c>
      <c r="E10444" s="3" t="s">
        <v>4</v>
      </c>
      <c r="F10444" s="3" t="s">
        <v>93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6447</v>
      </c>
      <c r="C10445" s="2" t="s">
        <v>24</v>
      </c>
      <c r="D10445" s="5" t="s">
        <v>127</v>
      </c>
      <c r="E10445" s="2" t="s">
        <v>10</v>
      </c>
      <c r="F10445" s="2" t="s">
        <v>116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5824</v>
      </c>
      <c r="C10446" s="3" t="s">
        <v>51</v>
      </c>
      <c r="D10446" s="3">
        <v>2010</v>
      </c>
      <c r="E10446" s="3" t="s">
        <v>1</v>
      </c>
      <c r="F10446" s="3" t="s">
        <v>5825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6448</v>
      </c>
      <c r="C10447" s="2" t="s">
        <v>54</v>
      </c>
      <c r="D10447" s="2">
        <v>1999</v>
      </c>
      <c r="E10447" s="2" t="s">
        <v>4</v>
      </c>
      <c r="F10447" s="2" t="s">
        <v>93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6449</v>
      </c>
      <c r="C10448" s="3" t="s">
        <v>76</v>
      </c>
      <c r="D10448" s="3">
        <v>2007</v>
      </c>
      <c r="E10448" s="3" t="s">
        <v>4</v>
      </c>
      <c r="F10448" s="3" t="s">
        <v>1509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6450</v>
      </c>
      <c r="C10449" s="2" t="s">
        <v>31</v>
      </c>
      <c r="D10449" s="2">
        <v>2009</v>
      </c>
      <c r="E10449" s="2" t="s">
        <v>6</v>
      </c>
      <c r="F10449" s="2" t="s">
        <v>448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527</v>
      </c>
      <c r="C10450" s="3" t="s">
        <v>76</v>
      </c>
      <c r="D10450" s="3">
        <v>2010</v>
      </c>
      <c r="E10450" s="3" t="s">
        <v>4</v>
      </c>
      <c r="F10450" s="3" t="s">
        <v>28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5016</v>
      </c>
      <c r="C10451" s="2" t="s">
        <v>165</v>
      </c>
      <c r="D10451" s="2">
        <v>2014</v>
      </c>
      <c r="E10451" s="2" t="s">
        <v>9</v>
      </c>
      <c r="F10451" s="2" t="s">
        <v>57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6451</v>
      </c>
      <c r="C10452" s="3" t="s">
        <v>70</v>
      </c>
      <c r="D10452" s="3">
        <v>2015</v>
      </c>
      <c r="E10452" s="3" t="s">
        <v>12</v>
      </c>
      <c r="F10452" s="3" t="s">
        <v>93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6452</v>
      </c>
      <c r="C10453" s="2" t="s">
        <v>76</v>
      </c>
      <c r="D10453" s="2">
        <v>2006</v>
      </c>
      <c r="E10453" s="2" t="s">
        <v>8</v>
      </c>
      <c r="F10453" s="2" t="s">
        <v>32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6453</v>
      </c>
      <c r="C10454" s="3" t="s">
        <v>26</v>
      </c>
      <c r="D10454" s="4" t="s">
        <v>127</v>
      </c>
      <c r="E10454" s="3" t="s">
        <v>4</v>
      </c>
      <c r="F10454" s="3" t="s">
        <v>45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6454</v>
      </c>
      <c r="C10455" s="2" t="s">
        <v>76</v>
      </c>
      <c r="D10455" s="5" t="s">
        <v>127</v>
      </c>
      <c r="E10455" s="2" t="s">
        <v>12</v>
      </c>
      <c r="F10455" s="2" t="s">
        <v>116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6455</v>
      </c>
      <c r="C10456" s="3" t="s">
        <v>26</v>
      </c>
      <c r="D10456" s="3">
        <v>2006</v>
      </c>
      <c r="E10456" s="3" t="s">
        <v>4</v>
      </c>
      <c r="F10456" s="3" t="s">
        <v>39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6456</v>
      </c>
      <c r="C10457" s="2" t="s">
        <v>24</v>
      </c>
      <c r="D10457" s="2">
        <v>2009</v>
      </c>
      <c r="E10457" s="2" t="s">
        <v>6</v>
      </c>
      <c r="F10457" s="2" t="s">
        <v>32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6457</v>
      </c>
      <c r="C10458" s="3" t="s">
        <v>31</v>
      </c>
      <c r="D10458" s="3">
        <v>2009</v>
      </c>
      <c r="E10458" s="3" t="s">
        <v>9</v>
      </c>
      <c r="F10458" s="3" t="s">
        <v>119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6458</v>
      </c>
      <c r="C10459" s="2" t="s">
        <v>31</v>
      </c>
      <c r="D10459" s="2">
        <v>2010</v>
      </c>
      <c r="E10459" s="2" t="s">
        <v>8</v>
      </c>
      <c r="F10459" s="2" t="s">
        <v>32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6459</v>
      </c>
      <c r="C10460" s="3" t="s">
        <v>31</v>
      </c>
      <c r="D10460" s="3">
        <v>2008</v>
      </c>
      <c r="E10460" s="3" t="s">
        <v>9</v>
      </c>
      <c r="F10460" s="3" t="s">
        <v>881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6460</v>
      </c>
      <c r="C10461" s="2" t="s">
        <v>31</v>
      </c>
      <c r="D10461" s="2">
        <v>2010</v>
      </c>
      <c r="E10461" s="2" t="s">
        <v>4</v>
      </c>
      <c r="F10461" s="2" t="s">
        <v>546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6461</v>
      </c>
      <c r="C10462" s="3" t="s">
        <v>76</v>
      </c>
      <c r="D10462" s="3">
        <v>2010</v>
      </c>
      <c r="E10462" s="3" t="s">
        <v>12</v>
      </c>
      <c r="F10462" s="3" t="s">
        <v>789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6462</v>
      </c>
      <c r="C10463" s="2" t="s">
        <v>26</v>
      </c>
      <c r="D10463" s="2">
        <v>2010</v>
      </c>
      <c r="E10463" s="2" t="s">
        <v>11</v>
      </c>
      <c r="F10463" s="2" t="s">
        <v>5835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6463</v>
      </c>
      <c r="C10464" s="3" t="s">
        <v>31</v>
      </c>
      <c r="D10464" s="3">
        <v>2011</v>
      </c>
      <c r="E10464" s="3" t="s">
        <v>5</v>
      </c>
      <c r="F10464" s="3" t="s">
        <v>718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3256</v>
      </c>
      <c r="C10465" s="2" t="s">
        <v>18</v>
      </c>
      <c r="D10465" s="2">
        <v>2006</v>
      </c>
      <c r="E10465" s="2" t="s">
        <v>2</v>
      </c>
      <c r="F10465" s="2" t="s">
        <v>58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6464</v>
      </c>
      <c r="C10466" s="3" t="s">
        <v>18</v>
      </c>
      <c r="D10466" s="3">
        <v>2003</v>
      </c>
      <c r="E10466" s="3" t="s">
        <v>6</v>
      </c>
      <c r="F10466" s="3" t="s">
        <v>49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6465</v>
      </c>
      <c r="C10467" s="2" t="s">
        <v>31</v>
      </c>
      <c r="D10467" s="2">
        <v>2008</v>
      </c>
      <c r="E10467" s="2" t="s">
        <v>5</v>
      </c>
      <c r="F10467" s="2" t="s">
        <v>1143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6466</v>
      </c>
      <c r="C10468" s="3" t="s">
        <v>31</v>
      </c>
      <c r="D10468" s="3">
        <v>2009</v>
      </c>
      <c r="E10468" s="3" t="s">
        <v>6</v>
      </c>
      <c r="F10468" s="3" t="s">
        <v>80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6467</v>
      </c>
      <c r="C10469" s="2" t="s">
        <v>31</v>
      </c>
      <c r="D10469" s="2">
        <v>2008</v>
      </c>
      <c r="E10469" s="2" t="s">
        <v>4</v>
      </c>
      <c r="F10469" s="2" t="s">
        <v>5028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6468</v>
      </c>
      <c r="C10470" s="3" t="s">
        <v>76</v>
      </c>
      <c r="D10470" s="3">
        <v>1998</v>
      </c>
      <c r="E10470" s="3" t="s">
        <v>4</v>
      </c>
      <c r="F10470" s="3" t="s">
        <v>233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6469</v>
      </c>
      <c r="C10471" s="2" t="s">
        <v>31</v>
      </c>
      <c r="D10471" s="2">
        <v>2005</v>
      </c>
      <c r="E10471" s="2" t="s">
        <v>4</v>
      </c>
      <c r="F10471" s="2" t="s">
        <v>20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6470</v>
      </c>
      <c r="C10472" s="3" t="s">
        <v>38</v>
      </c>
      <c r="D10472" s="3">
        <v>2016</v>
      </c>
      <c r="E10472" s="3" t="s">
        <v>9</v>
      </c>
      <c r="F10472" s="3" t="s">
        <v>615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4416</v>
      </c>
      <c r="C10473" s="2" t="s">
        <v>76</v>
      </c>
      <c r="D10473" s="2">
        <v>2005</v>
      </c>
      <c r="E10473" s="2" t="s">
        <v>9</v>
      </c>
      <c r="F10473" s="2" t="s">
        <v>142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6471</v>
      </c>
      <c r="C10474" s="3" t="s">
        <v>31</v>
      </c>
      <c r="D10474" s="3">
        <v>2007</v>
      </c>
      <c r="E10474" s="3" t="s">
        <v>3</v>
      </c>
      <c r="F10474" s="3" t="s">
        <v>338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6472</v>
      </c>
      <c r="C10475" s="2" t="s">
        <v>76</v>
      </c>
      <c r="D10475" s="2">
        <v>2011</v>
      </c>
      <c r="E10475" s="2" t="s">
        <v>12</v>
      </c>
      <c r="F10475" s="2" t="s">
        <v>672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6473</v>
      </c>
      <c r="C10476" s="3" t="s">
        <v>76</v>
      </c>
      <c r="D10476" s="3">
        <v>2008</v>
      </c>
      <c r="E10476" s="3" t="s">
        <v>12</v>
      </c>
      <c r="F10476" s="3" t="s">
        <v>1509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6474</v>
      </c>
      <c r="C10477" s="2" t="s">
        <v>16</v>
      </c>
      <c r="D10477" s="2">
        <v>2007</v>
      </c>
      <c r="E10477" s="2" t="s">
        <v>3</v>
      </c>
      <c r="F10477" s="2" t="s">
        <v>49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6475</v>
      </c>
      <c r="C10478" s="3" t="s">
        <v>21</v>
      </c>
      <c r="D10478" s="3">
        <v>2003</v>
      </c>
      <c r="E10478" s="3" t="s">
        <v>4</v>
      </c>
      <c r="F10478" s="3" t="s">
        <v>49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703</v>
      </c>
      <c r="C10479" s="2" t="s">
        <v>38</v>
      </c>
      <c r="D10479" s="2">
        <v>2015</v>
      </c>
      <c r="E10479" s="2" t="s">
        <v>1</v>
      </c>
      <c r="F10479" s="2" t="s">
        <v>39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6476</v>
      </c>
      <c r="C10480" s="3" t="s">
        <v>31</v>
      </c>
      <c r="D10480" s="3">
        <v>2004</v>
      </c>
      <c r="E10480" s="3" t="s">
        <v>5</v>
      </c>
      <c r="F10480" s="3" t="s">
        <v>27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274</v>
      </c>
      <c r="C10481" s="2" t="s">
        <v>76</v>
      </c>
      <c r="D10481" s="2">
        <v>2006</v>
      </c>
      <c r="E10481" s="2" t="s">
        <v>9</v>
      </c>
      <c r="F10481" s="2" t="s">
        <v>60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6477</v>
      </c>
      <c r="C10482" s="3" t="s">
        <v>84</v>
      </c>
      <c r="D10482" s="3">
        <v>2015</v>
      </c>
      <c r="E10482" s="3" t="s">
        <v>9</v>
      </c>
      <c r="F10482" s="3" t="s">
        <v>32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2153</v>
      </c>
      <c r="C10483" s="2" t="s">
        <v>76</v>
      </c>
      <c r="D10483" s="2">
        <v>2011</v>
      </c>
      <c r="E10483" s="2" t="s">
        <v>9</v>
      </c>
      <c r="F10483" s="2" t="s">
        <v>1143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6478</v>
      </c>
      <c r="C10484" s="3" t="s">
        <v>16</v>
      </c>
      <c r="D10484" s="3">
        <v>2006</v>
      </c>
      <c r="E10484" s="3" t="s">
        <v>11</v>
      </c>
      <c r="F10484" s="3" t="s">
        <v>93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6479</v>
      </c>
      <c r="C10485" s="2" t="s">
        <v>21</v>
      </c>
      <c r="D10485" s="2">
        <v>2006</v>
      </c>
      <c r="E10485" s="2" t="s">
        <v>7</v>
      </c>
      <c r="F10485" s="2" t="s">
        <v>2938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6480</v>
      </c>
      <c r="C10486" s="3" t="s">
        <v>31</v>
      </c>
      <c r="D10486" s="4" t="s">
        <v>127</v>
      </c>
      <c r="E10486" s="3" t="s">
        <v>9</v>
      </c>
      <c r="F10486" s="3" t="s">
        <v>127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6481</v>
      </c>
      <c r="C10487" s="2" t="s">
        <v>16</v>
      </c>
      <c r="D10487" s="2">
        <v>2003</v>
      </c>
      <c r="E10487" s="2" t="s">
        <v>6</v>
      </c>
      <c r="F10487" s="2" t="s">
        <v>689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462</v>
      </c>
      <c r="C10488" s="3" t="s">
        <v>76</v>
      </c>
      <c r="D10488" s="3">
        <v>2003</v>
      </c>
      <c r="E10488" s="3" t="s">
        <v>7</v>
      </c>
      <c r="F10488" s="3" t="s">
        <v>25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1559</v>
      </c>
      <c r="C10489" s="2" t="s">
        <v>51</v>
      </c>
      <c r="D10489" s="2">
        <v>2010</v>
      </c>
      <c r="E10489" s="2" t="s">
        <v>7</v>
      </c>
      <c r="F10489" s="2" t="s">
        <v>448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6482</v>
      </c>
      <c r="C10490" s="3" t="s">
        <v>26</v>
      </c>
      <c r="D10490" s="3">
        <v>2012</v>
      </c>
      <c r="E10490" s="3" t="s">
        <v>11</v>
      </c>
      <c r="F10490" s="3" t="s">
        <v>5691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6483</v>
      </c>
      <c r="C10491" s="2" t="s">
        <v>84</v>
      </c>
      <c r="D10491" s="2">
        <v>2016</v>
      </c>
      <c r="E10491" s="2" t="s">
        <v>11</v>
      </c>
      <c r="F10491" s="2" t="s">
        <v>443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6484</v>
      </c>
      <c r="C10492" s="3" t="s">
        <v>1180</v>
      </c>
      <c r="D10492" s="3">
        <v>1994</v>
      </c>
      <c r="E10492" s="3" t="s">
        <v>2</v>
      </c>
      <c r="F10492" s="3" t="s">
        <v>20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6485</v>
      </c>
      <c r="C10493" s="2" t="s">
        <v>31</v>
      </c>
      <c r="D10493" s="2">
        <v>2011</v>
      </c>
      <c r="E10493" s="2" t="s">
        <v>11</v>
      </c>
      <c r="F10493" s="2" t="s">
        <v>1864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6486</v>
      </c>
      <c r="C10494" s="3" t="s">
        <v>76</v>
      </c>
      <c r="D10494" s="3">
        <v>2014</v>
      </c>
      <c r="E10494" s="3" t="s">
        <v>4</v>
      </c>
      <c r="F10494" s="3" t="s">
        <v>32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5756</v>
      </c>
      <c r="C10495" s="2" t="s">
        <v>26</v>
      </c>
      <c r="D10495" s="2">
        <v>2012</v>
      </c>
      <c r="E10495" s="2" t="s">
        <v>9</v>
      </c>
      <c r="F10495" s="2" t="s">
        <v>57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6487</v>
      </c>
      <c r="C10496" s="3" t="s">
        <v>31</v>
      </c>
      <c r="D10496" s="3">
        <v>2009</v>
      </c>
      <c r="E10496" s="3" t="s">
        <v>4</v>
      </c>
      <c r="F10496" s="3" t="s">
        <v>1006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998</v>
      </c>
      <c r="C10497" s="2" t="s">
        <v>26</v>
      </c>
      <c r="D10497" s="5" t="s">
        <v>127</v>
      </c>
      <c r="E10497" s="2" t="s">
        <v>1</v>
      </c>
      <c r="F10497" s="2" t="s">
        <v>116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4592</v>
      </c>
      <c r="C10498" s="3" t="s">
        <v>70</v>
      </c>
      <c r="D10498" s="3">
        <v>2011</v>
      </c>
      <c r="E10498" s="3" t="s">
        <v>12</v>
      </c>
      <c r="F10498" s="3" t="s">
        <v>93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6488</v>
      </c>
      <c r="C10499" s="2" t="s">
        <v>16</v>
      </c>
      <c r="D10499" s="2">
        <v>2006</v>
      </c>
      <c r="E10499" s="2" t="s">
        <v>8</v>
      </c>
      <c r="F10499" s="2" t="s">
        <v>6489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6490</v>
      </c>
      <c r="C10500" s="3" t="s">
        <v>31</v>
      </c>
      <c r="D10500" s="3">
        <v>2013</v>
      </c>
      <c r="E10500" s="3" t="s">
        <v>1</v>
      </c>
      <c r="F10500" s="3" t="s">
        <v>66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6491</v>
      </c>
      <c r="C10501" s="2" t="s">
        <v>24</v>
      </c>
      <c r="D10501" s="2">
        <v>2008</v>
      </c>
      <c r="E10501" s="2" t="s">
        <v>3</v>
      </c>
      <c r="F10501" s="2" t="s">
        <v>282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2714</v>
      </c>
      <c r="C10502" s="3" t="s">
        <v>165</v>
      </c>
      <c r="D10502" s="3">
        <v>2013</v>
      </c>
      <c r="E10502" s="3" t="s">
        <v>9</v>
      </c>
      <c r="F10502" s="3" t="s">
        <v>66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5927</v>
      </c>
      <c r="C10503" s="2" t="s">
        <v>51</v>
      </c>
      <c r="D10503" s="2">
        <v>2013</v>
      </c>
      <c r="E10503" s="2" t="s">
        <v>9</v>
      </c>
      <c r="F10503" s="2" t="s">
        <v>25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6492</v>
      </c>
      <c r="C10504" s="3" t="s">
        <v>18</v>
      </c>
      <c r="D10504" s="3">
        <v>2001</v>
      </c>
      <c r="E10504" s="3" t="s">
        <v>9</v>
      </c>
      <c r="F10504" s="3" t="s">
        <v>25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6493</v>
      </c>
      <c r="C10505" s="2" t="s">
        <v>51</v>
      </c>
      <c r="D10505" s="2">
        <v>2013</v>
      </c>
      <c r="E10505" s="2" t="s">
        <v>9</v>
      </c>
      <c r="F10505" s="2" t="s">
        <v>66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6494</v>
      </c>
      <c r="C10506" s="3" t="s">
        <v>24</v>
      </c>
      <c r="D10506" s="3">
        <v>2010</v>
      </c>
      <c r="E10506" s="3" t="s">
        <v>7</v>
      </c>
      <c r="F10506" s="3" t="s">
        <v>3412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6495</v>
      </c>
      <c r="C10507" s="2" t="s">
        <v>70</v>
      </c>
      <c r="D10507" s="2">
        <v>2015</v>
      </c>
      <c r="E10507" s="2" t="s">
        <v>6</v>
      </c>
      <c r="F10507" s="2" t="s">
        <v>1750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6496</v>
      </c>
      <c r="C10508" s="3" t="s">
        <v>51</v>
      </c>
      <c r="D10508" s="3">
        <v>2010</v>
      </c>
      <c r="E10508" s="3" t="s">
        <v>6</v>
      </c>
      <c r="F10508" s="3" t="s">
        <v>116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6497</v>
      </c>
      <c r="C10509" s="2" t="s">
        <v>76</v>
      </c>
      <c r="D10509" s="2">
        <v>2011</v>
      </c>
      <c r="E10509" s="2" t="s">
        <v>12</v>
      </c>
      <c r="F10509" s="2" t="s">
        <v>2895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6498</v>
      </c>
      <c r="C10510" s="3" t="s">
        <v>31</v>
      </c>
      <c r="D10510" s="3">
        <v>2008</v>
      </c>
      <c r="E10510" s="3" t="s">
        <v>6</v>
      </c>
      <c r="F10510" s="3" t="s">
        <v>3711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5315</v>
      </c>
      <c r="C10511" s="2" t="s">
        <v>51</v>
      </c>
      <c r="D10511" s="2">
        <v>2012</v>
      </c>
      <c r="E10511" s="2" t="s">
        <v>9</v>
      </c>
      <c r="F10511" s="2" t="s">
        <v>176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2182</v>
      </c>
      <c r="C10512" s="3" t="s">
        <v>21</v>
      </c>
      <c r="D10512" s="3">
        <v>2005</v>
      </c>
      <c r="E10512" s="3" t="s">
        <v>3</v>
      </c>
      <c r="F10512" s="3" t="s">
        <v>248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5937</v>
      </c>
      <c r="C10513" s="2" t="s">
        <v>51</v>
      </c>
      <c r="D10513" s="2">
        <v>2013</v>
      </c>
      <c r="E10513" s="2" t="s">
        <v>11</v>
      </c>
      <c r="F10513" s="2" t="s">
        <v>1067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6499</v>
      </c>
      <c r="C10514" s="3" t="s">
        <v>51</v>
      </c>
      <c r="D10514" s="3">
        <v>2012</v>
      </c>
      <c r="E10514" s="3" t="s">
        <v>6</v>
      </c>
      <c r="F10514" s="3" t="s">
        <v>57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5003</v>
      </c>
      <c r="C10515" s="2" t="s">
        <v>21</v>
      </c>
      <c r="D10515" s="2">
        <v>2002</v>
      </c>
      <c r="E10515" s="2" t="s">
        <v>1</v>
      </c>
      <c r="F10515" s="2" t="s">
        <v>58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6500</v>
      </c>
      <c r="C10516" s="3" t="s">
        <v>31</v>
      </c>
      <c r="D10516" s="3">
        <v>2009</v>
      </c>
      <c r="E10516" s="3" t="s">
        <v>4</v>
      </c>
      <c r="F10516" s="3" t="s">
        <v>1006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1012</v>
      </c>
      <c r="C10517" s="2" t="s">
        <v>26</v>
      </c>
      <c r="D10517" s="2">
        <v>2009</v>
      </c>
      <c r="E10517" s="2" t="s">
        <v>5</v>
      </c>
      <c r="F10517" s="2" t="s">
        <v>28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6501</v>
      </c>
      <c r="C10518" s="3" t="s">
        <v>16</v>
      </c>
      <c r="D10518" s="3">
        <v>2004</v>
      </c>
      <c r="E10518" s="3" t="s">
        <v>9</v>
      </c>
      <c r="F10518" s="3" t="s">
        <v>100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6502</v>
      </c>
      <c r="C10519" s="2" t="s">
        <v>62</v>
      </c>
      <c r="D10519" s="2">
        <v>1998</v>
      </c>
      <c r="E10519" s="2" t="s">
        <v>7</v>
      </c>
      <c r="F10519" s="2" t="s">
        <v>569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6503</v>
      </c>
      <c r="C10520" s="3" t="s">
        <v>26</v>
      </c>
      <c r="D10520" s="3">
        <v>2006</v>
      </c>
      <c r="E10520" s="3" t="s">
        <v>9</v>
      </c>
      <c r="F10520" s="3" t="s">
        <v>57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6504</v>
      </c>
      <c r="C10521" s="2" t="s">
        <v>18</v>
      </c>
      <c r="D10521" s="2">
        <v>2005</v>
      </c>
      <c r="E10521" s="2" t="s">
        <v>9</v>
      </c>
      <c r="F10521" s="2" t="s">
        <v>770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1437</v>
      </c>
      <c r="C10522" s="3" t="s">
        <v>76</v>
      </c>
      <c r="D10522" s="3">
        <v>2010</v>
      </c>
      <c r="E10522" s="3" t="s">
        <v>8</v>
      </c>
      <c r="F10522" s="3" t="s">
        <v>6505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6506</v>
      </c>
      <c r="C10523" s="2" t="s">
        <v>70</v>
      </c>
      <c r="D10523" s="2">
        <v>2014</v>
      </c>
      <c r="E10523" s="2" t="s">
        <v>8</v>
      </c>
      <c r="F10523" s="2" t="s">
        <v>6507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6508</v>
      </c>
      <c r="C10524" s="3" t="s">
        <v>76</v>
      </c>
      <c r="D10524" s="3">
        <v>2001</v>
      </c>
      <c r="E10524" s="3" t="s">
        <v>1</v>
      </c>
      <c r="F10524" s="3" t="s">
        <v>60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6509</v>
      </c>
      <c r="C10525" s="2" t="s">
        <v>26</v>
      </c>
      <c r="D10525" s="2">
        <v>2012</v>
      </c>
      <c r="E10525" s="2" t="s">
        <v>9</v>
      </c>
      <c r="F10525" s="2" t="s">
        <v>57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6510</v>
      </c>
      <c r="C10526" s="3" t="s">
        <v>31</v>
      </c>
      <c r="D10526" s="3">
        <v>2008</v>
      </c>
      <c r="E10526" s="3" t="s">
        <v>11</v>
      </c>
      <c r="F10526" s="3" t="s">
        <v>1006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6511</v>
      </c>
      <c r="C10527" s="2" t="s">
        <v>18</v>
      </c>
      <c r="D10527" s="2">
        <v>2002</v>
      </c>
      <c r="E10527" s="2" t="s">
        <v>9</v>
      </c>
      <c r="F10527" s="2" t="s">
        <v>166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6512</v>
      </c>
      <c r="C10528" s="3" t="s">
        <v>18</v>
      </c>
      <c r="D10528" s="3">
        <v>2003</v>
      </c>
      <c r="E10528" s="3" t="s">
        <v>10</v>
      </c>
      <c r="F10528" s="3" t="s">
        <v>64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6513</v>
      </c>
      <c r="C10529" s="2" t="s">
        <v>31</v>
      </c>
      <c r="D10529" s="2">
        <v>2007</v>
      </c>
      <c r="E10529" s="2" t="s">
        <v>5</v>
      </c>
      <c r="F10529" s="2" t="s">
        <v>5166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6474</v>
      </c>
      <c r="C10530" s="3" t="s">
        <v>26</v>
      </c>
      <c r="D10530" s="3">
        <v>2007</v>
      </c>
      <c r="E10530" s="3" t="s">
        <v>3</v>
      </c>
      <c r="F10530" s="3" t="s">
        <v>49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6514</v>
      </c>
      <c r="C10531" s="2" t="s">
        <v>76</v>
      </c>
      <c r="D10531" s="2">
        <v>2008</v>
      </c>
      <c r="E10531" s="2" t="s">
        <v>11</v>
      </c>
      <c r="F10531" s="2" t="s">
        <v>6515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4394</v>
      </c>
      <c r="C10532" s="3" t="s">
        <v>21</v>
      </c>
      <c r="D10532" s="3">
        <v>2006</v>
      </c>
      <c r="E10532" s="3" t="s">
        <v>3</v>
      </c>
      <c r="F10532" s="3" t="s">
        <v>44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6516</v>
      </c>
      <c r="C10533" s="2" t="s">
        <v>16</v>
      </c>
      <c r="D10533" s="2">
        <v>2006</v>
      </c>
      <c r="E10533" s="2" t="s">
        <v>6</v>
      </c>
      <c r="F10533" s="2" t="s">
        <v>3526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6517</v>
      </c>
      <c r="C10534" s="3" t="s">
        <v>24</v>
      </c>
      <c r="D10534" s="3">
        <v>2010</v>
      </c>
      <c r="E10534" s="3" t="s">
        <v>3</v>
      </c>
      <c r="F10534" s="3" t="s">
        <v>395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6518</v>
      </c>
      <c r="C10535" s="2" t="s">
        <v>18</v>
      </c>
      <c r="D10535" s="2">
        <v>2005</v>
      </c>
      <c r="E10535" s="2" t="s">
        <v>9</v>
      </c>
      <c r="F10535" s="2" t="s">
        <v>248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742</v>
      </c>
      <c r="C10536" s="3" t="s">
        <v>18</v>
      </c>
      <c r="D10536" s="3">
        <v>2002</v>
      </c>
      <c r="E10536" s="3" t="s">
        <v>7</v>
      </c>
      <c r="F10536" s="3" t="s">
        <v>20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6519</v>
      </c>
      <c r="C10537" s="2" t="s">
        <v>84</v>
      </c>
      <c r="D10537" s="2">
        <v>2016</v>
      </c>
      <c r="E10537" s="2" t="s">
        <v>7</v>
      </c>
      <c r="F10537" s="2" t="s">
        <v>73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2391</v>
      </c>
      <c r="C10538" s="3" t="s">
        <v>16</v>
      </c>
      <c r="D10538" s="3">
        <v>2006</v>
      </c>
      <c r="E10538" s="3" t="s">
        <v>6</v>
      </c>
      <c r="F10538" s="3" t="s">
        <v>25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6520</v>
      </c>
      <c r="C10539" s="2" t="s">
        <v>31</v>
      </c>
      <c r="D10539" s="2">
        <v>2008</v>
      </c>
      <c r="E10539" s="2" t="s">
        <v>6</v>
      </c>
      <c r="F10539" s="2" t="s">
        <v>226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3841</v>
      </c>
      <c r="C10540" s="3" t="s">
        <v>18</v>
      </c>
      <c r="D10540" s="3">
        <v>2006</v>
      </c>
      <c r="E10540" s="3" t="s">
        <v>4</v>
      </c>
      <c r="F10540" s="3" t="s">
        <v>2982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6521</v>
      </c>
      <c r="C10541" s="2" t="s">
        <v>84</v>
      </c>
      <c r="D10541" s="2">
        <v>2014</v>
      </c>
      <c r="E10541" s="2" t="s">
        <v>1</v>
      </c>
      <c r="F10541" s="2" t="s">
        <v>672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6522</v>
      </c>
      <c r="C10542" s="3" t="s">
        <v>51</v>
      </c>
      <c r="D10542" s="3">
        <v>2012</v>
      </c>
      <c r="E10542" s="3" t="s">
        <v>6</v>
      </c>
      <c r="F10542" s="3" t="s">
        <v>6523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47</v>
      </c>
      <c r="C10543" s="2" t="s">
        <v>52</v>
      </c>
      <c r="D10543" s="2">
        <v>2006</v>
      </c>
      <c r="E10543" s="2" t="s">
        <v>1</v>
      </c>
      <c r="F10543" s="2" t="s">
        <v>25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6524</v>
      </c>
      <c r="C10544" s="3" t="s">
        <v>38</v>
      </c>
      <c r="D10544" s="3">
        <v>2015</v>
      </c>
      <c r="E10544" s="3" t="s">
        <v>4</v>
      </c>
      <c r="F10544" s="3" t="s">
        <v>1855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944</v>
      </c>
      <c r="C10545" s="2" t="s">
        <v>76</v>
      </c>
      <c r="D10545" s="2">
        <v>2006</v>
      </c>
      <c r="E10545" s="2" t="s">
        <v>7</v>
      </c>
      <c r="F10545" s="2" t="s">
        <v>34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6525</v>
      </c>
      <c r="C10546" s="3" t="s">
        <v>51</v>
      </c>
      <c r="D10546" s="3">
        <v>2007</v>
      </c>
      <c r="E10546" s="3" t="s">
        <v>3</v>
      </c>
      <c r="F10546" s="3" t="s">
        <v>2041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6526</v>
      </c>
      <c r="C10547" s="2" t="s">
        <v>16</v>
      </c>
      <c r="D10547" s="2">
        <v>2002</v>
      </c>
      <c r="E10547" s="2" t="s">
        <v>1</v>
      </c>
      <c r="F10547" s="2" t="s">
        <v>20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710</v>
      </c>
      <c r="C10548" s="3" t="s">
        <v>131</v>
      </c>
      <c r="D10548" s="3">
        <v>2005</v>
      </c>
      <c r="E10548" s="3" t="s">
        <v>1</v>
      </c>
      <c r="F10548" s="3" t="s">
        <v>25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4295</v>
      </c>
      <c r="C10549" s="2" t="s">
        <v>70</v>
      </c>
      <c r="D10549" s="2">
        <v>2015</v>
      </c>
      <c r="E10549" s="2" t="s">
        <v>2</v>
      </c>
      <c r="F10549" s="2" t="s">
        <v>25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6527</v>
      </c>
      <c r="C10550" s="3" t="s">
        <v>24</v>
      </c>
      <c r="D10550" s="3">
        <v>2007</v>
      </c>
      <c r="E10550" s="3" t="s">
        <v>9</v>
      </c>
      <c r="F10550" s="3" t="s">
        <v>57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6528</v>
      </c>
      <c r="C10551" s="2" t="s">
        <v>54</v>
      </c>
      <c r="D10551" s="2">
        <v>1998</v>
      </c>
      <c r="E10551" s="2" t="s">
        <v>12</v>
      </c>
      <c r="F10551" s="2" t="s">
        <v>20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6359</v>
      </c>
      <c r="C10552" s="3" t="s">
        <v>51</v>
      </c>
      <c r="D10552" s="3">
        <v>2011</v>
      </c>
      <c r="E10552" s="3" t="s">
        <v>11</v>
      </c>
      <c r="F10552" s="3" t="s">
        <v>57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6529</v>
      </c>
      <c r="C10553" s="2" t="s">
        <v>70</v>
      </c>
      <c r="D10553" s="2">
        <v>2012</v>
      </c>
      <c r="E10553" s="2" t="s">
        <v>9</v>
      </c>
      <c r="F10553" s="2" t="s">
        <v>156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3098</v>
      </c>
      <c r="C10554" s="3" t="s">
        <v>18</v>
      </c>
      <c r="D10554" s="3">
        <v>2003</v>
      </c>
      <c r="E10554" s="3" t="s">
        <v>9</v>
      </c>
      <c r="F10554" s="3" t="s">
        <v>32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381</v>
      </c>
      <c r="C10555" s="2" t="s">
        <v>70</v>
      </c>
      <c r="D10555" s="2">
        <v>2013</v>
      </c>
      <c r="E10555" s="2" t="s">
        <v>9</v>
      </c>
      <c r="F10555" s="2" t="s">
        <v>116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6530</v>
      </c>
      <c r="C10556" s="3" t="s">
        <v>31</v>
      </c>
      <c r="D10556" s="3">
        <v>2006</v>
      </c>
      <c r="E10556" s="3" t="s">
        <v>11</v>
      </c>
      <c r="F10556" s="3" t="s">
        <v>66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6531</v>
      </c>
      <c r="C10557" s="2" t="s">
        <v>16</v>
      </c>
      <c r="D10557" s="2">
        <v>2009</v>
      </c>
      <c r="E10557" s="2" t="s">
        <v>11</v>
      </c>
      <c r="F10557" s="2" t="s">
        <v>93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6532</v>
      </c>
      <c r="C10558" s="3" t="s">
        <v>76</v>
      </c>
      <c r="D10558" s="3">
        <v>2006</v>
      </c>
      <c r="E10558" s="3" t="s">
        <v>12</v>
      </c>
      <c r="F10558" s="3" t="s">
        <v>22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6533</v>
      </c>
      <c r="C10559" s="2" t="s">
        <v>18</v>
      </c>
      <c r="D10559" s="5" t="s">
        <v>127</v>
      </c>
      <c r="E10559" s="2" t="s">
        <v>2</v>
      </c>
      <c r="F10559" s="2" t="s">
        <v>49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6534</v>
      </c>
      <c r="C10560" s="3" t="s">
        <v>16</v>
      </c>
      <c r="D10560" s="3">
        <v>2006</v>
      </c>
      <c r="E10560" s="3" t="s">
        <v>11</v>
      </c>
      <c r="F10560" s="3" t="s">
        <v>6535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6536</v>
      </c>
      <c r="C10561" s="2" t="s">
        <v>76</v>
      </c>
      <c r="D10561" s="2">
        <v>2001</v>
      </c>
      <c r="E10561" s="2" t="s">
        <v>12</v>
      </c>
      <c r="F10561" s="2" t="s">
        <v>22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6537</v>
      </c>
      <c r="C10562" s="3" t="s">
        <v>16</v>
      </c>
      <c r="D10562" s="3">
        <v>2002</v>
      </c>
      <c r="E10562" s="3" t="s">
        <v>6</v>
      </c>
      <c r="F10562" s="3" t="s">
        <v>39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6088</v>
      </c>
      <c r="C10563" s="2" t="s">
        <v>131</v>
      </c>
      <c r="D10563" s="2">
        <v>2003</v>
      </c>
      <c r="E10563" s="2" t="s">
        <v>3</v>
      </c>
      <c r="F10563" s="2" t="s">
        <v>96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6538</v>
      </c>
      <c r="C10564" s="3" t="s">
        <v>26</v>
      </c>
      <c r="D10564" s="3">
        <v>2008</v>
      </c>
      <c r="E10564" s="3" t="s">
        <v>5</v>
      </c>
      <c r="F10564" s="3" t="s">
        <v>68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1142</v>
      </c>
      <c r="C10565" s="2" t="s">
        <v>26</v>
      </c>
      <c r="D10565" s="2">
        <v>2006</v>
      </c>
      <c r="E10565" s="2" t="s">
        <v>3</v>
      </c>
      <c r="F10565" s="2" t="s">
        <v>39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6539</v>
      </c>
      <c r="C10566" s="3" t="s">
        <v>31</v>
      </c>
      <c r="D10566" s="3">
        <v>2008</v>
      </c>
      <c r="E10566" s="3" t="s">
        <v>8</v>
      </c>
      <c r="F10566" s="3" t="s">
        <v>176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6540</v>
      </c>
      <c r="C10567" s="2" t="s">
        <v>70</v>
      </c>
      <c r="D10567" s="2">
        <v>2012</v>
      </c>
      <c r="E10567" s="2" t="s">
        <v>9</v>
      </c>
      <c r="F10567" s="2" t="s">
        <v>6541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2517</v>
      </c>
      <c r="C10568" s="3" t="s">
        <v>18</v>
      </c>
      <c r="D10568" s="3">
        <v>2001</v>
      </c>
      <c r="E10568" s="3" t="s">
        <v>3</v>
      </c>
      <c r="F10568" s="3" t="s">
        <v>451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3270</v>
      </c>
      <c r="C10569" s="2" t="s">
        <v>131</v>
      </c>
      <c r="D10569" s="2">
        <v>2003</v>
      </c>
      <c r="E10569" s="2" t="s">
        <v>7</v>
      </c>
      <c r="F10569" s="2" t="s">
        <v>49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6542</v>
      </c>
      <c r="C10570" s="3" t="s">
        <v>38</v>
      </c>
      <c r="D10570" s="3">
        <v>2015</v>
      </c>
      <c r="E10570" s="3" t="s">
        <v>4</v>
      </c>
      <c r="F10570" s="3" t="s">
        <v>156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6543</v>
      </c>
      <c r="C10571" s="2" t="s">
        <v>251</v>
      </c>
      <c r="D10571" s="2">
        <v>2001</v>
      </c>
      <c r="E10571" s="2" t="s">
        <v>12</v>
      </c>
      <c r="F10571" s="2" t="s">
        <v>57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6544</v>
      </c>
      <c r="C10572" s="3" t="s">
        <v>31</v>
      </c>
      <c r="D10572" s="3">
        <v>2011</v>
      </c>
      <c r="E10572" s="3" t="s">
        <v>4</v>
      </c>
      <c r="F10572" s="3" t="s">
        <v>166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6248</v>
      </c>
      <c r="C10573" s="2" t="s">
        <v>24</v>
      </c>
      <c r="D10573" s="2">
        <v>2007</v>
      </c>
      <c r="E10573" s="2" t="s">
        <v>6</v>
      </c>
      <c r="F10573" s="2" t="s">
        <v>32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6545</v>
      </c>
      <c r="C10574" s="3" t="s">
        <v>38</v>
      </c>
      <c r="D10574" s="3">
        <v>2015</v>
      </c>
      <c r="E10574" s="3" t="s">
        <v>9</v>
      </c>
      <c r="F10574" s="3" t="s">
        <v>1864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6546</v>
      </c>
      <c r="C10575" s="2" t="s">
        <v>16</v>
      </c>
      <c r="D10575" s="2">
        <v>2003</v>
      </c>
      <c r="E10575" s="2" t="s">
        <v>7</v>
      </c>
      <c r="F10575" s="2" t="s">
        <v>100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6547</v>
      </c>
      <c r="C10576" s="3" t="s">
        <v>26</v>
      </c>
      <c r="D10576" s="3">
        <v>2006</v>
      </c>
      <c r="E10576" s="3" t="s">
        <v>4</v>
      </c>
      <c r="F10576" s="3" t="s">
        <v>32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6014</v>
      </c>
      <c r="C10577" s="2" t="s">
        <v>51</v>
      </c>
      <c r="D10577" s="2">
        <v>2016</v>
      </c>
      <c r="E10577" s="2" t="s">
        <v>6</v>
      </c>
      <c r="F10577" s="2" t="s">
        <v>93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6548</v>
      </c>
      <c r="C10578" s="3" t="s">
        <v>21</v>
      </c>
      <c r="D10578" s="3">
        <v>2005</v>
      </c>
      <c r="E10578" s="3" t="s">
        <v>7</v>
      </c>
      <c r="F10578" s="3" t="s">
        <v>2923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6549</v>
      </c>
      <c r="C10579" s="2" t="s">
        <v>16</v>
      </c>
      <c r="D10579" s="2">
        <v>2007</v>
      </c>
      <c r="E10579" s="2" t="s">
        <v>1</v>
      </c>
      <c r="F10579" s="2" t="s">
        <v>493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6550</v>
      </c>
      <c r="C10580" s="3" t="s">
        <v>31</v>
      </c>
      <c r="D10580" s="3">
        <v>2011</v>
      </c>
      <c r="E10580" s="3" t="s">
        <v>5</v>
      </c>
      <c r="F10580" s="3" t="s">
        <v>116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6551</v>
      </c>
      <c r="C10581" s="2" t="s">
        <v>24</v>
      </c>
      <c r="D10581" s="2">
        <v>2007</v>
      </c>
      <c r="E10581" s="2" t="s">
        <v>1</v>
      </c>
      <c r="F10581" s="2" t="s">
        <v>20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4372</v>
      </c>
      <c r="C10582" s="3" t="s">
        <v>51</v>
      </c>
      <c r="D10582" s="3">
        <v>2014</v>
      </c>
      <c r="E10582" s="3" t="s">
        <v>3</v>
      </c>
      <c r="F10582" s="3" t="s">
        <v>395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6552</v>
      </c>
      <c r="C10583" s="2" t="s">
        <v>16</v>
      </c>
      <c r="D10583" s="2">
        <v>2007</v>
      </c>
      <c r="E10583" s="2" t="s">
        <v>6</v>
      </c>
      <c r="F10583" s="2" t="s">
        <v>93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6553</v>
      </c>
      <c r="C10584" s="3" t="s">
        <v>76</v>
      </c>
      <c r="D10584" s="3">
        <v>2011</v>
      </c>
      <c r="E10584" s="3" t="s">
        <v>5</v>
      </c>
      <c r="F10584" s="3" t="s">
        <v>718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4772</v>
      </c>
      <c r="C10585" s="2" t="s">
        <v>37</v>
      </c>
      <c r="D10585" s="2">
        <v>2016</v>
      </c>
      <c r="E10585" s="2" t="s">
        <v>9</v>
      </c>
      <c r="F10585" s="2" t="s">
        <v>25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6554</v>
      </c>
      <c r="C10586" s="3" t="s">
        <v>16</v>
      </c>
      <c r="D10586" s="3">
        <v>2004</v>
      </c>
      <c r="E10586" s="3" t="s">
        <v>9</v>
      </c>
      <c r="F10586" s="3" t="s">
        <v>57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6555</v>
      </c>
      <c r="C10587" s="2" t="s">
        <v>16</v>
      </c>
      <c r="D10587" s="2">
        <v>2004</v>
      </c>
      <c r="E10587" s="2" t="s">
        <v>4</v>
      </c>
      <c r="F10587" s="2" t="s">
        <v>73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6556</v>
      </c>
      <c r="C10588" s="3" t="s">
        <v>31</v>
      </c>
      <c r="D10588" s="3">
        <v>2008</v>
      </c>
      <c r="E10588" s="3" t="s">
        <v>8</v>
      </c>
      <c r="F10588" s="3" t="s">
        <v>20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6557</v>
      </c>
      <c r="C10589" s="2" t="s">
        <v>54</v>
      </c>
      <c r="D10589" s="2">
        <v>1996</v>
      </c>
      <c r="E10589" s="2" t="s">
        <v>9</v>
      </c>
      <c r="F10589" s="2" t="s">
        <v>96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6558</v>
      </c>
      <c r="C10590" s="3" t="s">
        <v>70</v>
      </c>
      <c r="D10590" s="3">
        <v>2013</v>
      </c>
      <c r="E10590" s="3" t="s">
        <v>12</v>
      </c>
      <c r="F10590" s="3" t="s">
        <v>93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6559</v>
      </c>
      <c r="C10591" s="2" t="s">
        <v>31</v>
      </c>
      <c r="D10591" s="2">
        <v>2005</v>
      </c>
      <c r="E10591" s="2" t="s">
        <v>6</v>
      </c>
      <c r="F10591" s="2" t="s">
        <v>35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3769</v>
      </c>
      <c r="C10592" s="3" t="s">
        <v>131</v>
      </c>
      <c r="D10592" s="3">
        <v>2005</v>
      </c>
      <c r="E10592" s="3" t="s">
        <v>1</v>
      </c>
      <c r="F10592" s="3" t="s">
        <v>25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6560</v>
      </c>
      <c r="C10593" s="2" t="s">
        <v>51</v>
      </c>
      <c r="D10593" s="2">
        <v>2011</v>
      </c>
      <c r="E10593" s="2" t="s">
        <v>12</v>
      </c>
      <c r="F10593" s="2" t="s">
        <v>156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1601</v>
      </c>
      <c r="C10594" s="3" t="s">
        <v>18</v>
      </c>
      <c r="D10594" s="3">
        <v>2005</v>
      </c>
      <c r="E10594" s="3" t="s">
        <v>1</v>
      </c>
      <c r="F10594" s="3" t="s">
        <v>100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5381</v>
      </c>
      <c r="C10595" s="2" t="s">
        <v>52</v>
      </c>
      <c r="D10595" s="2">
        <v>2015</v>
      </c>
      <c r="E10595" s="2" t="s">
        <v>11</v>
      </c>
      <c r="F10595" s="2" t="s">
        <v>443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6561</v>
      </c>
      <c r="C10596" s="3" t="s">
        <v>26</v>
      </c>
      <c r="D10596" s="3">
        <v>2011</v>
      </c>
      <c r="E10596" s="3" t="s">
        <v>11</v>
      </c>
      <c r="F10596" s="3" t="s">
        <v>5957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6562</v>
      </c>
      <c r="C10597" s="2" t="s">
        <v>18</v>
      </c>
      <c r="D10597" s="2">
        <v>2001</v>
      </c>
      <c r="E10597" s="2" t="s">
        <v>4</v>
      </c>
      <c r="F10597" s="2" t="s">
        <v>20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6563</v>
      </c>
      <c r="C10598" s="3" t="s">
        <v>26</v>
      </c>
      <c r="D10598" s="3">
        <v>2009</v>
      </c>
      <c r="E10598" s="3" t="s">
        <v>10</v>
      </c>
      <c r="F10598" s="3" t="s">
        <v>20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6564</v>
      </c>
      <c r="C10599" s="2" t="s">
        <v>18</v>
      </c>
      <c r="D10599" s="2">
        <v>2002</v>
      </c>
      <c r="E10599" s="2" t="s">
        <v>2</v>
      </c>
      <c r="F10599" s="2" t="s">
        <v>1126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6565</v>
      </c>
      <c r="C10600" s="3" t="s">
        <v>38</v>
      </c>
      <c r="D10600" s="3">
        <v>2016</v>
      </c>
      <c r="E10600" s="3" t="s">
        <v>1</v>
      </c>
      <c r="F10600" s="3" t="s">
        <v>93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6566</v>
      </c>
      <c r="C10601" s="2" t="s">
        <v>26</v>
      </c>
      <c r="D10601" s="2">
        <v>2013</v>
      </c>
      <c r="E10601" s="2" t="s">
        <v>11</v>
      </c>
      <c r="F10601" s="2" t="s">
        <v>1864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6567</v>
      </c>
      <c r="C10602" s="3" t="s">
        <v>26</v>
      </c>
      <c r="D10602" s="3">
        <v>2006</v>
      </c>
      <c r="E10602" s="3" t="s">
        <v>4</v>
      </c>
      <c r="F10602" s="3" t="s">
        <v>64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6568</v>
      </c>
      <c r="C10603" s="2" t="s">
        <v>76</v>
      </c>
      <c r="D10603" s="2">
        <v>2009</v>
      </c>
      <c r="E10603" s="2" t="s">
        <v>7</v>
      </c>
      <c r="F10603" s="2" t="s">
        <v>49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1335</v>
      </c>
      <c r="C10604" s="3" t="s">
        <v>131</v>
      </c>
      <c r="D10604" s="3">
        <v>2003</v>
      </c>
      <c r="E10604" s="3" t="s">
        <v>3</v>
      </c>
      <c r="F10604" s="3" t="s">
        <v>60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6569</v>
      </c>
      <c r="C10605" s="2" t="s">
        <v>31</v>
      </c>
      <c r="D10605" s="2">
        <v>2008</v>
      </c>
      <c r="E10605" s="2" t="s">
        <v>3</v>
      </c>
      <c r="F10605" s="2" t="s">
        <v>5354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6570</v>
      </c>
      <c r="C10606" s="3" t="s">
        <v>70</v>
      </c>
      <c r="D10606" s="3">
        <v>2014</v>
      </c>
      <c r="E10606" s="3" t="s">
        <v>9</v>
      </c>
      <c r="F10606" s="3" t="s">
        <v>57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6571</v>
      </c>
      <c r="C10607" s="2" t="s">
        <v>31</v>
      </c>
      <c r="D10607" s="2">
        <v>2008</v>
      </c>
      <c r="E10607" s="2" t="s">
        <v>1</v>
      </c>
      <c r="F10607" s="2" t="s">
        <v>1067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6572</v>
      </c>
      <c r="C10608" s="3" t="s">
        <v>26</v>
      </c>
      <c r="D10608" s="3">
        <v>2007</v>
      </c>
      <c r="E10608" s="3" t="s">
        <v>4</v>
      </c>
      <c r="F10608" s="3" t="s">
        <v>156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6573</v>
      </c>
      <c r="C10609" s="2" t="s">
        <v>54</v>
      </c>
      <c r="D10609" s="2">
        <v>2001</v>
      </c>
      <c r="E10609" s="2" t="s">
        <v>9</v>
      </c>
      <c r="F10609" s="2" t="s">
        <v>6574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6575</v>
      </c>
      <c r="C10610" s="3" t="s">
        <v>76</v>
      </c>
      <c r="D10610" s="3">
        <v>2009</v>
      </c>
      <c r="E10610" s="3" t="s">
        <v>3</v>
      </c>
      <c r="F10610" s="3" t="s">
        <v>1800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6576</v>
      </c>
      <c r="C10611" s="2" t="s">
        <v>51</v>
      </c>
      <c r="D10611" s="2">
        <v>2012</v>
      </c>
      <c r="E10611" s="2" t="s">
        <v>9</v>
      </c>
      <c r="F10611" s="2" t="s">
        <v>28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6577</v>
      </c>
      <c r="C10612" s="3" t="s">
        <v>16</v>
      </c>
      <c r="D10612" s="3">
        <v>2007</v>
      </c>
      <c r="E10612" s="3" t="s">
        <v>11</v>
      </c>
      <c r="F10612" s="3" t="s">
        <v>20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931</v>
      </c>
      <c r="C10613" s="2" t="s">
        <v>76</v>
      </c>
      <c r="D10613" s="2">
        <v>2009</v>
      </c>
      <c r="E10613" s="2" t="s">
        <v>9</v>
      </c>
      <c r="F10613" s="2" t="s">
        <v>44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4155</v>
      </c>
      <c r="C10614" s="3" t="s">
        <v>24</v>
      </c>
      <c r="D10614" s="3">
        <v>2013</v>
      </c>
      <c r="E10614" s="3" t="s">
        <v>9</v>
      </c>
      <c r="F10614" s="3" t="s">
        <v>57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6578</v>
      </c>
      <c r="C10615" s="2" t="s">
        <v>54</v>
      </c>
      <c r="D10615" s="2">
        <v>1996</v>
      </c>
      <c r="E10615" s="2" t="s">
        <v>1</v>
      </c>
      <c r="F10615" s="2" t="s">
        <v>1455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6579</v>
      </c>
      <c r="C10616" s="3" t="s">
        <v>16</v>
      </c>
      <c r="D10616" s="3">
        <v>2007</v>
      </c>
      <c r="E10616" s="3" t="s">
        <v>6</v>
      </c>
      <c r="F10616" s="3" t="s">
        <v>4237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6580</v>
      </c>
      <c r="C10617" s="2" t="s">
        <v>29</v>
      </c>
      <c r="D10617" s="2">
        <v>1994</v>
      </c>
      <c r="E10617" s="2" t="s">
        <v>4</v>
      </c>
      <c r="F10617" s="2" t="s">
        <v>1734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6581</v>
      </c>
      <c r="C10618" s="3" t="s">
        <v>76</v>
      </c>
      <c r="D10618" s="3">
        <v>2009</v>
      </c>
      <c r="E10618" s="3" t="s">
        <v>7</v>
      </c>
      <c r="F10618" s="3" t="s">
        <v>32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6582</v>
      </c>
      <c r="C10619" s="2" t="s">
        <v>52</v>
      </c>
      <c r="D10619" s="2">
        <v>2011</v>
      </c>
      <c r="E10619" s="2" t="s">
        <v>8</v>
      </c>
      <c r="F10619" s="2" t="s">
        <v>66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6583</v>
      </c>
      <c r="C10620" s="3" t="s">
        <v>31</v>
      </c>
      <c r="D10620" s="3">
        <v>2008</v>
      </c>
      <c r="E10620" s="3" t="s">
        <v>9</v>
      </c>
      <c r="F10620" s="3" t="s">
        <v>806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6584</v>
      </c>
      <c r="C10621" s="2" t="s">
        <v>54</v>
      </c>
      <c r="D10621" s="2">
        <v>1998</v>
      </c>
      <c r="E10621" s="2" t="s">
        <v>11</v>
      </c>
      <c r="F10621" s="2" t="s">
        <v>57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6378</v>
      </c>
      <c r="C10622" s="3" t="s">
        <v>131</v>
      </c>
      <c r="D10622" s="3">
        <v>2003</v>
      </c>
      <c r="E10622" s="3" t="s">
        <v>7</v>
      </c>
      <c r="F10622" s="3" t="s">
        <v>32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6585</v>
      </c>
      <c r="C10623" s="2" t="s">
        <v>18</v>
      </c>
      <c r="D10623" s="2">
        <v>2005</v>
      </c>
      <c r="E10623" s="2" t="s">
        <v>2</v>
      </c>
      <c r="F10623" s="2" t="s">
        <v>928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6586</v>
      </c>
      <c r="C10624" s="3" t="s">
        <v>70</v>
      </c>
      <c r="D10624" s="3">
        <v>2013</v>
      </c>
      <c r="E10624" s="3" t="s">
        <v>2</v>
      </c>
      <c r="F10624" s="3" t="s">
        <v>1693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6587</v>
      </c>
      <c r="C10625" s="2" t="s">
        <v>54</v>
      </c>
      <c r="D10625" s="2">
        <v>1995</v>
      </c>
      <c r="E10625" s="2" t="s">
        <v>11</v>
      </c>
      <c r="F10625" s="2" t="s">
        <v>6588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6589</v>
      </c>
      <c r="C10626" s="3" t="s">
        <v>84</v>
      </c>
      <c r="D10626" s="3">
        <v>2015</v>
      </c>
      <c r="E10626" s="3" t="s">
        <v>10</v>
      </c>
      <c r="F10626" s="3" t="s">
        <v>57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6590</v>
      </c>
      <c r="C10627" s="2" t="s">
        <v>70</v>
      </c>
      <c r="D10627" s="2">
        <v>2011</v>
      </c>
      <c r="E10627" s="2" t="s">
        <v>1</v>
      </c>
      <c r="F10627" s="2" t="s">
        <v>66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6591</v>
      </c>
      <c r="C10628" s="3" t="s">
        <v>26</v>
      </c>
      <c r="D10628" s="3">
        <v>2009</v>
      </c>
      <c r="E10628" s="3" t="s">
        <v>4</v>
      </c>
      <c r="F10628" s="3" t="s">
        <v>2885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6592</v>
      </c>
      <c r="C10629" s="2" t="s">
        <v>29</v>
      </c>
      <c r="D10629" s="2">
        <v>1994</v>
      </c>
      <c r="E10629" s="2" t="s">
        <v>4</v>
      </c>
      <c r="F10629" s="2" t="s">
        <v>64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6593</v>
      </c>
      <c r="C10630" s="3" t="s">
        <v>16</v>
      </c>
      <c r="D10630" s="3">
        <v>2002</v>
      </c>
      <c r="E10630" s="3" t="s">
        <v>11</v>
      </c>
      <c r="F10630" s="3" t="s">
        <v>73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6594</v>
      </c>
      <c r="C10631" s="2" t="s">
        <v>31</v>
      </c>
      <c r="D10631" s="2">
        <v>2008</v>
      </c>
      <c r="E10631" s="2" t="s">
        <v>11</v>
      </c>
      <c r="F10631" s="2" t="s">
        <v>1667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6595</v>
      </c>
      <c r="C10632" s="3" t="s">
        <v>84</v>
      </c>
      <c r="D10632" s="3">
        <v>2016</v>
      </c>
      <c r="E10632" s="3" t="s">
        <v>3</v>
      </c>
      <c r="F10632" s="3" t="s">
        <v>6596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6597</v>
      </c>
      <c r="C10633" s="2" t="s">
        <v>31</v>
      </c>
      <c r="D10633" s="2">
        <v>2009</v>
      </c>
      <c r="E10633" s="2" t="s">
        <v>11</v>
      </c>
      <c r="F10633" s="2" t="s">
        <v>3619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6598</v>
      </c>
      <c r="C10634" s="3" t="s">
        <v>76</v>
      </c>
      <c r="D10634" s="3">
        <v>2006</v>
      </c>
      <c r="E10634" s="3" t="s">
        <v>8</v>
      </c>
      <c r="F10634" s="3" t="s">
        <v>43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6599</v>
      </c>
      <c r="C10635" s="2" t="s">
        <v>24</v>
      </c>
      <c r="D10635" s="2">
        <v>2007</v>
      </c>
      <c r="E10635" s="2" t="s">
        <v>11</v>
      </c>
      <c r="F10635" s="2" t="s">
        <v>2331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2011</v>
      </c>
      <c r="C10636" s="3" t="s">
        <v>52</v>
      </c>
      <c r="D10636" s="3">
        <v>2008</v>
      </c>
      <c r="E10636" s="3" t="s">
        <v>1</v>
      </c>
      <c r="F10636" s="3" t="s">
        <v>1143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763</v>
      </c>
      <c r="C10637" s="2" t="s">
        <v>76</v>
      </c>
      <c r="D10637" s="2">
        <v>2010</v>
      </c>
      <c r="E10637" s="2" t="s">
        <v>9</v>
      </c>
      <c r="F10637" s="2" t="s">
        <v>32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6600</v>
      </c>
      <c r="C10638" s="3" t="s">
        <v>31</v>
      </c>
      <c r="D10638" s="3">
        <v>2010</v>
      </c>
      <c r="E10638" s="3" t="s">
        <v>8</v>
      </c>
      <c r="F10638" s="3" t="s">
        <v>20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6601</v>
      </c>
      <c r="C10639" s="2" t="s">
        <v>26</v>
      </c>
      <c r="D10639" s="2">
        <v>2006</v>
      </c>
      <c r="E10639" s="2" t="s">
        <v>6</v>
      </c>
      <c r="F10639" s="2" t="s">
        <v>3526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6240</v>
      </c>
      <c r="C10640" s="3" t="s">
        <v>51</v>
      </c>
      <c r="D10640" s="3">
        <v>2011</v>
      </c>
      <c r="E10640" s="3" t="s">
        <v>11</v>
      </c>
      <c r="F10640" s="3" t="s">
        <v>5691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6602</v>
      </c>
      <c r="C10641" s="2" t="s">
        <v>24</v>
      </c>
      <c r="D10641" s="2">
        <v>2010</v>
      </c>
      <c r="E10641" s="2" t="s">
        <v>3</v>
      </c>
      <c r="F10641" s="2" t="s">
        <v>395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532</v>
      </c>
      <c r="C10642" s="3" t="s">
        <v>76</v>
      </c>
      <c r="D10642" s="3">
        <v>2014</v>
      </c>
      <c r="E10642" s="3" t="s">
        <v>3</v>
      </c>
      <c r="F10642" s="3" t="s">
        <v>32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6603</v>
      </c>
      <c r="C10643" s="2" t="s">
        <v>51</v>
      </c>
      <c r="D10643" s="2">
        <v>2015</v>
      </c>
      <c r="E10643" s="2" t="s">
        <v>9</v>
      </c>
      <c r="F10643" s="2" t="s">
        <v>3387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6604</v>
      </c>
      <c r="C10644" s="3" t="s">
        <v>54</v>
      </c>
      <c r="D10644" s="3">
        <v>1996</v>
      </c>
      <c r="E10644" s="3" t="s">
        <v>7</v>
      </c>
      <c r="F10644" s="3" t="s">
        <v>1455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5125</v>
      </c>
      <c r="C10645" s="2" t="s">
        <v>26</v>
      </c>
      <c r="D10645" s="2">
        <v>2007</v>
      </c>
      <c r="E10645" s="2" t="s">
        <v>10</v>
      </c>
      <c r="F10645" s="2" t="s">
        <v>770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6605</v>
      </c>
      <c r="C10646" s="3" t="s">
        <v>21</v>
      </c>
      <c r="D10646" s="3">
        <v>2003</v>
      </c>
      <c r="E10646" s="3" t="s">
        <v>9</v>
      </c>
      <c r="F10646" s="3" t="s">
        <v>22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6606</v>
      </c>
      <c r="C10647" s="2" t="s">
        <v>51</v>
      </c>
      <c r="D10647" s="2">
        <v>2015</v>
      </c>
      <c r="E10647" s="2" t="s">
        <v>9</v>
      </c>
      <c r="F10647" s="2" t="s">
        <v>57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6607</v>
      </c>
      <c r="C10648" s="3" t="s">
        <v>76</v>
      </c>
      <c r="D10648" s="3">
        <v>2012</v>
      </c>
      <c r="E10648" s="3" t="s">
        <v>9</v>
      </c>
      <c r="F10648" s="3" t="s">
        <v>116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6608</v>
      </c>
      <c r="C10649" s="2" t="s">
        <v>18</v>
      </c>
      <c r="D10649" s="2">
        <v>2002</v>
      </c>
      <c r="E10649" s="2" t="s">
        <v>9</v>
      </c>
      <c r="F10649" s="2" t="s">
        <v>5584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6609</v>
      </c>
      <c r="C10650" s="3" t="s">
        <v>18</v>
      </c>
      <c r="D10650" s="3">
        <v>2006</v>
      </c>
      <c r="E10650" s="3" t="s">
        <v>1</v>
      </c>
      <c r="F10650" s="3" t="s">
        <v>43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6610</v>
      </c>
      <c r="C10651" s="2" t="s">
        <v>24</v>
      </c>
      <c r="D10651" s="2">
        <v>2008</v>
      </c>
      <c r="E10651" s="2" t="s">
        <v>5</v>
      </c>
      <c r="F10651" s="2" t="s">
        <v>152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3040</v>
      </c>
      <c r="C10652" s="3" t="s">
        <v>76</v>
      </c>
      <c r="D10652" s="3">
        <v>2009</v>
      </c>
      <c r="E10652" s="3" t="s">
        <v>11</v>
      </c>
      <c r="F10652" s="3" t="s">
        <v>261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6611</v>
      </c>
      <c r="C10653" s="2" t="s">
        <v>24</v>
      </c>
      <c r="D10653" s="2">
        <v>2011</v>
      </c>
      <c r="E10653" s="2" t="s">
        <v>6</v>
      </c>
      <c r="F10653" s="2" t="s">
        <v>116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6612</v>
      </c>
      <c r="C10654" s="3" t="s">
        <v>52</v>
      </c>
      <c r="D10654" s="3">
        <v>2008</v>
      </c>
      <c r="E10654" s="3" t="s">
        <v>3</v>
      </c>
      <c r="F10654" s="3" t="s">
        <v>626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6613</v>
      </c>
      <c r="C10655" s="2" t="s">
        <v>18</v>
      </c>
      <c r="D10655" s="2">
        <v>2002</v>
      </c>
      <c r="E10655" s="2" t="s">
        <v>2</v>
      </c>
      <c r="F10655" s="2" t="s">
        <v>17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6614</v>
      </c>
      <c r="C10656" s="3" t="s">
        <v>31</v>
      </c>
      <c r="D10656" s="3">
        <v>2006</v>
      </c>
      <c r="E10656" s="3" t="s">
        <v>2</v>
      </c>
      <c r="F10656" s="3" t="s">
        <v>770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6615</v>
      </c>
      <c r="C10657" s="2" t="s">
        <v>70</v>
      </c>
      <c r="D10657" s="2">
        <v>2013</v>
      </c>
      <c r="E10657" s="2" t="s">
        <v>8</v>
      </c>
      <c r="F10657" s="2" t="s">
        <v>57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6616</v>
      </c>
      <c r="C10658" s="3" t="s">
        <v>70</v>
      </c>
      <c r="D10658" s="3">
        <v>2014</v>
      </c>
      <c r="E10658" s="3" t="s">
        <v>4</v>
      </c>
      <c r="F10658" s="3" t="s">
        <v>6617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6618</v>
      </c>
      <c r="C10659" s="2" t="s">
        <v>31</v>
      </c>
      <c r="D10659" s="2">
        <v>2007</v>
      </c>
      <c r="E10659" s="2" t="s">
        <v>12</v>
      </c>
      <c r="F10659" s="2" t="s">
        <v>35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2762</v>
      </c>
      <c r="C10660" s="3" t="s">
        <v>76</v>
      </c>
      <c r="D10660" s="3">
        <v>2011</v>
      </c>
      <c r="E10660" s="3" t="s">
        <v>3</v>
      </c>
      <c r="F10660" s="3" t="s">
        <v>733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6619</v>
      </c>
      <c r="C10661" s="2" t="s">
        <v>18</v>
      </c>
      <c r="D10661" s="2">
        <v>2005</v>
      </c>
      <c r="E10661" s="2" t="s">
        <v>3</v>
      </c>
      <c r="F10661" s="2" t="s">
        <v>100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6620</v>
      </c>
      <c r="C10662" s="3" t="s">
        <v>26</v>
      </c>
      <c r="D10662" s="3">
        <v>2005</v>
      </c>
      <c r="E10662" s="3" t="s">
        <v>3</v>
      </c>
      <c r="F10662" s="3" t="s">
        <v>20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6621</v>
      </c>
      <c r="C10663" s="2" t="s">
        <v>76</v>
      </c>
      <c r="D10663" s="2">
        <v>2007</v>
      </c>
      <c r="E10663" s="2" t="s">
        <v>12</v>
      </c>
      <c r="F10663" s="2" t="s">
        <v>2895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6622</v>
      </c>
      <c r="C10664" s="3" t="s">
        <v>76</v>
      </c>
      <c r="D10664" s="3">
        <v>2006</v>
      </c>
      <c r="E10664" s="3" t="s">
        <v>12</v>
      </c>
      <c r="F10664" s="3" t="s">
        <v>28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6623</v>
      </c>
      <c r="C10665" s="2" t="s">
        <v>31</v>
      </c>
      <c r="D10665" s="2">
        <v>2010</v>
      </c>
      <c r="E10665" s="2" t="s">
        <v>11</v>
      </c>
      <c r="F10665" s="2" t="s">
        <v>182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6624</v>
      </c>
      <c r="C10666" s="3" t="s">
        <v>76</v>
      </c>
      <c r="D10666" s="3">
        <v>2007</v>
      </c>
      <c r="E10666" s="3" t="s">
        <v>5</v>
      </c>
      <c r="F10666" s="3" t="s">
        <v>672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6625</v>
      </c>
      <c r="C10667" s="2" t="s">
        <v>165</v>
      </c>
      <c r="D10667" s="2">
        <v>2015</v>
      </c>
      <c r="E10667" s="2" t="s">
        <v>6</v>
      </c>
      <c r="F10667" s="2" t="s">
        <v>71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6626</v>
      </c>
      <c r="C10668" s="3" t="s">
        <v>31</v>
      </c>
      <c r="D10668" s="3">
        <v>2007</v>
      </c>
      <c r="E10668" s="3" t="s">
        <v>1</v>
      </c>
      <c r="F10668" s="3" t="s">
        <v>45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5749</v>
      </c>
      <c r="C10669" s="2" t="s">
        <v>16</v>
      </c>
      <c r="D10669" s="2">
        <v>2009</v>
      </c>
      <c r="E10669" s="2" t="s">
        <v>1</v>
      </c>
      <c r="F10669" s="2" t="s">
        <v>93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6627</v>
      </c>
      <c r="C10670" s="3" t="s">
        <v>31</v>
      </c>
      <c r="D10670" s="3">
        <v>2009</v>
      </c>
      <c r="E10670" s="3" t="s">
        <v>5</v>
      </c>
      <c r="F10670" s="3" t="s">
        <v>797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6628</v>
      </c>
      <c r="C10671" s="2" t="s">
        <v>31</v>
      </c>
      <c r="D10671" s="2">
        <v>2010</v>
      </c>
      <c r="E10671" s="2" t="s">
        <v>6</v>
      </c>
      <c r="F10671" s="2" t="s">
        <v>32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6629</v>
      </c>
      <c r="C10672" s="3" t="s">
        <v>70</v>
      </c>
      <c r="D10672" s="4" t="s">
        <v>127</v>
      </c>
      <c r="E10672" s="3" t="s">
        <v>4</v>
      </c>
      <c r="F10672" s="3" t="s">
        <v>116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6630</v>
      </c>
      <c r="C10673" s="2" t="s">
        <v>76</v>
      </c>
      <c r="D10673" s="2">
        <v>2014</v>
      </c>
      <c r="E10673" s="2" t="s">
        <v>9</v>
      </c>
      <c r="F10673" s="2" t="s">
        <v>6631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6391</v>
      </c>
      <c r="C10674" s="3" t="s">
        <v>51</v>
      </c>
      <c r="D10674" s="3">
        <v>2014</v>
      </c>
      <c r="E10674" s="3" t="s">
        <v>4</v>
      </c>
      <c r="F10674" s="3" t="s">
        <v>57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6632</v>
      </c>
      <c r="C10675" s="2" t="s">
        <v>51</v>
      </c>
      <c r="D10675" s="2">
        <v>2012</v>
      </c>
      <c r="E10675" s="2" t="s">
        <v>9</v>
      </c>
      <c r="F10675" s="2" t="s">
        <v>57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6633</v>
      </c>
      <c r="C10676" s="3" t="s">
        <v>31</v>
      </c>
      <c r="D10676" s="3">
        <v>2010</v>
      </c>
      <c r="E10676" s="3" t="s">
        <v>8</v>
      </c>
      <c r="F10676" s="3" t="s">
        <v>1807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6634</v>
      </c>
      <c r="C10677" s="2" t="s">
        <v>131</v>
      </c>
      <c r="D10677" s="2">
        <v>2002</v>
      </c>
      <c r="E10677" s="2" t="s">
        <v>1</v>
      </c>
      <c r="F10677" s="2" t="s">
        <v>20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6635</v>
      </c>
      <c r="C10678" s="3" t="s">
        <v>70</v>
      </c>
      <c r="D10678" s="3">
        <v>2013</v>
      </c>
      <c r="E10678" s="3" t="s">
        <v>8</v>
      </c>
      <c r="F10678" s="3" t="s">
        <v>6507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6636</v>
      </c>
      <c r="C10679" s="2" t="s">
        <v>31</v>
      </c>
      <c r="D10679" s="2">
        <v>2007</v>
      </c>
      <c r="E10679" s="2" t="s">
        <v>8</v>
      </c>
      <c r="F10679" s="2" t="s">
        <v>1790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6637</v>
      </c>
      <c r="C10680" s="3" t="s">
        <v>76</v>
      </c>
      <c r="D10680" s="3">
        <v>2009</v>
      </c>
      <c r="E10680" s="3" t="s">
        <v>6</v>
      </c>
      <c r="F10680" s="3" t="s">
        <v>1667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6638</v>
      </c>
      <c r="C10681" s="2" t="s">
        <v>76</v>
      </c>
      <c r="D10681" s="2">
        <v>2011</v>
      </c>
      <c r="E10681" s="2" t="s">
        <v>11</v>
      </c>
      <c r="F10681" s="2" t="s">
        <v>6639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442</v>
      </c>
      <c r="C10682" s="3" t="s">
        <v>76</v>
      </c>
      <c r="D10682" s="3">
        <v>2012</v>
      </c>
      <c r="E10682" s="3" t="s">
        <v>11</v>
      </c>
      <c r="F10682" s="3" t="s">
        <v>6640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6641</v>
      </c>
      <c r="C10683" s="2" t="s">
        <v>26</v>
      </c>
      <c r="D10683" s="2">
        <v>2004</v>
      </c>
      <c r="E10683" s="2" t="s">
        <v>5</v>
      </c>
      <c r="F10683" s="2" t="s">
        <v>176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6642</v>
      </c>
      <c r="C10684" s="3" t="s">
        <v>131</v>
      </c>
      <c r="D10684" s="3">
        <v>2003</v>
      </c>
      <c r="E10684" s="3" t="s">
        <v>9</v>
      </c>
      <c r="F10684" s="3" t="s">
        <v>73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4888</v>
      </c>
      <c r="C10685" s="2" t="s">
        <v>38</v>
      </c>
      <c r="D10685" s="2">
        <v>2013</v>
      </c>
      <c r="E10685" s="2" t="s">
        <v>12</v>
      </c>
      <c r="F10685" s="2" t="s">
        <v>57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6643</v>
      </c>
      <c r="C10686" s="3" t="s">
        <v>16</v>
      </c>
      <c r="D10686" s="3">
        <v>2008</v>
      </c>
      <c r="E10686" s="3" t="s">
        <v>12</v>
      </c>
      <c r="F10686" s="3" t="s">
        <v>93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6644</v>
      </c>
      <c r="C10687" s="2" t="s">
        <v>16</v>
      </c>
      <c r="D10687" s="2">
        <v>2006</v>
      </c>
      <c r="E10687" s="2" t="s">
        <v>9</v>
      </c>
      <c r="F10687" s="2" t="s">
        <v>176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6645</v>
      </c>
      <c r="C10688" s="3" t="s">
        <v>31</v>
      </c>
      <c r="D10688" s="3">
        <v>2007</v>
      </c>
      <c r="E10688" s="3" t="s">
        <v>11</v>
      </c>
      <c r="F10688" s="3" t="s">
        <v>100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6646</v>
      </c>
      <c r="C10689" s="2" t="s">
        <v>31</v>
      </c>
      <c r="D10689" s="2">
        <v>2007</v>
      </c>
      <c r="E10689" s="2" t="s">
        <v>8</v>
      </c>
      <c r="F10689" s="2" t="s">
        <v>1126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6647</v>
      </c>
      <c r="C10690" s="3" t="s">
        <v>70</v>
      </c>
      <c r="D10690" s="3">
        <v>2015</v>
      </c>
      <c r="E10690" s="3" t="s">
        <v>4</v>
      </c>
      <c r="F10690" s="3" t="s">
        <v>919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6648</v>
      </c>
      <c r="C10691" s="2" t="s">
        <v>54</v>
      </c>
      <c r="D10691" s="2">
        <v>2000</v>
      </c>
      <c r="E10691" s="2" t="s">
        <v>9</v>
      </c>
      <c r="F10691" s="2" t="s">
        <v>93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6649</v>
      </c>
      <c r="C10692" s="3" t="s">
        <v>31</v>
      </c>
      <c r="D10692" s="3">
        <v>2010</v>
      </c>
      <c r="E10692" s="3" t="s">
        <v>4</v>
      </c>
      <c r="F10692" s="3" t="s">
        <v>116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6650</v>
      </c>
      <c r="C10693" s="2" t="s">
        <v>31</v>
      </c>
      <c r="D10693" s="2">
        <v>2008</v>
      </c>
      <c r="E10693" s="2" t="s">
        <v>10</v>
      </c>
      <c r="F10693" s="2" t="s">
        <v>57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6651</v>
      </c>
      <c r="C10694" s="3" t="s">
        <v>31</v>
      </c>
      <c r="D10694" s="3">
        <v>2006</v>
      </c>
      <c r="E10694" s="3" t="s">
        <v>6</v>
      </c>
      <c r="F10694" s="3" t="s">
        <v>493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6652</v>
      </c>
      <c r="C10695" s="2" t="s">
        <v>31</v>
      </c>
      <c r="D10695" s="5" t="s">
        <v>127</v>
      </c>
      <c r="E10695" s="2" t="s">
        <v>6</v>
      </c>
      <c r="F10695" s="2" t="s">
        <v>127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6653</v>
      </c>
      <c r="C10696" s="3" t="s">
        <v>51</v>
      </c>
      <c r="D10696" s="3">
        <v>2012</v>
      </c>
      <c r="E10696" s="3" t="s">
        <v>11</v>
      </c>
      <c r="F10696" s="3" t="s">
        <v>57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6654</v>
      </c>
      <c r="C10697" s="2" t="s">
        <v>18</v>
      </c>
      <c r="D10697" s="2">
        <v>2005</v>
      </c>
      <c r="E10697" s="2" t="s">
        <v>1</v>
      </c>
      <c r="F10697" s="2" t="s">
        <v>27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6655</v>
      </c>
      <c r="C10698" s="3" t="s">
        <v>76</v>
      </c>
      <c r="D10698" s="3">
        <v>2009</v>
      </c>
      <c r="E10698" s="3" t="s">
        <v>12</v>
      </c>
      <c r="F10698" s="3" t="s">
        <v>176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6656</v>
      </c>
      <c r="C10699" s="2" t="s">
        <v>31</v>
      </c>
      <c r="D10699" s="2">
        <v>2008</v>
      </c>
      <c r="E10699" s="2" t="s">
        <v>8</v>
      </c>
      <c r="F10699" s="2" t="s">
        <v>448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6657</v>
      </c>
      <c r="C10700" s="3" t="s">
        <v>70</v>
      </c>
      <c r="D10700" s="3">
        <v>2016</v>
      </c>
      <c r="E10700" s="3" t="s">
        <v>9</v>
      </c>
      <c r="F10700" s="3" t="s">
        <v>35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6658</v>
      </c>
      <c r="C10701" s="2" t="s">
        <v>21</v>
      </c>
      <c r="D10701" s="2">
        <v>2004</v>
      </c>
      <c r="E10701" s="2" t="s">
        <v>8</v>
      </c>
      <c r="F10701" s="2" t="s">
        <v>22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4802</v>
      </c>
      <c r="C10702" s="3" t="s">
        <v>26</v>
      </c>
      <c r="D10702" s="3">
        <v>2006</v>
      </c>
      <c r="E10702" s="3" t="s">
        <v>6</v>
      </c>
      <c r="F10702" s="3" t="s">
        <v>4803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6659</v>
      </c>
      <c r="C10703" s="2" t="s">
        <v>31</v>
      </c>
      <c r="D10703" s="2">
        <v>2008</v>
      </c>
      <c r="E10703" s="2" t="s">
        <v>11</v>
      </c>
      <c r="F10703" s="2" t="s">
        <v>66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6660</v>
      </c>
      <c r="C10704" s="3" t="s">
        <v>26</v>
      </c>
      <c r="D10704" s="3">
        <v>2007</v>
      </c>
      <c r="E10704" s="3" t="s">
        <v>2</v>
      </c>
      <c r="F10704" s="3" t="s">
        <v>39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6661</v>
      </c>
      <c r="C10705" s="2" t="s">
        <v>70</v>
      </c>
      <c r="D10705" s="2">
        <v>2016</v>
      </c>
      <c r="E10705" s="2" t="s">
        <v>2</v>
      </c>
      <c r="F10705" s="2" t="s">
        <v>28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6662</v>
      </c>
      <c r="C10706" s="3" t="s">
        <v>18</v>
      </c>
      <c r="D10706" s="3">
        <v>2001</v>
      </c>
      <c r="E10706" s="3" t="s">
        <v>2</v>
      </c>
      <c r="F10706" s="3" t="s">
        <v>2861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6663</v>
      </c>
      <c r="C10707" s="2" t="s">
        <v>76</v>
      </c>
      <c r="D10707" s="2">
        <v>2011</v>
      </c>
      <c r="E10707" s="2" t="s">
        <v>11</v>
      </c>
      <c r="F10707" s="2" t="s">
        <v>672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6664</v>
      </c>
      <c r="C10708" s="3" t="s">
        <v>31</v>
      </c>
      <c r="D10708" s="3">
        <v>2012</v>
      </c>
      <c r="E10708" s="3" t="s">
        <v>11</v>
      </c>
      <c r="F10708" s="3" t="s">
        <v>3382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6665</v>
      </c>
      <c r="C10709" s="2" t="s">
        <v>31</v>
      </c>
      <c r="D10709" s="2">
        <v>2010</v>
      </c>
      <c r="E10709" s="2" t="s">
        <v>6</v>
      </c>
      <c r="F10709" s="2" t="s">
        <v>6666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6667</v>
      </c>
      <c r="C10710" s="3" t="s">
        <v>31</v>
      </c>
      <c r="D10710" s="3">
        <v>2012</v>
      </c>
      <c r="E10710" s="3" t="s">
        <v>9</v>
      </c>
      <c r="F10710" s="3" t="s">
        <v>127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6668</v>
      </c>
      <c r="C10711" s="2" t="s">
        <v>52</v>
      </c>
      <c r="D10711" s="5" t="s">
        <v>127</v>
      </c>
      <c r="E10711" s="2" t="s">
        <v>8</v>
      </c>
      <c r="F10711" s="2" t="s">
        <v>116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6669</v>
      </c>
      <c r="C10712" s="3" t="s">
        <v>38</v>
      </c>
      <c r="D10712" s="3">
        <v>2016</v>
      </c>
      <c r="E10712" s="3" t="s">
        <v>10</v>
      </c>
      <c r="F10712" s="3" t="s">
        <v>57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6670</v>
      </c>
      <c r="C10713" s="2" t="s">
        <v>16</v>
      </c>
      <c r="D10713" s="2">
        <v>2008</v>
      </c>
      <c r="E10713" s="2" t="s">
        <v>8</v>
      </c>
      <c r="F10713" s="2" t="s">
        <v>20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6671</v>
      </c>
      <c r="C10714" s="3" t="s">
        <v>52</v>
      </c>
      <c r="D10714" s="3">
        <v>2009</v>
      </c>
      <c r="E10714" s="3" t="s">
        <v>6</v>
      </c>
      <c r="F10714" s="3" t="s">
        <v>869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6672</v>
      </c>
      <c r="C10715" s="2" t="s">
        <v>70</v>
      </c>
      <c r="D10715" s="2">
        <v>2013</v>
      </c>
      <c r="E10715" s="2" t="s">
        <v>9</v>
      </c>
      <c r="F10715" s="2" t="s">
        <v>57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6673</v>
      </c>
      <c r="C10716" s="3" t="s">
        <v>62</v>
      </c>
      <c r="D10716" s="3">
        <v>1996</v>
      </c>
      <c r="E10716" s="3" t="s">
        <v>6</v>
      </c>
      <c r="F10716" s="3" t="s">
        <v>6674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6675</v>
      </c>
      <c r="C10717" s="2" t="s">
        <v>31</v>
      </c>
      <c r="D10717" s="2">
        <v>2007</v>
      </c>
      <c r="E10717" s="2" t="s">
        <v>6</v>
      </c>
      <c r="F10717" s="2" t="s">
        <v>2331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4971</v>
      </c>
      <c r="C10718" s="3" t="s">
        <v>24</v>
      </c>
      <c r="D10718" s="3">
        <v>2015</v>
      </c>
      <c r="E10718" s="3" t="s">
        <v>9</v>
      </c>
      <c r="F10718" s="3" t="s">
        <v>1124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6676</v>
      </c>
      <c r="C10719" s="2" t="s">
        <v>62</v>
      </c>
      <c r="D10719" s="2">
        <v>1998</v>
      </c>
      <c r="E10719" s="2" t="s">
        <v>4</v>
      </c>
      <c r="F10719" s="2" t="s">
        <v>374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5217</v>
      </c>
      <c r="C10720" s="3" t="s">
        <v>31</v>
      </c>
      <c r="D10720" s="3">
        <v>2007</v>
      </c>
      <c r="E10720" s="3" t="s">
        <v>3</v>
      </c>
      <c r="F10720" s="3" t="s">
        <v>770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6677</v>
      </c>
      <c r="C10721" s="2" t="s">
        <v>31</v>
      </c>
      <c r="D10721" s="2">
        <v>2008</v>
      </c>
      <c r="E10721" s="2" t="s">
        <v>6</v>
      </c>
      <c r="F10721" s="2" t="s">
        <v>2074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6678</v>
      </c>
      <c r="C10722" s="3" t="s">
        <v>21</v>
      </c>
      <c r="D10722" s="3">
        <v>2005</v>
      </c>
      <c r="E10722" s="3" t="s">
        <v>2</v>
      </c>
      <c r="F10722" s="3" t="s">
        <v>22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6679</v>
      </c>
      <c r="C10723" s="2" t="s">
        <v>16</v>
      </c>
      <c r="D10723" s="2">
        <v>2008</v>
      </c>
      <c r="E10723" s="2" t="s">
        <v>11</v>
      </c>
      <c r="F10723" s="2" t="s">
        <v>55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6680</v>
      </c>
      <c r="C10724" s="3" t="s">
        <v>70</v>
      </c>
      <c r="D10724" s="3">
        <v>2012</v>
      </c>
      <c r="E10724" s="3" t="s">
        <v>11</v>
      </c>
      <c r="F10724" s="3" t="s">
        <v>66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6681</v>
      </c>
      <c r="C10725" s="2" t="s">
        <v>18</v>
      </c>
      <c r="D10725" s="2">
        <v>2005</v>
      </c>
      <c r="E10725" s="2" t="s">
        <v>11</v>
      </c>
      <c r="F10725" s="2" t="s">
        <v>338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6682</v>
      </c>
      <c r="C10726" s="3" t="s">
        <v>76</v>
      </c>
      <c r="D10726" s="3">
        <v>2002</v>
      </c>
      <c r="E10726" s="3" t="s">
        <v>4</v>
      </c>
      <c r="F10726" s="3" t="s">
        <v>100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6683</v>
      </c>
      <c r="C10727" s="2" t="s">
        <v>76</v>
      </c>
      <c r="D10727" s="2">
        <v>2010</v>
      </c>
      <c r="E10727" s="2" t="s">
        <v>6</v>
      </c>
      <c r="F10727" s="2" t="s">
        <v>2895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5695</v>
      </c>
      <c r="C10728" s="3" t="s">
        <v>52</v>
      </c>
      <c r="D10728" s="3">
        <v>2011</v>
      </c>
      <c r="E10728" s="3" t="s">
        <v>6</v>
      </c>
      <c r="F10728" s="3" t="s">
        <v>5696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6684</v>
      </c>
      <c r="C10729" s="2" t="s">
        <v>76</v>
      </c>
      <c r="D10729" s="2">
        <v>2013</v>
      </c>
      <c r="E10729" s="2" t="s">
        <v>11</v>
      </c>
      <c r="F10729" s="2" t="s">
        <v>6685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6686</v>
      </c>
      <c r="C10730" s="3" t="s">
        <v>16</v>
      </c>
      <c r="D10730" s="3">
        <v>2008</v>
      </c>
      <c r="E10730" s="3" t="s">
        <v>6</v>
      </c>
      <c r="F10730" s="3" t="s">
        <v>4237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6687</v>
      </c>
      <c r="C10731" s="2" t="s">
        <v>31</v>
      </c>
      <c r="D10731" s="2">
        <v>2007</v>
      </c>
      <c r="E10731" s="2" t="s">
        <v>1</v>
      </c>
      <c r="F10731" s="2" t="s">
        <v>2074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6653</v>
      </c>
      <c r="C10732" s="3" t="s">
        <v>26</v>
      </c>
      <c r="D10732" s="3">
        <v>2012</v>
      </c>
      <c r="E10732" s="3" t="s">
        <v>11</v>
      </c>
      <c r="F10732" s="3" t="s">
        <v>57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6688</v>
      </c>
      <c r="C10733" s="2" t="s">
        <v>26</v>
      </c>
      <c r="D10733" s="2">
        <v>2010</v>
      </c>
      <c r="E10733" s="2" t="s">
        <v>4</v>
      </c>
      <c r="F10733" s="2" t="s">
        <v>156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6689</v>
      </c>
      <c r="C10734" s="3" t="s">
        <v>76</v>
      </c>
      <c r="D10734" s="3">
        <v>1985</v>
      </c>
      <c r="E10734" s="3" t="s">
        <v>8</v>
      </c>
      <c r="F10734" s="3" t="s">
        <v>25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4615</v>
      </c>
      <c r="C10735" s="2" t="s">
        <v>51</v>
      </c>
      <c r="D10735" s="2">
        <v>2015</v>
      </c>
      <c r="E10735" s="2" t="s">
        <v>4</v>
      </c>
      <c r="F10735" s="2" t="s">
        <v>73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6690</v>
      </c>
      <c r="C10736" s="3" t="s">
        <v>62</v>
      </c>
      <c r="D10736" s="3">
        <v>1995</v>
      </c>
      <c r="E10736" s="3" t="s">
        <v>11</v>
      </c>
      <c r="F10736" s="3" t="s">
        <v>28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6691</v>
      </c>
      <c r="C10737" s="2" t="s">
        <v>31</v>
      </c>
      <c r="D10737" s="2">
        <v>2010</v>
      </c>
      <c r="E10737" s="2" t="s">
        <v>1</v>
      </c>
      <c r="F10737" s="2" t="s">
        <v>1067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6692</v>
      </c>
      <c r="C10738" s="3" t="s">
        <v>31</v>
      </c>
      <c r="D10738" s="3">
        <v>2008</v>
      </c>
      <c r="E10738" s="3" t="s">
        <v>8</v>
      </c>
      <c r="F10738" s="3" t="s">
        <v>119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6693</v>
      </c>
      <c r="C10739" s="2" t="s">
        <v>38</v>
      </c>
      <c r="D10739" s="2">
        <v>2013</v>
      </c>
      <c r="E10739" s="2" t="s">
        <v>4</v>
      </c>
      <c r="F10739" s="2" t="s">
        <v>1245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6694</v>
      </c>
      <c r="C10740" s="3" t="s">
        <v>31</v>
      </c>
      <c r="D10740" s="3">
        <v>2007</v>
      </c>
      <c r="E10740" s="3" t="s">
        <v>6</v>
      </c>
      <c r="F10740" s="3" t="s">
        <v>20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3329</v>
      </c>
      <c r="C10741" s="2" t="s">
        <v>31</v>
      </c>
      <c r="D10741" s="2">
        <v>2009</v>
      </c>
      <c r="E10741" s="2" t="s">
        <v>3</v>
      </c>
      <c r="F10741" s="2" t="s">
        <v>797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6695</v>
      </c>
      <c r="C10742" s="3" t="s">
        <v>31</v>
      </c>
      <c r="D10742" s="3">
        <v>2010</v>
      </c>
      <c r="E10742" s="3" t="s">
        <v>8</v>
      </c>
      <c r="F10742" s="3" t="s">
        <v>20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3928</v>
      </c>
      <c r="C10743" s="2" t="s">
        <v>51</v>
      </c>
      <c r="D10743" s="2">
        <v>2015</v>
      </c>
      <c r="E10743" s="2" t="s">
        <v>4</v>
      </c>
      <c r="F10743" s="2" t="s">
        <v>93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6696</v>
      </c>
      <c r="C10744" s="3" t="s">
        <v>51</v>
      </c>
      <c r="D10744" s="3">
        <v>2009</v>
      </c>
      <c r="E10744" s="3" t="s">
        <v>6</v>
      </c>
      <c r="F10744" s="3" t="s">
        <v>39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6697</v>
      </c>
      <c r="C10745" s="2" t="s">
        <v>16</v>
      </c>
      <c r="D10745" s="2">
        <v>2007</v>
      </c>
      <c r="E10745" s="2" t="s">
        <v>11</v>
      </c>
      <c r="F10745" s="2" t="s">
        <v>1864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5643</v>
      </c>
      <c r="C10746" s="3" t="s">
        <v>51</v>
      </c>
      <c r="D10746" s="3">
        <v>2008</v>
      </c>
      <c r="E10746" s="3" t="s">
        <v>1</v>
      </c>
      <c r="F10746" s="3" t="s">
        <v>20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6698</v>
      </c>
      <c r="C10747" s="2" t="s">
        <v>38</v>
      </c>
      <c r="D10747" s="2">
        <v>2013</v>
      </c>
      <c r="E10747" s="2" t="s">
        <v>4</v>
      </c>
      <c r="F10747" s="2" t="s">
        <v>45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6699</v>
      </c>
      <c r="C10748" s="3" t="s">
        <v>51</v>
      </c>
      <c r="D10748" s="3">
        <v>2010</v>
      </c>
      <c r="E10748" s="3" t="s">
        <v>6</v>
      </c>
      <c r="F10748" s="3" t="s">
        <v>39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6700</v>
      </c>
      <c r="C10749" s="2" t="s">
        <v>38</v>
      </c>
      <c r="D10749" s="2">
        <v>2015</v>
      </c>
      <c r="E10749" s="2" t="s">
        <v>9</v>
      </c>
      <c r="F10749" s="2" t="s">
        <v>5547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6701</v>
      </c>
      <c r="C10750" s="3" t="s">
        <v>16</v>
      </c>
      <c r="D10750" s="3">
        <v>2006</v>
      </c>
      <c r="E10750" s="3" t="s">
        <v>9</v>
      </c>
      <c r="F10750" s="3" t="s">
        <v>44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1007</v>
      </c>
      <c r="C10751" s="2" t="s">
        <v>31</v>
      </c>
      <c r="D10751" s="2">
        <v>2013</v>
      </c>
      <c r="E10751" s="2" t="s">
        <v>11</v>
      </c>
      <c r="F10751" s="2" t="s">
        <v>116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6702</v>
      </c>
      <c r="C10752" s="3" t="s">
        <v>31</v>
      </c>
      <c r="D10752" s="3">
        <v>2008</v>
      </c>
      <c r="E10752" s="3" t="s">
        <v>6</v>
      </c>
      <c r="F10752" s="3" t="s">
        <v>881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6703</v>
      </c>
      <c r="C10753" s="2" t="s">
        <v>18</v>
      </c>
      <c r="D10753" s="2">
        <v>2005</v>
      </c>
      <c r="E10753" s="2" t="s">
        <v>2</v>
      </c>
      <c r="F10753" s="2" t="s">
        <v>100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6704</v>
      </c>
      <c r="C10754" s="3" t="s">
        <v>54</v>
      </c>
      <c r="D10754" s="3">
        <v>1996</v>
      </c>
      <c r="E10754" s="3" t="s">
        <v>9</v>
      </c>
      <c r="F10754" s="3" t="s">
        <v>96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6705</v>
      </c>
      <c r="C10755" s="2" t="s">
        <v>29</v>
      </c>
      <c r="D10755" s="2">
        <v>1996</v>
      </c>
      <c r="E10755" s="2" t="s">
        <v>6</v>
      </c>
      <c r="F10755" s="2" t="s">
        <v>6706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6165</v>
      </c>
      <c r="C10756" s="3" t="s">
        <v>52</v>
      </c>
      <c r="D10756" s="3">
        <v>2010</v>
      </c>
      <c r="E10756" s="3" t="s">
        <v>11</v>
      </c>
      <c r="F10756" s="3" t="s">
        <v>3725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6707</v>
      </c>
      <c r="C10757" s="2" t="s">
        <v>38</v>
      </c>
      <c r="D10757" s="2">
        <v>2015</v>
      </c>
      <c r="E10757" s="2" t="s">
        <v>9</v>
      </c>
      <c r="F10757" s="2" t="s">
        <v>615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6708</v>
      </c>
      <c r="C10758" s="3" t="s">
        <v>70</v>
      </c>
      <c r="D10758" s="3">
        <v>2015</v>
      </c>
      <c r="E10758" s="3" t="s">
        <v>9</v>
      </c>
      <c r="F10758" s="3" t="s">
        <v>57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2194</v>
      </c>
      <c r="C10759" s="2" t="s">
        <v>131</v>
      </c>
      <c r="D10759" s="2">
        <v>2003</v>
      </c>
      <c r="E10759" s="2" t="s">
        <v>9</v>
      </c>
      <c r="F10759" s="2" t="s">
        <v>58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6709</v>
      </c>
      <c r="C10760" s="3" t="s">
        <v>26</v>
      </c>
      <c r="D10760" s="3">
        <v>2006</v>
      </c>
      <c r="E10760" s="3" t="s">
        <v>4</v>
      </c>
      <c r="F10760" s="3" t="s">
        <v>57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6710</v>
      </c>
      <c r="C10761" s="2" t="s">
        <v>26</v>
      </c>
      <c r="D10761" s="2">
        <v>2006</v>
      </c>
      <c r="E10761" s="2" t="s">
        <v>4</v>
      </c>
      <c r="F10761" s="2" t="s">
        <v>5028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6711</v>
      </c>
      <c r="C10762" s="3" t="s">
        <v>52</v>
      </c>
      <c r="D10762" s="3">
        <v>2009</v>
      </c>
      <c r="E10762" s="3" t="s">
        <v>7</v>
      </c>
      <c r="F10762" s="3" t="s">
        <v>3756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3440</v>
      </c>
      <c r="C10763" s="2" t="s">
        <v>131</v>
      </c>
      <c r="D10763" s="2">
        <v>2002</v>
      </c>
      <c r="E10763" s="2" t="s">
        <v>3</v>
      </c>
      <c r="F10763" s="2" t="s">
        <v>43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1342</v>
      </c>
      <c r="C10764" s="3" t="s">
        <v>62</v>
      </c>
      <c r="D10764" s="3">
        <v>1998</v>
      </c>
      <c r="E10764" s="3" t="s">
        <v>10</v>
      </c>
      <c r="F10764" s="3" t="s">
        <v>73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6712</v>
      </c>
      <c r="C10765" s="2" t="s">
        <v>76</v>
      </c>
      <c r="D10765" s="2">
        <v>2003</v>
      </c>
      <c r="E10765" s="2" t="s">
        <v>8</v>
      </c>
      <c r="F10765" s="2" t="s">
        <v>32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6713</v>
      </c>
      <c r="C10766" s="3" t="s">
        <v>26</v>
      </c>
      <c r="D10766" s="3">
        <v>2013</v>
      </c>
      <c r="E10766" s="3" t="s">
        <v>11</v>
      </c>
      <c r="F10766" s="3" t="s">
        <v>57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5083</v>
      </c>
      <c r="C10767" s="2" t="s">
        <v>62</v>
      </c>
      <c r="D10767" s="2">
        <v>1998</v>
      </c>
      <c r="E10767" s="2" t="s">
        <v>12</v>
      </c>
      <c r="F10767" s="2" t="s">
        <v>5084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4349</v>
      </c>
      <c r="C10768" s="3" t="s">
        <v>24</v>
      </c>
      <c r="D10768" s="3">
        <v>2009</v>
      </c>
      <c r="E10768" s="3" t="s">
        <v>10</v>
      </c>
      <c r="F10768" s="3" t="s">
        <v>615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1313</v>
      </c>
      <c r="C10769" s="2" t="s">
        <v>18</v>
      </c>
      <c r="D10769" s="2">
        <v>2003</v>
      </c>
      <c r="E10769" s="2" t="s">
        <v>3</v>
      </c>
      <c r="F10769" s="2" t="s">
        <v>142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6714</v>
      </c>
      <c r="C10770" s="3" t="s">
        <v>76</v>
      </c>
      <c r="D10770" s="3">
        <v>2011</v>
      </c>
      <c r="E10770" s="3" t="s">
        <v>2</v>
      </c>
      <c r="F10770" s="3" t="s">
        <v>116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5583</v>
      </c>
      <c r="C10771" s="2" t="s">
        <v>18</v>
      </c>
      <c r="D10771" s="2">
        <v>2003</v>
      </c>
      <c r="E10771" s="2" t="s">
        <v>2</v>
      </c>
      <c r="F10771" s="2" t="s">
        <v>5584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6715</v>
      </c>
      <c r="C10772" s="3" t="s">
        <v>26</v>
      </c>
      <c r="D10772" s="3">
        <v>2013</v>
      </c>
      <c r="E10772" s="3" t="s">
        <v>11</v>
      </c>
      <c r="F10772" s="3" t="s">
        <v>1864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6589</v>
      </c>
      <c r="C10773" s="2" t="s">
        <v>51</v>
      </c>
      <c r="D10773" s="2">
        <v>2015</v>
      </c>
      <c r="E10773" s="2" t="s">
        <v>10</v>
      </c>
      <c r="F10773" s="2" t="s">
        <v>57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6716</v>
      </c>
      <c r="C10774" s="3" t="s">
        <v>51</v>
      </c>
      <c r="D10774" s="3">
        <v>2014</v>
      </c>
      <c r="E10774" s="3" t="s">
        <v>1</v>
      </c>
      <c r="F10774" s="3" t="s">
        <v>57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6717</v>
      </c>
      <c r="C10775" s="2" t="s">
        <v>24</v>
      </c>
      <c r="D10775" s="2">
        <v>2007</v>
      </c>
      <c r="E10775" s="2" t="s">
        <v>4</v>
      </c>
      <c r="F10775" s="2" t="s">
        <v>35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6718</v>
      </c>
      <c r="C10776" s="3" t="s">
        <v>26</v>
      </c>
      <c r="D10776" s="4" t="s">
        <v>127</v>
      </c>
      <c r="E10776" s="3" t="s">
        <v>9</v>
      </c>
      <c r="F10776" s="3" t="s">
        <v>116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6719</v>
      </c>
      <c r="C10777" s="2" t="s">
        <v>31</v>
      </c>
      <c r="D10777" s="2">
        <v>2008</v>
      </c>
      <c r="E10777" s="2" t="s">
        <v>11</v>
      </c>
      <c r="F10777" s="2" t="s">
        <v>1006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6720</v>
      </c>
      <c r="C10778" s="3" t="s">
        <v>70</v>
      </c>
      <c r="D10778" s="3">
        <v>2015</v>
      </c>
      <c r="E10778" s="3" t="s">
        <v>4</v>
      </c>
      <c r="F10778" s="3" t="s">
        <v>919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6721</v>
      </c>
      <c r="C10779" s="2" t="s">
        <v>31</v>
      </c>
      <c r="D10779" s="2">
        <v>2008</v>
      </c>
      <c r="E10779" s="2" t="s">
        <v>5</v>
      </c>
      <c r="F10779" s="2" t="s">
        <v>730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6722</v>
      </c>
      <c r="C10780" s="3" t="s">
        <v>76</v>
      </c>
      <c r="D10780" s="3">
        <v>2003</v>
      </c>
      <c r="E10780" s="3" t="s">
        <v>12</v>
      </c>
      <c r="F10780" s="3" t="s">
        <v>17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6723</v>
      </c>
      <c r="C10781" s="2" t="s">
        <v>38</v>
      </c>
      <c r="D10781" s="2">
        <v>2015</v>
      </c>
      <c r="E10781" s="2" t="s">
        <v>9</v>
      </c>
      <c r="F10781" s="2" t="s">
        <v>1864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6724</v>
      </c>
      <c r="C10782" s="3" t="s">
        <v>76</v>
      </c>
      <c r="D10782" s="3">
        <v>2016</v>
      </c>
      <c r="E10782" s="3" t="s">
        <v>12</v>
      </c>
      <c r="F10782" s="3" t="s">
        <v>2895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6725</v>
      </c>
      <c r="C10783" s="2" t="s">
        <v>24</v>
      </c>
      <c r="D10783" s="2">
        <v>2010</v>
      </c>
      <c r="E10783" s="2" t="s">
        <v>6</v>
      </c>
      <c r="F10783" s="2" t="s">
        <v>1126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6726</v>
      </c>
      <c r="C10784" s="3" t="s">
        <v>26</v>
      </c>
      <c r="D10784" s="3">
        <v>2010</v>
      </c>
      <c r="E10784" s="3" t="s">
        <v>11</v>
      </c>
      <c r="F10784" s="3" t="s">
        <v>66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4802</v>
      </c>
      <c r="C10785" s="2" t="s">
        <v>21</v>
      </c>
      <c r="D10785" s="2">
        <v>2006</v>
      </c>
      <c r="E10785" s="2" t="s">
        <v>6</v>
      </c>
      <c r="F10785" s="2" t="s">
        <v>4803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6727</v>
      </c>
      <c r="C10786" s="3" t="s">
        <v>26</v>
      </c>
      <c r="D10786" s="3">
        <v>2010</v>
      </c>
      <c r="E10786" s="3" t="s">
        <v>11</v>
      </c>
      <c r="F10786" s="3" t="s">
        <v>5835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1068</v>
      </c>
      <c r="C10787" s="2" t="s">
        <v>76</v>
      </c>
      <c r="D10787" s="2">
        <v>2003</v>
      </c>
      <c r="E10787" s="2" t="s">
        <v>2</v>
      </c>
      <c r="F10787" s="2" t="s">
        <v>32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6728</v>
      </c>
      <c r="C10788" s="3" t="s">
        <v>16</v>
      </c>
      <c r="D10788" s="3">
        <v>2006</v>
      </c>
      <c r="E10788" s="3" t="s">
        <v>11</v>
      </c>
      <c r="F10788" s="3" t="s">
        <v>6241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6729</v>
      </c>
      <c r="C10789" s="2" t="s">
        <v>84</v>
      </c>
      <c r="D10789" s="2">
        <v>2017</v>
      </c>
      <c r="E10789" s="2" t="s">
        <v>4</v>
      </c>
      <c r="F10789" s="2" t="s">
        <v>28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6730</v>
      </c>
      <c r="C10790" s="3" t="s">
        <v>31</v>
      </c>
      <c r="D10790" s="3">
        <v>2011</v>
      </c>
      <c r="E10790" s="3" t="s">
        <v>9</v>
      </c>
      <c r="F10790" s="3" t="s">
        <v>718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6731</v>
      </c>
      <c r="C10791" s="2" t="s">
        <v>38</v>
      </c>
      <c r="D10791" s="2">
        <v>2014</v>
      </c>
      <c r="E10791" s="2" t="s">
        <v>11</v>
      </c>
      <c r="F10791" s="2" t="s">
        <v>3725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2373</v>
      </c>
      <c r="C10792" s="3" t="s">
        <v>131</v>
      </c>
      <c r="D10792" s="3">
        <v>2002</v>
      </c>
      <c r="E10792" s="3" t="s">
        <v>2</v>
      </c>
      <c r="F10792" s="3" t="s">
        <v>58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6732</v>
      </c>
      <c r="C10793" s="2" t="s">
        <v>38</v>
      </c>
      <c r="D10793" s="2">
        <v>2015</v>
      </c>
      <c r="E10793" s="2" t="s">
        <v>2</v>
      </c>
      <c r="F10793" s="2" t="s">
        <v>6733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211</v>
      </c>
      <c r="C10794" s="3" t="s">
        <v>76</v>
      </c>
      <c r="D10794" s="3">
        <v>2007</v>
      </c>
      <c r="E10794" s="3" t="s">
        <v>9</v>
      </c>
      <c r="F10794" s="3" t="s">
        <v>49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6734</v>
      </c>
      <c r="C10795" s="2" t="s">
        <v>52</v>
      </c>
      <c r="D10795" s="2">
        <v>2008</v>
      </c>
      <c r="E10795" s="2" t="s">
        <v>7</v>
      </c>
      <c r="F10795" s="2" t="s">
        <v>20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6735</v>
      </c>
      <c r="C10796" s="3" t="s">
        <v>26</v>
      </c>
      <c r="D10796" s="3">
        <v>2010</v>
      </c>
      <c r="E10796" s="3" t="s">
        <v>4</v>
      </c>
      <c r="F10796" s="3" t="s">
        <v>1864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6736</v>
      </c>
      <c r="C10797" s="2" t="s">
        <v>16</v>
      </c>
      <c r="D10797" s="2">
        <v>2002</v>
      </c>
      <c r="E10797" s="2" t="s">
        <v>5</v>
      </c>
      <c r="F10797" s="2" t="s">
        <v>669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5730</v>
      </c>
      <c r="C10798" s="3" t="s">
        <v>51</v>
      </c>
      <c r="D10798" s="3">
        <v>2014</v>
      </c>
      <c r="E10798" s="3" t="s">
        <v>4</v>
      </c>
      <c r="F10798" s="3" t="s">
        <v>57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6737</v>
      </c>
      <c r="C10799" s="2" t="s">
        <v>24</v>
      </c>
      <c r="D10799" s="2">
        <v>2010</v>
      </c>
      <c r="E10799" s="2" t="s">
        <v>9</v>
      </c>
      <c r="F10799" s="2" t="s">
        <v>624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4041</v>
      </c>
      <c r="C10800" s="3" t="s">
        <v>16</v>
      </c>
      <c r="D10800" s="3">
        <v>2010</v>
      </c>
      <c r="E10800" s="3" t="s">
        <v>11</v>
      </c>
      <c r="F10800" s="3" t="s">
        <v>93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6738</v>
      </c>
      <c r="C10801" s="2" t="s">
        <v>70</v>
      </c>
      <c r="D10801" s="2">
        <v>2012</v>
      </c>
      <c r="E10801" s="2" t="s">
        <v>11</v>
      </c>
      <c r="F10801" s="2" t="s">
        <v>45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6739</v>
      </c>
      <c r="C10802" s="3" t="s">
        <v>51</v>
      </c>
      <c r="D10802" s="3">
        <v>2013</v>
      </c>
      <c r="E10802" s="3" t="s">
        <v>10</v>
      </c>
      <c r="F10802" s="3" t="s">
        <v>73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6740</v>
      </c>
      <c r="C10803" s="2" t="s">
        <v>76</v>
      </c>
      <c r="D10803" s="2">
        <v>2011</v>
      </c>
      <c r="E10803" s="2" t="s">
        <v>8</v>
      </c>
      <c r="F10803" s="2" t="s">
        <v>116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6741</v>
      </c>
      <c r="C10804" s="3" t="s">
        <v>62</v>
      </c>
      <c r="D10804" s="3">
        <v>1998</v>
      </c>
      <c r="E10804" s="3" t="s">
        <v>11</v>
      </c>
      <c r="F10804" s="3" t="s">
        <v>6742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6743</v>
      </c>
      <c r="C10805" s="2" t="s">
        <v>31</v>
      </c>
      <c r="D10805" s="2">
        <v>2009</v>
      </c>
      <c r="E10805" s="2" t="s">
        <v>8</v>
      </c>
      <c r="F10805" s="2" t="s">
        <v>68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1886</v>
      </c>
      <c r="C10806" s="3" t="s">
        <v>76</v>
      </c>
      <c r="D10806" s="3">
        <v>2010</v>
      </c>
      <c r="E10806" s="3" t="s">
        <v>1</v>
      </c>
      <c r="F10806" s="3" t="s">
        <v>32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6744</v>
      </c>
      <c r="C10807" s="2" t="s">
        <v>76</v>
      </c>
      <c r="D10807" s="2">
        <v>2005</v>
      </c>
      <c r="E10807" s="2" t="s">
        <v>12</v>
      </c>
      <c r="F10807" s="2" t="s">
        <v>17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6745</v>
      </c>
      <c r="C10808" s="3" t="s">
        <v>16</v>
      </c>
      <c r="D10808" s="3">
        <v>2009</v>
      </c>
      <c r="E10808" s="3" t="s">
        <v>10</v>
      </c>
      <c r="F10808" s="3" t="s">
        <v>1368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2252</v>
      </c>
      <c r="C10809" s="2" t="s">
        <v>37</v>
      </c>
      <c r="D10809" s="2">
        <v>2015</v>
      </c>
      <c r="E10809" s="2" t="s">
        <v>3</v>
      </c>
      <c r="F10809" s="2" t="s">
        <v>1444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452</v>
      </c>
      <c r="C10810" s="3" t="s">
        <v>76</v>
      </c>
      <c r="D10810" s="3">
        <v>2012</v>
      </c>
      <c r="E10810" s="3" t="s">
        <v>1</v>
      </c>
      <c r="F10810" s="3" t="s">
        <v>34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6746</v>
      </c>
      <c r="C10811" s="2" t="s">
        <v>26</v>
      </c>
      <c r="D10811" s="2">
        <v>2011</v>
      </c>
      <c r="E10811" s="2" t="s">
        <v>11</v>
      </c>
      <c r="F10811" s="2" t="s">
        <v>6747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245</v>
      </c>
      <c r="C10812" s="3" t="s">
        <v>76</v>
      </c>
      <c r="D10812" s="3">
        <v>2009</v>
      </c>
      <c r="E10812" s="3" t="s">
        <v>9</v>
      </c>
      <c r="F10812" s="3" t="s">
        <v>43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6748</v>
      </c>
      <c r="C10813" s="2" t="s">
        <v>26</v>
      </c>
      <c r="D10813" s="2">
        <v>2009</v>
      </c>
      <c r="E10813" s="2" t="s">
        <v>1</v>
      </c>
      <c r="F10813" s="2" t="s">
        <v>93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6749</v>
      </c>
      <c r="C10814" s="3" t="s">
        <v>76</v>
      </c>
      <c r="D10814" s="3">
        <v>2004</v>
      </c>
      <c r="E10814" s="3" t="s">
        <v>12</v>
      </c>
      <c r="F10814" s="3" t="s">
        <v>6750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6751</v>
      </c>
      <c r="C10815" s="2" t="s">
        <v>1180</v>
      </c>
      <c r="D10815" s="2">
        <v>1994</v>
      </c>
      <c r="E10815" s="2" t="s">
        <v>6</v>
      </c>
      <c r="F10815" s="2" t="s">
        <v>28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3950</v>
      </c>
      <c r="C10816" s="3" t="s">
        <v>26</v>
      </c>
      <c r="D10816" s="3">
        <v>2008</v>
      </c>
      <c r="E10816" s="3" t="s">
        <v>9</v>
      </c>
      <c r="F10816" s="3" t="s">
        <v>770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6752</v>
      </c>
      <c r="C10817" s="2" t="s">
        <v>31</v>
      </c>
      <c r="D10817" s="2">
        <v>2008</v>
      </c>
      <c r="E10817" s="2" t="s">
        <v>4</v>
      </c>
      <c r="F10817" s="2" t="s">
        <v>448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2532</v>
      </c>
      <c r="C10818" s="3" t="s">
        <v>21</v>
      </c>
      <c r="D10818" s="3">
        <v>2005</v>
      </c>
      <c r="E10818" s="3" t="s">
        <v>4</v>
      </c>
      <c r="F10818" s="3" t="s">
        <v>100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6753</v>
      </c>
      <c r="C10819" s="2" t="s">
        <v>26</v>
      </c>
      <c r="D10819" s="2">
        <v>2006</v>
      </c>
      <c r="E10819" s="2" t="s">
        <v>5</v>
      </c>
      <c r="F10819" s="2" t="s">
        <v>45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6754</v>
      </c>
      <c r="C10820" s="3" t="s">
        <v>76</v>
      </c>
      <c r="D10820" s="3">
        <v>2009</v>
      </c>
      <c r="E10820" s="3" t="s">
        <v>12</v>
      </c>
      <c r="F10820" s="3" t="s">
        <v>100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6755</v>
      </c>
      <c r="C10821" s="2" t="s">
        <v>31</v>
      </c>
      <c r="D10821" s="2">
        <v>2008</v>
      </c>
      <c r="E10821" s="2" t="s">
        <v>9</v>
      </c>
      <c r="F10821" s="2" t="s">
        <v>57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6756</v>
      </c>
      <c r="C10822" s="3" t="s">
        <v>31</v>
      </c>
      <c r="D10822" s="3">
        <v>2008</v>
      </c>
      <c r="E10822" s="3" t="s">
        <v>9</v>
      </c>
      <c r="F10822" s="3" t="s">
        <v>20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6757</v>
      </c>
      <c r="C10823" s="2" t="s">
        <v>21</v>
      </c>
      <c r="D10823" s="2">
        <v>2004</v>
      </c>
      <c r="E10823" s="2" t="s">
        <v>9</v>
      </c>
      <c r="F10823" s="2" t="s">
        <v>159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6758</v>
      </c>
      <c r="C10824" s="3" t="s">
        <v>26</v>
      </c>
      <c r="D10824" s="3">
        <v>2013</v>
      </c>
      <c r="E10824" s="3" t="s">
        <v>11</v>
      </c>
      <c r="F10824" s="3" t="s">
        <v>3619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6759</v>
      </c>
      <c r="C10825" s="2" t="s">
        <v>51</v>
      </c>
      <c r="D10825" s="2">
        <v>2009</v>
      </c>
      <c r="E10825" s="2" t="s">
        <v>1</v>
      </c>
      <c r="F10825" s="2" t="s">
        <v>166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5343</v>
      </c>
      <c r="C10826" s="3" t="s">
        <v>84</v>
      </c>
      <c r="D10826" s="3">
        <v>2016</v>
      </c>
      <c r="E10826" s="3" t="s">
        <v>9</v>
      </c>
      <c r="F10826" s="3" t="s">
        <v>57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6760</v>
      </c>
      <c r="C10827" s="2" t="s">
        <v>31</v>
      </c>
      <c r="D10827" s="2">
        <v>2008</v>
      </c>
      <c r="E10827" s="2" t="s">
        <v>11</v>
      </c>
      <c r="F10827" s="2" t="s">
        <v>1067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6761</v>
      </c>
      <c r="C10828" s="3" t="s">
        <v>1232</v>
      </c>
      <c r="D10828" s="3">
        <v>1995</v>
      </c>
      <c r="E10828" s="3" t="s">
        <v>10</v>
      </c>
      <c r="F10828" s="3" t="s">
        <v>166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6762</v>
      </c>
      <c r="C10829" s="2" t="s">
        <v>16</v>
      </c>
      <c r="D10829" s="2">
        <v>2001</v>
      </c>
      <c r="E10829" s="2" t="s">
        <v>1</v>
      </c>
      <c r="F10829" s="2" t="s">
        <v>32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6763</v>
      </c>
      <c r="C10830" s="3" t="s">
        <v>54</v>
      </c>
      <c r="D10830" s="3">
        <v>1998</v>
      </c>
      <c r="E10830" s="3" t="s">
        <v>3</v>
      </c>
      <c r="F10830" s="3" t="s">
        <v>1685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6764</v>
      </c>
      <c r="C10831" s="2" t="s">
        <v>38</v>
      </c>
      <c r="D10831" s="2">
        <v>2015</v>
      </c>
      <c r="E10831" s="2" t="s">
        <v>11</v>
      </c>
      <c r="F10831" s="2" t="s">
        <v>6765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6766</v>
      </c>
      <c r="C10832" s="3" t="s">
        <v>31</v>
      </c>
      <c r="D10832" s="3">
        <v>2006</v>
      </c>
      <c r="E10832" s="3" t="s">
        <v>9</v>
      </c>
      <c r="F10832" s="3" t="s">
        <v>448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6767</v>
      </c>
      <c r="C10833" s="2" t="s">
        <v>26</v>
      </c>
      <c r="D10833" s="2">
        <v>2010</v>
      </c>
      <c r="E10833" s="2" t="s">
        <v>11</v>
      </c>
      <c r="F10833" s="2" t="s">
        <v>66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6768</v>
      </c>
      <c r="C10834" s="3" t="s">
        <v>26</v>
      </c>
      <c r="D10834" s="3">
        <v>2006</v>
      </c>
      <c r="E10834" s="3" t="s">
        <v>4</v>
      </c>
      <c r="F10834" s="3" t="s">
        <v>20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6769</v>
      </c>
      <c r="C10835" s="2" t="s">
        <v>26</v>
      </c>
      <c r="D10835" s="2">
        <v>2011</v>
      </c>
      <c r="E10835" s="2" t="s">
        <v>4</v>
      </c>
      <c r="F10835" s="2" t="s">
        <v>477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6770</v>
      </c>
      <c r="C10836" s="3" t="s">
        <v>38</v>
      </c>
      <c r="D10836" s="3">
        <v>2015</v>
      </c>
      <c r="E10836" s="3" t="s">
        <v>9</v>
      </c>
      <c r="F10836" s="3" t="s">
        <v>1855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6771</v>
      </c>
      <c r="C10837" s="2" t="s">
        <v>38</v>
      </c>
      <c r="D10837" s="2">
        <v>2015</v>
      </c>
      <c r="E10837" s="2" t="s">
        <v>9</v>
      </c>
      <c r="F10837" s="2" t="s">
        <v>1864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1403</v>
      </c>
      <c r="C10838" s="3" t="s">
        <v>76</v>
      </c>
      <c r="D10838" s="3">
        <v>2015</v>
      </c>
      <c r="E10838" s="3" t="s">
        <v>9</v>
      </c>
      <c r="F10838" s="3" t="s">
        <v>25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6772</v>
      </c>
      <c r="C10839" s="2" t="s">
        <v>18</v>
      </c>
      <c r="D10839" s="2">
        <v>2006</v>
      </c>
      <c r="E10839" s="2" t="s">
        <v>4</v>
      </c>
      <c r="F10839" s="2" t="s">
        <v>35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6773</v>
      </c>
      <c r="C10840" s="3" t="s">
        <v>26</v>
      </c>
      <c r="D10840" s="3">
        <v>2012</v>
      </c>
      <c r="E10840" s="3" t="s">
        <v>9</v>
      </c>
      <c r="F10840" s="3" t="s">
        <v>1864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6774</v>
      </c>
      <c r="C10841" s="2" t="s">
        <v>51</v>
      </c>
      <c r="D10841" s="2">
        <v>2010</v>
      </c>
      <c r="E10841" s="2" t="s">
        <v>9</v>
      </c>
      <c r="F10841" s="2" t="s">
        <v>93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6775</v>
      </c>
      <c r="C10842" s="3" t="s">
        <v>54</v>
      </c>
      <c r="D10842" s="3">
        <v>1999</v>
      </c>
      <c r="E10842" s="3" t="s">
        <v>11</v>
      </c>
      <c r="F10842" s="3" t="s">
        <v>20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6776</v>
      </c>
      <c r="C10843" s="2" t="s">
        <v>31</v>
      </c>
      <c r="D10843" s="2">
        <v>2011</v>
      </c>
      <c r="E10843" s="2" t="s">
        <v>6</v>
      </c>
      <c r="F10843" s="2" t="s">
        <v>57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6777</v>
      </c>
      <c r="C10844" s="3" t="s">
        <v>16</v>
      </c>
      <c r="D10844" s="3">
        <v>2008</v>
      </c>
      <c r="E10844" s="3" t="s">
        <v>11</v>
      </c>
      <c r="F10844" s="3" t="s">
        <v>1864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6778</v>
      </c>
      <c r="C10845" s="2" t="s">
        <v>16</v>
      </c>
      <c r="D10845" s="2">
        <v>2007</v>
      </c>
      <c r="E10845" s="2" t="s">
        <v>8</v>
      </c>
      <c r="F10845" s="2" t="s">
        <v>20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1149</v>
      </c>
      <c r="C10846" s="3" t="s">
        <v>76</v>
      </c>
      <c r="D10846" s="3">
        <v>2009</v>
      </c>
      <c r="E10846" s="3" t="s">
        <v>7</v>
      </c>
      <c r="F10846" s="3" t="s">
        <v>912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6779</v>
      </c>
      <c r="C10847" s="2" t="s">
        <v>131</v>
      </c>
      <c r="D10847" s="2">
        <v>2003</v>
      </c>
      <c r="E10847" s="2" t="s">
        <v>1</v>
      </c>
      <c r="F10847" s="2" t="s">
        <v>477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6780</v>
      </c>
      <c r="C10848" s="3" t="s">
        <v>31</v>
      </c>
      <c r="D10848" s="3">
        <v>2010</v>
      </c>
      <c r="E10848" s="3" t="s">
        <v>9</v>
      </c>
      <c r="F10848" s="3" t="s">
        <v>20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6781</v>
      </c>
      <c r="C10849" s="2" t="s">
        <v>31</v>
      </c>
      <c r="D10849" s="2">
        <v>2011</v>
      </c>
      <c r="E10849" s="2" t="s">
        <v>6</v>
      </c>
      <c r="F10849" s="2" t="s">
        <v>57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6782</v>
      </c>
      <c r="C10850" s="3" t="s">
        <v>26</v>
      </c>
      <c r="D10850" s="3">
        <v>2007</v>
      </c>
      <c r="E10850" s="3" t="s">
        <v>5</v>
      </c>
      <c r="F10850" s="3" t="s">
        <v>100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6783</v>
      </c>
      <c r="C10851" s="2" t="s">
        <v>54</v>
      </c>
      <c r="D10851" s="2">
        <v>1997</v>
      </c>
      <c r="E10851" s="2" t="s">
        <v>3</v>
      </c>
      <c r="F10851" s="2" t="s">
        <v>3436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6784</v>
      </c>
      <c r="C10852" s="3" t="s">
        <v>24</v>
      </c>
      <c r="D10852" s="3">
        <v>2011</v>
      </c>
      <c r="E10852" s="3" t="s">
        <v>6</v>
      </c>
      <c r="F10852" s="3" t="s">
        <v>20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6785</v>
      </c>
      <c r="C10853" s="2" t="s">
        <v>24</v>
      </c>
      <c r="D10853" s="2">
        <v>2008</v>
      </c>
      <c r="E10853" s="2" t="s">
        <v>6</v>
      </c>
      <c r="F10853" s="2" t="s">
        <v>32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6786</v>
      </c>
      <c r="C10854" s="3" t="s">
        <v>70</v>
      </c>
      <c r="D10854" s="3">
        <v>2012</v>
      </c>
      <c r="E10854" s="3" t="s">
        <v>11</v>
      </c>
      <c r="F10854" s="3" t="s">
        <v>546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6787</v>
      </c>
      <c r="C10855" s="2" t="s">
        <v>31</v>
      </c>
      <c r="D10855" s="2">
        <v>2008</v>
      </c>
      <c r="E10855" s="2" t="s">
        <v>11</v>
      </c>
      <c r="F10855" s="2" t="s">
        <v>1084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6788</v>
      </c>
      <c r="C10856" s="3" t="s">
        <v>16</v>
      </c>
      <c r="D10856" s="3">
        <v>2005</v>
      </c>
      <c r="E10856" s="3" t="s">
        <v>8</v>
      </c>
      <c r="F10856" s="3" t="s">
        <v>20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6789</v>
      </c>
      <c r="C10857" s="2" t="s">
        <v>31</v>
      </c>
      <c r="D10857" s="2">
        <v>2007</v>
      </c>
      <c r="E10857" s="2" t="s">
        <v>9</v>
      </c>
      <c r="F10857" s="2" t="s">
        <v>770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3853</v>
      </c>
      <c r="C10858" s="3" t="s">
        <v>21</v>
      </c>
      <c r="D10858" s="3">
        <v>2003</v>
      </c>
      <c r="E10858" s="3" t="s">
        <v>3</v>
      </c>
      <c r="F10858" s="3" t="s">
        <v>58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6790</v>
      </c>
      <c r="C10859" s="2" t="s">
        <v>26</v>
      </c>
      <c r="D10859" s="2">
        <v>2006</v>
      </c>
      <c r="E10859" s="2" t="s">
        <v>5</v>
      </c>
      <c r="F10859" s="2" t="s">
        <v>448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6791</v>
      </c>
      <c r="C10860" s="3" t="s">
        <v>38</v>
      </c>
      <c r="D10860" s="3">
        <v>2015</v>
      </c>
      <c r="E10860" s="3" t="s">
        <v>11</v>
      </c>
      <c r="F10860" s="3" t="s">
        <v>6792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6793</v>
      </c>
      <c r="C10861" s="2" t="s">
        <v>54</v>
      </c>
      <c r="D10861" s="2">
        <v>2001</v>
      </c>
      <c r="E10861" s="2" t="s">
        <v>9</v>
      </c>
      <c r="F10861" s="2" t="s">
        <v>6794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6795</v>
      </c>
      <c r="C10862" s="3" t="s">
        <v>38</v>
      </c>
      <c r="D10862" s="3">
        <v>2016</v>
      </c>
      <c r="E10862" s="3" t="s">
        <v>4</v>
      </c>
      <c r="F10862" s="3" t="s">
        <v>93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6796</v>
      </c>
      <c r="C10863" s="2" t="s">
        <v>52</v>
      </c>
      <c r="D10863" s="2">
        <v>2010</v>
      </c>
      <c r="E10863" s="2" t="s">
        <v>10</v>
      </c>
      <c r="F10863" s="2" t="s">
        <v>28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6797</v>
      </c>
      <c r="C10864" s="3" t="s">
        <v>76</v>
      </c>
      <c r="D10864" s="3">
        <v>2008</v>
      </c>
      <c r="E10864" s="3" t="s">
        <v>12</v>
      </c>
      <c r="F10864" s="3" t="s">
        <v>730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6798</v>
      </c>
      <c r="C10865" s="2" t="s">
        <v>16</v>
      </c>
      <c r="D10865" s="2">
        <v>2004</v>
      </c>
      <c r="E10865" s="2" t="s">
        <v>4</v>
      </c>
      <c r="F10865" s="2" t="s">
        <v>176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6799</v>
      </c>
      <c r="C10866" s="3" t="s">
        <v>70</v>
      </c>
      <c r="D10866" s="3">
        <v>2015</v>
      </c>
      <c r="E10866" s="3" t="s">
        <v>4</v>
      </c>
      <c r="F10866" s="3" t="s">
        <v>6800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6801</v>
      </c>
      <c r="C10867" s="2" t="s">
        <v>31</v>
      </c>
      <c r="D10867" s="2">
        <v>2010</v>
      </c>
      <c r="E10867" s="2" t="s">
        <v>1</v>
      </c>
      <c r="F10867" s="2" t="s">
        <v>20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228</v>
      </c>
      <c r="C10868" s="3" t="s">
        <v>76</v>
      </c>
      <c r="D10868" s="3">
        <v>2014</v>
      </c>
      <c r="E10868" s="3" t="s">
        <v>4</v>
      </c>
      <c r="F10868" s="3" t="s">
        <v>119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6802</v>
      </c>
      <c r="C10869" s="2" t="s">
        <v>38</v>
      </c>
      <c r="D10869" s="2">
        <v>2014</v>
      </c>
      <c r="E10869" s="2" t="s">
        <v>11</v>
      </c>
      <c r="F10869" s="2" t="s">
        <v>156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6803</v>
      </c>
      <c r="C10870" s="3" t="s">
        <v>26</v>
      </c>
      <c r="D10870" s="3">
        <v>2009</v>
      </c>
      <c r="E10870" s="3" t="s">
        <v>8</v>
      </c>
      <c r="F10870" s="3" t="s">
        <v>1120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3258</v>
      </c>
      <c r="C10871" s="2" t="s">
        <v>165</v>
      </c>
      <c r="D10871" s="2">
        <v>2014</v>
      </c>
      <c r="E10871" s="2" t="s">
        <v>6</v>
      </c>
      <c r="F10871" s="2" t="s">
        <v>57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5295</v>
      </c>
      <c r="C10872" s="3" t="s">
        <v>21</v>
      </c>
      <c r="D10872" s="4" t="s">
        <v>127</v>
      </c>
      <c r="E10872" s="3" t="s">
        <v>7</v>
      </c>
      <c r="F10872" s="3" t="s">
        <v>116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6804</v>
      </c>
      <c r="C10873" s="2" t="s">
        <v>26</v>
      </c>
      <c r="D10873" s="2">
        <v>2008</v>
      </c>
      <c r="E10873" s="2" t="s">
        <v>11</v>
      </c>
      <c r="F10873" s="2" t="s">
        <v>1006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6805</v>
      </c>
      <c r="C10874" s="3" t="s">
        <v>54</v>
      </c>
      <c r="D10874" s="3">
        <v>1996</v>
      </c>
      <c r="E10874" s="3" t="s">
        <v>7</v>
      </c>
      <c r="F10874" s="3" t="s">
        <v>20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6806</v>
      </c>
      <c r="C10875" s="2" t="s">
        <v>18</v>
      </c>
      <c r="D10875" s="2">
        <v>2002</v>
      </c>
      <c r="E10875" s="2" t="s">
        <v>2</v>
      </c>
      <c r="F10875" s="2" t="s">
        <v>57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6807</v>
      </c>
      <c r="C10876" s="3" t="s">
        <v>70</v>
      </c>
      <c r="D10876" s="3">
        <v>2015</v>
      </c>
      <c r="E10876" s="3" t="s">
        <v>2</v>
      </c>
      <c r="F10876" s="3" t="s">
        <v>6808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6809</v>
      </c>
      <c r="C10877" s="2" t="s">
        <v>26</v>
      </c>
      <c r="D10877" s="2">
        <v>2007</v>
      </c>
      <c r="E10877" s="2" t="s">
        <v>1</v>
      </c>
      <c r="F10877" s="2" t="s">
        <v>39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6810</v>
      </c>
      <c r="C10878" s="3" t="s">
        <v>70</v>
      </c>
      <c r="D10878" s="3">
        <v>2015</v>
      </c>
      <c r="E10878" s="3" t="s">
        <v>9</v>
      </c>
      <c r="F10878" s="3" t="s">
        <v>25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6811</v>
      </c>
      <c r="C10879" s="2" t="s">
        <v>76</v>
      </c>
      <c r="D10879" s="2">
        <v>2007</v>
      </c>
      <c r="E10879" s="2" t="s">
        <v>9</v>
      </c>
      <c r="F10879" s="2" t="s">
        <v>32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6812</v>
      </c>
      <c r="C10880" s="3" t="s">
        <v>70</v>
      </c>
      <c r="D10880" s="3">
        <v>2014</v>
      </c>
      <c r="E10880" s="3" t="s">
        <v>9</v>
      </c>
      <c r="F10880" s="3" t="s">
        <v>57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4772</v>
      </c>
      <c r="C10881" s="2" t="s">
        <v>52</v>
      </c>
      <c r="D10881" s="2">
        <v>2016</v>
      </c>
      <c r="E10881" s="2" t="s">
        <v>9</v>
      </c>
      <c r="F10881" s="2" t="s">
        <v>25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6813</v>
      </c>
      <c r="C10882" s="3" t="s">
        <v>51</v>
      </c>
      <c r="D10882" s="3">
        <v>2014</v>
      </c>
      <c r="E10882" s="3" t="s">
        <v>7</v>
      </c>
      <c r="F10882" s="3" t="s">
        <v>25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6814</v>
      </c>
      <c r="C10883" s="2" t="s">
        <v>18</v>
      </c>
      <c r="D10883" s="2">
        <v>2004</v>
      </c>
      <c r="E10883" s="2" t="s">
        <v>5</v>
      </c>
      <c r="F10883" s="2" t="s">
        <v>448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6815</v>
      </c>
      <c r="C10884" s="3" t="s">
        <v>54</v>
      </c>
      <c r="D10884" s="3">
        <v>2001</v>
      </c>
      <c r="E10884" s="3" t="s">
        <v>3</v>
      </c>
      <c r="F10884" s="3" t="s">
        <v>96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6816</v>
      </c>
      <c r="C10885" s="2" t="s">
        <v>16</v>
      </c>
      <c r="D10885" s="2">
        <v>2007</v>
      </c>
      <c r="E10885" s="2" t="s">
        <v>6</v>
      </c>
      <c r="F10885" s="2" t="s">
        <v>20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6817</v>
      </c>
      <c r="C10886" s="3" t="s">
        <v>18</v>
      </c>
      <c r="D10886" s="3">
        <v>2005</v>
      </c>
      <c r="E10886" s="3" t="s">
        <v>6</v>
      </c>
      <c r="F10886" s="3" t="s">
        <v>448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6818</v>
      </c>
      <c r="C10887" s="2" t="s">
        <v>26</v>
      </c>
      <c r="D10887" s="2">
        <v>2010</v>
      </c>
      <c r="E10887" s="2" t="s">
        <v>4</v>
      </c>
      <c r="F10887" s="2" t="s">
        <v>1229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6819</v>
      </c>
      <c r="C10888" s="3" t="s">
        <v>31</v>
      </c>
      <c r="D10888" s="3">
        <v>2008</v>
      </c>
      <c r="E10888" s="3" t="s">
        <v>11</v>
      </c>
      <c r="F10888" s="3" t="s">
        <v>45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4739</v>
      </c>
      <c r="C10889" s="2" t="s">
        <v>18</v>
      </c>
      <c r="D10889" s="2">
        <v>2004</v>
      </c>
      <c r="E10889" s="2" t="s">
        <v>3</v>
      </c>
      <c r="F10889" s="2" t="s">
        <v>338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6820</v>
      </c>
      <c r="C10890" s="3" t="s">
        <v>52</v>
      </c>
      <c r="D10890" s="3">
        <v>2010</v>
      </c>
      <c r="E10890" s="3" t="s">
        <v>10</v>
      </c>
      <c r="F10890" s="3" t="s">
        <v>6821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6822</v>
      </c>
      <c r="C10891" s="2" t="s">
        <v>128</v>
      </c>
      <c r="D10891" s="2">
        <v>1998</v>
      </c>
      <c r="E10891" s="2" t="s">
        <v>2</v>
      </c>
      <c r="F10891" s="2" t="s">
        <v>207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6823</v>
      </c>
      <c r="C10892" s="3" t="s">
        <v>128</v>
      </c>
      <c r="D10892" s="3">
        <v>1999</v>
      </c>
      <c r="E10892" s="3" t="s">
        <v>9</v>
      </c>
      <c r="F10892" s="3" t="s">
        <v>669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6824</v>
      </c>
      <c r="C10893" s="2" t="s">
        <v>128</v>
      </c>
      <c r="D10893" s="2">
        <v>1998</v>
      </c>
      <c r="E10893" s="2" t="s">
        <v>1</v>
      </c>
      <c r="F10893" s="2" t="s">
        <v>109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6825</v>
      </c>
      <c r="C10894" s="3" t="s">
        <v>31</v>
      </c>
      <c r="D10894" s="3">
        <v>2009</v>
      </c>
      <c r="E10894" s="3" t="s">
        <v>11</v>
      </c>
      <c r="F10894" s="3" t="s">
        <v>20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6826</v>
      </c>
      <c r="C10895" s="2" t="s">
        <v>18</v>
      </c>
      <c r="D10895" s="2">
        <v>2003</v>
      </c>
      <c r="E10895" s="2" t="s">
        <v>4</v>
      </c>
      <c r="F10895" s="2" t="s">
        <v>1006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4981</v>
      </c>
      <c r="C10896" s="3" t="s">
        <v>26</v>
      </c>
      <c r="D10896" s="3">
        <v>2007</v>
      </c>
      <c r="E10896" s="3" t="s">
        <v>2</v>
      </c>
      <c r="F10896" s="3" t="s">
        <v>100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6827</v>
      </c>
      <c r="C10897" s="2" t="s">
        <v>26</v>
      </c>
      <c r="D10897" s="2">
        <v>2010</v>
      </c>
      <c r="E10897" s="2" t="s">
        <v>10</v>
      </c>
      <c r="F10897" s="2" t="s">
        <v>1006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6828</v>
      </c>
      <c r="C10898" s="3" t="s">
        <v>31</v>
      </c>
      <c r="D10898" s="3">
        <v>2007</v>
      </c>
      <c r="E10898" s="3" t="s">
        <v>9</v>
      </c>
      <c r="F10898" s="3" t="s">
        <v>57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6829</v>
      </c>
      <c r="C10899" s="2" t="s">
        <v>76</v>
      </c>
      <c r="D10899" s="2">
        <v>2008</v>
      </c>
      <c r="E10899" s="2" t="s">
        <v>3</v>
      </c>
      <c r="F10899" s="2" t="s">
        <v>100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6830</v>
      </c>
      <c r="C10900" s="3" t="s">
        <v>31</v>
      </c>
      <c r="D10900" s="3">
        <v>2010</v>
      </c>
      <c r="E10900" s="3" t="s">
        <v>6</v>
      </c>
      <c r="F10900" s="3" t="s">
        <v>166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6831</v>
      </c>
      <c r="C10901" s="2" t="s">
        <v>29</v>
      </c>
      <c r="D10901" s="2">
        <v>1995</v>
      </c>
      <c r="E10901" s="2" t="s">
        <v>6</v>
      </c>
      <c r="F10901" s="2" t="s">
        <v>429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6832</v>
      </c>
      <c r="C10902" s="3" t="s">
        <v>18</v>
      </c>
      <c r="D10902" s="3">
        <v>2005</v>
      </c>
      <c r="E10902" s="3" t="s">
        <v>5</v>
      </c>
      <c r="F10902" s="3" t="s">
        <v>338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6833</v>
      </c>
      <c r="C10903" s="2" t="s">
        <v>26</v>
      </c>
      <c r="D10903" s="2">
        <v>2008</v>
      </c>
      <c r="E10903" s="2" t="s">
        <v>9</v>
      </c>
      <c r="F10903" s="2" t="s">
        <v>100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6834</v>
      </c>
      <c r="C10904" s="3" t="s">
        <v>26</v>
      </c>
      <c r="D10904" s="3">
        <v>2010</v>
      </c>
      <c r="E10904" s="3" t="s">
        <v>6</v>
      </c>
      <c r="F10904" s="3" t="s">
        <v>6168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6835</v>
      </c>
      <c r="C10905" s="2" t="s">
        <v>31</v>
      </c>
      <c r="D10905" s="2">
        <v>2009</v>
      </c>
      <c r="E10905" s="2" t="s">
        <v>11</v>
      </c>
      <c r="F10905" s="2" t="s">
        <v>28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6836</v>
      </c>
      <c r="C10906" s="3" t="s">
        <v>76</v>
      </c>
      <c r="D10906" s="3">
        <v>1988</v>
      </c>
      <c r="E10906" s="3" t="s">
        <v>8</v>
      </c>
      <c r="F10906" s="3" t="s">
        <v>6837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6838</v>
      </c>
      <c r="C10907" s="2" t="s">
        <v>51</v>
      </c>
      <c r="D10907" s="2">
        <v>2012</v>
      </c>
      <c r="E10907" s="2" t="s">
        <v>6</v>
      </c>
      <c r="F10907" s="2" t="s">
        <v>57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6839</v>
      </c>
      <c r="C10908" s="3" t="s">
        <v>16</v>
      </c>
      <c r="D10908" s="3">
        <v>2010</v>
      </c>
      <c r="E10908" s="3" t="s">
        <v>11</v>
      </c>
      <c r="F10908" s="3" t="s">
        <v>1864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6840</v>
      </c>
      <c r="C10909" s="2" t="s">
        <v>76</v>
      </c>
      <c r="D10909" s="2">
        <v>2011</v>
      </c>
      <c r="E10909" s="2" t="s">
        <v>6</v>
      </c>
      <c r="F10909" s="2" t="s">
        <v>49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6841</v>
      </c>
      <c r="C10910" s="3" t="s">
        <v>26</v>
      </c>
      <c r="D10910" s="3">
        <v>2011</v>
      </c>
      <c r="E10910" s="3" t="s">
        <v>11</v>
      </c>
      <c r="F10910" s="3" t="s">
        <v>1864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6842</v>
      </c>
      <c r="C10911" s="2" t="s">
        <v>29</v>
      </c>
      <c r="D10911" s="2">
        <v>1995</v>
      </c>
      <c r="E10911" s="2" t="s">
        <v>12</v>
      </c>
      <c r="F10911" s="2" t="s">
        <v>1060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6843</v>
      </c>
      <c r="C10912" s="3" t="s">
        <v>16</v>
      </c>
      <c r="D10912" s="3">
        <v>2009</v>
      </c>
      <c r="E10912" s="3" t="s">
        <v>11</v>
      </c>
      <c r="F10912" s="3" t="s">
        <v>6844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6845</v>
      </c>
      <c r="C10913" s="2" t="s">
        <v>16</v>
      </c>
      <c r="D10913" s="2">
        <v>2007</v>
      </c>
      <c r="E10913" s="2" t="s">
        <v>12</v>
      </c>
      <c r="F10913" s="2" t="s">
        <v>2766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6846</v>
      </c>
      <c r="C10914" s="3" t="s">
        <v>54</v>
      </c>
      <c r="D10914" s="3">
        <v>1998</v>
      </c>
      <c r="E10914" s="3" t="s">
        <v>12</v>
      </c>
      <c r="F10914" s="3" t="s">
        <v>166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314</v>
      </c>
      <c r="C10915" s="2" t="s">
        <v>76</v>
      </c>
      <c r="D10915" s="2">
        <v>2012</v>
      </c>
      <c r="E10915" s="2" t="s">
        <v>7</v>
      </c>
      <c r="F10915" s="2" t="s">
        <v>253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6847</v>
      </c>
      <c r="C10916" s="3" t="s">
        <v>16</v>
      </c>
      <c r="D10916" s="3">
        <v>2006</v>
      </c>
      <c r="E10916" s="3" t="s">
        <v>12</v>
      </c>
      <c r="F10916" s="3" t="s">
        <v>28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6848</v>
      </c>
      <c r="C10917" s="2" t="s">
        <v>54</v>
      </c>
      <c r="D10917" s="2">
        <v>1996</v>
      </c>
      <c r="E10917" s="2" t="s">
        <v>7</v>
      </c>
      <c r="F10917" s="2" t="s">
        <v>3436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6849</v>
      </c>
      <c r="C10918" s="3" t="s">
        <v>31</v>
      </c>
      <c r="D10918" s="3">
        <v>2009</v>
      </c>
      <c r="E10918" s="3" t="s">
        <v>8</v>
      </c>
      <c r="F10918" s="3" t="s">
        <v>32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5189</v>
      </c>
      <c r="C10919" s="2" t="s">
        <v>26</v>
      </c>
      <c r="D10919" s="2">
        <v>2006</v>
      </c>
      <c r="E10919" s="2" t="s">
        <v>12</v>
      </c>
      <c r="F10919" s="2" t="s">
        <v>32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6850</v>
      </c>
      <c r="C10920" s="3" t="s">
        <v>31</v>
      </c>
      <c r="D10920" s="3">
        <v>2009</v>
      </c>
      <c r="E10920" s="3" t="s">
        <v>9</v>
      </c>
      <c r="F10920" s="3" t="s">
        <v>754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6851</v>
      </c>
      <c r="C10921" s="2" t="s">
        <v>16</v>
      </c>
      <c r="D10921" s="5" t="s">
        <v>127</v>
      </c>
      <c r="E10921" s="2" t="s">
        <v>10</v>
      </c>
      <c r="F10921" s="2" t="s">
        <v>116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6852</v>
      </c>
      <c r="C10922" s="3" t="s">
        <v>54</v>
      </c>
      <c r="D10922" s="3">
        <v>1995</v>
      </c>
      <c r="E10922" s="3" t="s">
        <v>10</v>
      </c>
      <c r="F10922" s="3" t="s">
        <v>6853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6854</v>
      </c>
      <c r="C10923" s="2" t="s">
        <v>31</v>
      </c>
      <c r="D10923" s="2">
        <v>2011</v>
      </c>
      <c r="E10923" s="2" t="s">
        <v>11</v>
      </c>
      <c r="F10923" s="2" t="s">
        <v>3542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6855</v>
      </c>
      <c r="C10924" s="3" t="s">
        <v>24</v>
      </c>
      <c r="D10924" s="3">
        <v>2008</v>
      </c>
      <c r="E10924" s="3" t="s">
        <v>11</v>
      </c>
      <c r="F10924" s="3" t="s">
        <v>338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6856</v>
      </c>
      <c r="C10925" s="2" t="s">
        <v>76</v>
      </c>
      <c r="D10925" s="2">
        <v>2009</v>
      </c>
      <c r="E10925" s="2" t="s">
        <v>2</v>
      </c>
      <c r="F10925" s="2" t="s">
        <v>6857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6858</v>
      </c>
      <c r="C10926" s="3" t="s">
        <v>51</v>
      </c>
      <c r="D10926" s="3">
        <v>2013</v>
      </c>
      <c r="E10926" s="3" t="s">
        <v>8</v>
      </c>
      <c r="F10926" s="3" t="s">
        <v>3725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6859</v>
      </c>
      <c r="C10927" s="2" t="s">
        <v>18</v>
      </c>
      <c r="D10927" s="2">
        <v>2004</v>
      </c>
      <c r="E10927" s="2" t="s">
        <v>7</v>
      </c>
      <c r="F10927" s="2" t="s">
        <v>338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1309</v>
      </c>
      <c r="C10928" s="3" t="s">
        <v>76</v>
      </c>
      <c r="D10928" s="3">
        <v>2010</v>
      </c>
      <c r="E10928" s="3" t="s">
        <v>9</v>
      </c>
      <c r="F10928" s="3" t="s">
        <v>86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6860</v>
      </c>
      <c r="C10929" s="2" t="s">
        <v>76</v>
      </c>
      <c r="D10929" s="2">
        <v>2016</v>
      </c>
      <c r="E10929" s="2" t="s">
        <v>3</v>
      </c>
      <c r="F10929" s="2" t="s">
        <v>43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6861</v>
      </c>
      <c r="C10930" s="3" t="s">
        <v>16</v>
      </c>
      <c r="D10930" s="3">
        <v>2008</v>
      </c>
      <c r="E10930" s="3" t="s">
        <v>11</v>
      </c>
      <c r="F10930" s="3" t="s">
        <v>1864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6862</v>
      </c>
      <c r="C10931" s="2" t="s">
        <v>31</v>
      </c>
      <c r="D10931" s="2">
        <v>2006</v>
      </c>
      <c r="E10931" s="2" t="s">
        <v>9</v>
      </c>
      <c r="F10931" s="2" t="s">
        <v>338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6863</v>
      </c>
      <c r="C10932" s="3" t="s">
        <v>18</v>
      </c>
      <c r="D10932" s="3">
        <v>2005</v>
      </c>
      <c r="E10932" s="3" t="s">
        <v>5</v>
      </c>
      <c r="F10932" s="3" t="s">
        <v>100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6864</v>
      </c>
      <c r="C10933" s="2" t="s">
        <v>52</v>
      </c>
      <c r="D10933" s="2">
        <v>2011</v>
      </c>
      <c r="E10933" s="2" t="s">
        <v>4</v>
      </c>
      <c r="F10933" s="2" t="s">
        <v>73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1945</v>
      </c>
      <c r="C10934" s="3" t="s">
        <v>21</v>
      </c>
      <c r="D10934" s="3">
        <v>2003</v>
      </c>
      <c r="E10934" s="3" t="s">
        <v>12</v>
      </c>
      <c r="F10934" s="3" t="s">
        <v>73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6865</v>
      </c>
      <c r="C10935" s="2" t="s">
        <v>18</v>
      </c>
      <c r="D10935" s="2">
        <v>2004</v>
      </c>
      <c r="E10935" s="2" t="s">
        <v>1</v>
      </c>
      <c r="F10935" s="2" t="s">
        <v>338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6866</v>
      </c>
      <c r="C10936" s="3" t="s">
        <v>54</v>
      </c>
      <c r="D10936" s="3">
        <v>1997</v>
      </c>
      <c r="E10936" s="3" t="s">
        <v>12</v>
      </c>
      <c r="F10936" s="3" t="s">
        <v>990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6867</v>
      </c>
      <c r="C10937" s="2" t="s">
        <v>26</v>
      </c>
      <c r="D10937" s="2">
        <v>2010</v>
      </c>
      <c r="E10937" s="2" t="s">
        <v>8</v>
      </c>
      <c r="F10937" s="2" t="s">
        <v>1120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4780</v>
      </c>
      <c r="C10938" s="3" t="s">
        <v>24</v>
      </c>
      <c r="D10938" s="3">
        <v>2010</v>
      </c>
      <c r="E10938" s="3" t="s">
        <v>12</v>
      </c>
      <c r="F10938" s="3" t="s">
        <v>57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6868</v>
      </c>
      <c r="C10939" s="2" t="s">
        <v>76</v>
      </c>
      <c r="D10939" s="2">
        <v>2010</v>
      </c>
      <c r="E10939" s="2" t="s">
        <v>12</v>
      </c>
      <c r="F10939" s="2" t="s">
        <v>2895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2342</v>
      </c>
      <c r="C10940" s="3" t="s">
        <v>21</v>
      </c>
      <c r="D10940" s="3">
        <v>2006</v>
      </c>
      <c r="E10940" s="3" t="s">
        <v>9</v>
      </c>
      <c r="F10940" s="3" t="s">
        <v>57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6869</v>
      </c>
      <c r="C10941" s="2" t="s">
        <v>18</v>
      </c>
      <c r="D10941" s="2">
        <v>2003</v>
      </c>
      <c r="E10941" s="2" t="s">
        <v>2</v>
      </c>
      <c r="F10941" s="2" t="s">
        <v>73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4315</v>
      </c>
      <c r="C10942" s="3" t="s">
        <v>76</v>
      </c>
      <c r="D10942" s="3">
        <v>2009</v>
      </c>
      <c r="E10942" s="3" t="s">
        <v>4</v>
      </c>
      <c r="F10942" s="3" t="s">
        <v>34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6870</v>
      </c>
      <c r="C10943" s="2" t="s">
        <v>21</v>
      </c>
      <c r="D10943" s="2">
        <v>2005</v>
      </c>
      <c r="E10943" s="2" t="s">
        <v>1</v>
      </c>
      <c r="F10943" s="2" t="s">
        <v>571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6871</v>
      </c>
      <c r="C10944" s="3" t="s">
        <v>52</v>
      </c>
      <c r="D10944" s="3">
        <v>2015</v>
      </c>
      <c r="E10944" s="3" t="s">
        <v>9</v>
      </c>
      <c r="F10944" s="3" t="s">
        <v>1124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6872</v>
      </c>
      <c r="C10945" s="2" t="s">
        <v>26</v>
      </c>
      <c r="D10945" s="2">
        <v>2008</v>
      </c>
      <c r="E10945" s="2" t="s">
        <v>6</v>
      </c>
      <c r="F10945" s="2" t="s">
        <v>39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530</v>
      </c>
      <c r="C10946" s="3" t="s">
        <v>76</v>
      </c>
      <c r="D10946" s="3">
        <v>2008</v>
      </c>
      <c r="E10946" s="3" t="s">
        <v>9</v>
      </c>
      <c r="F10946" s="3" t="s">
        <v>25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6873</v>
      </c>
      <c r="C10947" s="2" t="s">
        <v>31</v>
      </c>
      <c r="D10947" s="2">
        <v>2010</v>
      </c>
      <c r="E10947" s="2" t="s">
        <v>4</v>
      </c>
      <c r="F10947" s="2" t="s">
        <v>6874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6875</v>
      </c>
      <c r="C10948" s="3" t="s">
        <v>38</v>
      </c>
      <c r="D10948" s="3">
        <v>2015</v>
      </c>
      <c r="E10948" s="3" t="s">
        <v>9</v>
      </c>
      <c r="F10948" s="3" t="s">
        <v>28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4438</v>
      </c>
      <c r="C10949" s="2" t="s">
        <v>31</v>
      </c>
      <c r="D10949" s="2">
        <v>2009</v>
      </c>
      <c r="E10949" s="2" t="s">
        <v>3</v>
      </c>
      <c r="F10949" s="2" t="s">
        <v>25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6876</v>
      </c>
      <c r="C10950" s="3" t="s">
        <v>51</v>
      </c>
      <c r="D10950" s="3">
        <v>2011</v>
      </c>
      <c r="E10950" s="3" t="s">
        <v>1</v>
      </c>
      <c r="F10950" s="3" t="s">
        <v>733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6877</v>
      </c>
      <c r="C10951" s="2" t="s">
        <v>18</v>
      </c>
      <c r="D10951" s="2">
        <v>2005</v>
      </c>
      <c r="E10951" s="2" t="s">
        <v>2</v>
      </c>
      <c r="F10951" s="2" t="s">
        <v>100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2481</v>
      </c>
      <c r="C10952" s="3" t="s">
        <v>16</v>
      </c>
      <c r="D10952" s="3">
        <v>2002</v>
      </c>
      <c r="E10952" s="3" t="s">
        <v>12</v>
      </c>
      <c r="F10952" s="3" t="s">
        <v>28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6878</v>
      </c>
      <c r="C10953" s="2" t="s">
        <v>70</v>
      </c>
      <c r="D10953" s="2">
        <v>2013</v>
      </c>
      <c r="E10953" s="2" t="s">
        <v>9</v>
      </c>
      <c r="F10953" s="2" t="s">
        <v>45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5790</v>
      </c>
      <c r="C10954" s="3" t="s">
        <v>76</v>
      </c>
      <c r="D10954" s="3">
        <v>2016</v>
      </c>
      <c r="E10954" s="3" t="s">
        <v>1</v>
      </c>
      <c r="F10954" s="3" t="s">
        <v>672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6879</v>
      </c>
      <c r="C10955" s="2" t="s">
        <v>6880</v>
      </c>
      <c r="D10955" s="2">
        <v>1996</v>
      </c>
      <c r="E10955" s="2" t="s">
        <v>4</v>
      </c>
      <c r="F10955" s="2" t="s">
        <v>1212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6881</v>
      </c>
      <c r="C10956" s="3" t="s">
        <v>16</v>
      </c>
      <c r="D10956" s="3">
        <v>2008</v>
      </c>
      <c r="E10956" s="3" t="s">
        <v>8</v>
      </c>
      <c r="F10956" s="3" t="s">
        <v>20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6882</v>
      </c>
      <c r="C10957" s="2" t="s">
        <v>24</v>
      </c>
      <c r="D10957" s="2">
        <v>2010</v>
      </c>
      <c r="E10957" s="2" t="s">
        <v>3</v>
      </c>
      <c r="F10957" s="2" t="s">
        <v>988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6883</v>
      </c>
      <c r="C10958" s="3" t="s">
        <v>38</v>
      </c>
      <c r="D10958" s="3">
        <v>2015</v>
      </c>
      <c r="E10958" s="3" t="s">
        <v>4</v>
      </c>
      <c r="F10958" s="3" t="s">
        <v>1724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6884</v>
      </c>
      <c r="C10959" s="2" t="s">
        <v>18</v>
      </c>
      <c r="D10959" s="2">
        <v>2001</v>
      </c>
      <c r="E10959" s="2" t="s">
        <v>9</v>
      </c>
      <c r="F10959" s="2" t="s">
        <v>32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6885</v>
      </c>
      <c r="C10960" s="3" t="s">
        <v>26</v>
      </c>
      <c r="D10960" s="3">
        <v>2011</v>
      </c>
      <c r="E10960" s="3" t="s">
        <v>6</v>
      </c>
      <c r="F10960" s="3" t="s">
        <v>116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6886</v>
      </c>
      <c r="C10961" s="2" t="s">
        <v>51</v>
      </c>
      <c r="D10961" s="2">
        <v>2009</v>
      </c>
      <c r="E10961" s="2" t="s">
        <v>12</v>
      </c>
      <c r="F10961" s="2" t="s">
        <v>39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6887</v>
      </c>
      <c r="C10962" s="3" t="s">
        <v>31</v>
      </c>
      <c r="D10962" s="3">
        <v>2007</v>
      </c>
      <c r="E10962" s="3" t="s">
        <v>11</v>
      </c>
      <c r="F10962" s="3" t="s">
        <v>49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3653</v>
      </c>
      <c r="C10963" s="2" t="s">
        <v>21</v>
      </c>
      <c r="D10963" s="2">
        <v>2006</v>
      </c>
      <c r="E10963" s="2" t="s">
        <v>1</v>
      </c>
      <c r="F10963" s="2" t="s">
        <v>1746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6888</v>
      </c>
      <c r="C10964" s="3" t="s">
        <v>31</v>
      </c>
      <c r="D10964" s="3">
        <v>2010</v>
      </c>
      <c r="E10964" s="3" t="s">
        <v>11</v>
      </c>
      <c r="F10964" s="3" t="s">
        <v>57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6889</v>
      </c>
      <c r="C10965" s="2" t="s">
        <v>29</v>
      </c>
      <c r="D10965" s="2">
        <v>1995</v>
      </c>
      <c r="E10965" s="2" t="s">
        <v>6</v>
      </c>
      <c r="F10965" s="2" t="s">
        <v>1221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6890</v>
      </c>
      <c r="C10966" s="3" t="s">
        <v>26</v>
      </c>
      <c r="D10966" s="3">
        <v>2012</v>
      </c>
      <c r="E10966" s="3" t="s">
        <v>9</v>
      </c>
      <c r="F10966" s="3" t="s">
        <v>6747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6891</v>
      </c>
      <c r="C10967" s="2" t="s">
        <v>76</v>
      </c>
      <c r="D10967" s="2">
        <v>2008</v>
      </c>
      <c r="E10967" s="2" t="s">
        <v>11</v>
      </c>
      <c r="F10967" s="2" t="s">
        <v>789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6892</v>
      </c>
      <c r="C10968" s="3" t="s">
        <v>76</v>
      </c>
      <c r="D10968" s="3">
        <v>2009</v>
      </c>
      <c r="E10968" s="3" t="s">
        <v>8</v>
      </c>
      <c r="F10968" s="3" t="s">
        <v>49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4689</v>
      </c>
      <c r="C10969" s="2" t="s">
        <v>31</v>
      </c>
      <c r="D10969" s="2">
        <v>2008</v>
      </c>
      <c r="E10969" s="2" t="s">
        <v>9</v>
      </c>
      <c r="F10969" s="2" t="s">
        <v>25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6893</v>
      </c>
      <c r="C10970" s="3" t="s">
        <v>51</v>
      </c>
      <c r="D10970" s="3">
        <v>2006</v>
      </c>
      <c r="E10970" s="3" t="s">
        <v>6</v>
      </c>
      <c r="F10970" s="3" t="s">
        <v>20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6894</v>
      </c>
      <c r="C10971" s="2" t="s">
        <v>26</v>
      </c>
      <c r="D10971" s="2">
        <v>2009</v>
      </c>
      <c r="E10971" s="2" t="s">
        <v>11</v>
      </c>
      <c r="F10971" s="2" t="s">
        <v>20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3058</v>
      </c>
      <c r="C10972" s="3" t="s">
        <v>26</v>
      </c>
      <c r="D10972" s="3">
        <v>2007</v>
      </c>
      <c r="E10972" s="3" t="s">
        <v>1</v>
      </c>
      <c r="F10972" s="3" t="s">
        <v>39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6342</v>
      </c>
      <c r="C10973" s="2" t="s">
        <v>24</v>
      </c>
      <c r="D10973" s="2">
        <v>2009</v>
      </c>
      <c r="E10973" s="2" t="s">
        <v>11</v>
      </c>
      <c r="F10973" s="2" t="s">
        <v>80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6895</v>
      </c>
      <c r="C10974" s="3" t="s">
        <v>31</v>
      </c>
      <c r="D10974" s="3">
        <v>2009</v>
      </c>
      <c r="E10974" s="3" t="s">
        <v>9</v>
      </c>
      <c r="F10974" s="3" t="s">
        <v>119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6896</v>
      </c>
      <c r="C10975" s="2" t="s">
        <v>31</v>
      </c>
      <c r="D10975" s="2">
        <v>2012</v>
      </c>
      <c r="E10975" s="2" t="s">
        <v>5</v>
      </c>
      <c r="F10975" s="2" t="s">
        <v>116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4155</v>
      </c>
      <c r="C10976" s="3" t="s">
        <v>70</v>
      </c>
      <c r="D10976" s="3">
        <v>2013</v>
      </c>
      <c r="E10976" s="3" t="s">
        <v>9</v>
      </c>
      <c r="F10976" s="3" t="s">
        <v>57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2864</v>
      </c>
      <c r="C10977" s="2" t="s">
        <v>76</v>
      </c>
      <c r="D10977" s="2">
        <v>2002</v>
      </c>
      <c r="E10977" s="2" t="s">
        <v>9</v>
      </c>
      <c r="F10977" s="2" t="s">
        <v>3805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2365</v>
      </c>
      <c r="C10978" s="3" t="s">
        <v>51</v>
      </c>
      <c r="D10978" s="3">
        <v>2015</v>
      </c>
      <c r="E10978" s="3" t="s">
        <v>9</v>
      </c>
      <c r="F10978" s="3" t="s">
        <v>93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3939</v>
      </c>
      <c r="C10979" s="2" t="s">
        <v>52</v>
      </c>
      <c r="D10979" s="2">
        <v>2010</v>
      </c>
      <c r="E10979" s="2" t="s">
        <v>6</v>
      </c>
      <c r="F10979" s="2" t="s">
        <v>733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6897</v>
      </c>
      <c r="C10980" s="3" t="s">
        <v>38</v>
      </c>
      <c r="D10980" s="3">
        <v>2015</v>
      </c>
      <c r="E10980" s="3" t="s">
        <v>9</v>
      </c>
      <c r="F10980" s="3" t="s">
        <v>5547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6898</v>
      </c>
      <c r="C10981" s="2" t="s">
        <v>70</v>
      </c>
      <c r="D10981" s="2">
        <v>2014</v>
      </c>
      <c r="E10981" s="2" t="s">
        <v>6</v>
      </c>
      <c r="F10981" s="2" t="s">
        <v>57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5695</v>
      </c>
      <c r="C10982" s="3" t="s">
        <v>76</v>
      </c>
      <c r="D10982" s="4" t="s">
        <v>127</v>
      </c>
      <c r="E10982" s="3" t="s">
        <v>6</v>
      </c>
      <c r="F10982" s="3" t="s">
        <v>5696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2733</v>
      </c>
      <c r="C10983" s="2" t="s">
        <v>31</v>
      </c>
      <c r="D10983" s="2">
        <v>2008</v>
      </c>
      <c r="E10983" s="2" t="s">
        <v>6</v>
      </c>
      <c r="F10983" s="2" t="s">
        <v>912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6899</v>
      </c>
      <c r="C10984" s="3" t="s">
        <v>16</v>
      </c>
      <c r="D10984" s="3">
        <v>2005</v>
      </c>
      <c r="E10984" s="3" t="s">
        <v>7</v>
      </c>
      <c r="F10984" s="3" t="s">
        <v>57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6900</v>
      </c>
      <c r="C10985" s="2" t="s">
        <v>76</v>
      </c>
      <c r="D10985" s="2">
        <v>2004</v>
      </c>
      <c r="E10985" s="2" t="s">
        <v>7</v>
      </c>
      <c r="F10985" s="2" t="s">
        <v>43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6901</v>
      </c>
      <c r="C10986" s="3" t="s">
        <v>31</v>
      </c>
      <c r="D10986" s="3">
        <v>2007</v>
      </c>
      <c r="E10986" s="3" t="s">
        <v>9</v>
      </c>
      <c r="F10986" s="3" t="s">
        <v>57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6902</v>
      </c>
      <c r="C10987" s="2" t="s">
        <v>26</v>
      </c>
      <c r="D10987" s="2">
        <v>2013</v>
      </c>
      <c r="E10987" s="2" t="s">
        <v>6</v>
      </c>
      <c r="F10987" s="2" t="s">
        <v>5329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5381</v>
      </c>
      <c r="C10988" s="3" t="s">
        <v>37</v>
      </c>
      <c r="D10988" s="3">
        <v>2015</v>
      </c>
      <c r="E10988" s="3" t="s">
        <v>11</v>
      </c>
      <c r="F10988" s="3" t="s">
        <v>443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1306</v>
      </c>
      <c r="C10989" s="2" t="s">
        <v>21</v>
      </c>
      <c r="D10989" s="2">
        <v>2003</v>
      </c>
      <c r="E10989" s="2" t="s">
        <v>2</v>
      </c>
      <c r="F10989" s="2" t="s">
        <v>451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6903</v>
      </c>
      <c r="C10990" s="3" t="s">
        <v>51</v>
      </c>
      <c r="D10990" s="3">
        <v>2010</v>
      </c>
      <c r="E10990" s="3" t="s">
        <v>1</v>
      </c>
      <c r="F10990" s="3" t="s">
        <v>872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6904</v>
      </c>
      <c r="C10991" s="2" t="s">
        <v>54</v>
      </c>
      <c r="D10991" s="2">
        <v>1996</v>
      </c>
      <c r="E10991" s="2" t="s">
        <v>9</v>
      </c>
      <c r="F10991" s="2" t="s">
        <v>426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6905</v>
      </c>
      <c r="C10992" s="3" t="s">
        <v>31</v>
      </c>
      <c r="D10992" s="3">
        <v>2008</v>
      </c>
      <c r="E10992" s="3" t="s">
        <v>12</v>
      </c>
      <c r="F10992" s="3" t="s">
        <v>93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6906</v>
      </c>
      <c r="C10993" s="2" t="s">
        <v>21</v>
      </c>
      <c r="D10993" s="2">
        <v>2002</v>
      </c>
      <c r="E10993" s="2" t="s">
        <v>4</v>
      </c>
      <c r="F10993" s="2" t="s">
        <v>3622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3168</v>
      </c>
      <c r="C10994" s="3" t="s">
        <v>131</v>
      </c>
      <c r="D10994" s="3">
        <v>2003</v>
      </c>
      <c r="E10994" s="3" t="s">
        <v>3</v>
      </c>
      <c r="F10994" s="3" t="s">
        <v>43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6907</v>
      </c>
      <c r="C10995" s="2" t="s">
        <v>16</v>
      </c>
      <c r="D10995" s="2">
        <v>2006</v>
      </c>
      <c r="E10995" s="2" t="s">
        <v>8</v>
      </c>
      <c r="F10995" s="2" t="s">
        <v>20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6908</v>
      </c>
      <c r="C10996" s="3" t="s">
        <v>31</v>
      </c>
      <c r="D10996" s="3">
        <v>2009</v>
      </c>
      <c r="E10996" s="3" t="s">
        <v>11</v>
      </c>
      <c r="F10996" s="3" t="s">
        <v>71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1098</v>
      </c>
      <c r="C10997" s="2" t="s">
        <v>24</v>
      </c>
      <c r="D10997" s="2">
        <v>2007</v>
      </c>
      <c r="E10997" s="2" t="s">
        <v>3</v>
      </c>
      <c r="F10997" s="2" t="s">
        <v>32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2780</v>
      </c>
      <c r="C10998" s="3" t="s">
        <v>76</v>
      </c>
      <c r="D10998" s="3">
        <v>1992</v>
      </c>
      <c r="E10998" s="3" t="s">
        <v>7</v>
      </c>
      <c r="F10998" s="3" t="s">
        <v>6909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6910</v>
      </c>
      <c r="C10999" s="2" t="s">
        <v>18</v>
      </c>
      <c r="D10999" s="2">
        <v>2002</v>
      </c>
      <c r="E10999" s="2" t="s">
        <v>9</v>
      </c>
      <c r="F10999" s="2" t="s">
        <v>338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6911</v>
      </c>
      <c r="C11000" s="3" t="s">
        <v>38</v>
      </c>
      <c r="D11000" s="3">
        <v>2015</v>
      </c>
      <c r="E11000" s="3" t="s">
        <v>11</v>
      </c>
      <c r="F11000" s="3" t="s">
        <v>6765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6912</v>
      </c>
      <c r="C11001" s="2" t="s">
        <v>31</v>
      </c>
      <c r="D11001" s="2">
        <v>2010</v>
      </c>
      <c r="E11001" s="2" t="s">
        <v>8</v>
      </c>
      <c r="F11001" s="2" t="s">
        <v>1807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5006</v>
      </c>
      <c r="C11002" s="3" t="s">
        <v>21</v>
      </c>
      <c r="D11002" s="3">
        <v>2004</v>
      </c>
      <c r="E11002" s="3" t="s">
        <v>12</v>
      </c>
      <c r="F11002" s="3" t="s">
        <v>1509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6913</v>
      </c>
      <c r="C11003" s="2" t="s">
        <v>18</v>
      </c>
      <c r="D11003" s="2">
        <v>2006</v>
      </c>
      <c r="E11003" s="2" t="s">
        <v>1</v>
      </c>
      <c r="F11003" s="2" t="s">
        <v>20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6914</v>
      </c>
      <c r="C11004" s="3" t="s">
        <v>31</v>
      </c>
      <c r="D11004" s="3">
        <v>2009</v>
      </c>
      <c r="E11004" s="3" t="s">
        <v>6</v>
      </c>
      <c r="F11004" s="3" t="s">
        <v>66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6915</v>
      </c>
      <c r="C11005" s="2" t="s">
        <v>26</v>
      </c>
      <c r="D11005" s="2">
        <v>2012</v>
      </c>
      <c r="E11005" s="2" t="s">
        <v>11</v>
      </c>
      <c r="F11005" s="2" t="s">
        <v>6916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6917</v>
      </c>
      <c r="C11006" s="3" t="s">
        <v>31</v>
      </c>
      <c r="D11006" s="3">
        <v>2006</v>
      </c>
      <c r="E11006" s="3" t="s">
        <v>9</v>
      </c>
      <c r="F11006" s="3" t="s">
        <v>176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6918</v>
      </c>
      <c r="C11007" s="2" t="s">
        <v>26</v>
      </c>
      <c r="D11007" s="2">
        <v>2010</v>
      </c>
      <c r="E11007" s="2" t="s">
        <v>4</v>
      </c>
      <c r="F11007" s="2" t="s">
        <v>2982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1589</v>
      </c>
      <c r="C11008" s="3" t="s">
        <v>37</v>
      </c>
      <c r="D11008" s="3">
        <v>2016</v>
      </c>
      <c r="E11008" s="3" t="s">
        <v>9</v>
      </c>
      <c r="F11008" s="3" t="s">
        <v>93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6919</v>
      </c>
      <c r="C11009" s="2" t="s">
        <v>70</v>
      </c>
      <c r="D11009" s="2">
        <v>2016</v>
      </c>
      <c r="E11009" s="2" t="s">
        <v>4</v>
      </c>
      <c r="F11009" s="2" t="s">
        <v>919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6920</v>
      </c>
      <c r="C11010" s="3" t="s">
        <v>26</v>
      </c>
      <c r="D11010" s="3">
        <v>2006</v>
      </c>
      <c r="E11010" s="3" t="s">
        <v>3</v>
      </c>
      <c r="F11010" s="3" t="s">
        <v>44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6921</v>
      </c>
      <c r="C11011" s="2" t="s">
        <v>31</v>
      </c>
      <c r="D11011" s="2">
        <v>2010</v>
      </c>
      <c r="E11011" s="2" t="s">
        <v>11</v>
      </c>
      <c r="F11011" s="2" t="s">
        <v>3619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6922</v>
      </c>
      <c r="C11012" s="3" t="s">
        <v>18</v>
      </c>
      <c r="D11012" s="3">
        <v>2003</v>
      </c>
      <c r="E11012" s="3" t="s">
        <v>9</v>
      </c>
      <c r="F11012" s="3" t="s">
        <v>49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6923</v>
      </c>
      <c r="C11013" s="2" t="s">
        <v>70</v>
      </c>
      <c r="D11013" s="2">
        <v>2016</v>
      </c>
      <c r="E11013" s="2" t="s">
        <v>9</v>
      </c>
      <c r="F11013" s="2" t="s">
        <v>57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6924</v>
      </c>
      <c r="C11014" s="3" t="s">
        <v>38</v>
      </c>
      <c r="D11014" s="3">
        <v>2014</v>
      </c>
      <c r="E11014" s="3" t="s">
        <v>11</v>
      </c>
      <c r="F11014" s="3" t="s">
        <v>20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6925</v>
      </c>
      <c r="C11015" s="2" t="s">
        <v>38</v>
      </c>
      <c r="D11015" s="2">
        <v>2015</v>
      </c>
      <c r="E11015" s="2" t="s">
        <v>4</v>
      </c>
      <c r="F11015" s="2" t="s">
        <v>3725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6926</v>
      </c>
      <c r="C11016" s="3" t="s">
        <v>51</v>
      </c>
      <c r="D11016" s="3">
        <v>2011</v>
      </c>
      <c r="E11016" s="3" t="s">
        <v>6</v>
      </c>
      <c r="F11016" s="3" t="s">
        <v>116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6603</v>
      </c>
      <c r="C11017" s="2" t="s">
        <v>52</v>
      </c>
      <c r="D11017" s="2">
        <v>2015</v>
      </c>
      <c r="E11017" s="2" t="s">
        <v>9</v>
      </c>
      <c r="F11017" s="2" t="s">
        <v>3387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6927</v>
      </c>
      <c r="C11018" s="3" t="s">
        <v>52</v>
      </c>
      <c r="D11018" s="3">
        <v>2011</v>
      </c>
      <c r="E11018" s="3" t="s">
        <v>6</v>
      </c>
      <c r="F11018" s="3" t="s">
        <v>22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6928</v>
      </c>
      <c r="C11019" s="2" t="s">
        <v>24</v>
      </c>
      <c r="D11019" s="2">
        <v>2010</v>
      </c>
      <c r="E11019" s="2" t="s">
        <v>1</v>
      </c>
      <c r="F11019" s="2" t="s">
        <v>1344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6929</v>
      </c>
      <c r="C11020" s="3" t="s">
        <v>54</v>
      </c>
      <c r="D11020" s="3">
        <v>2000</v>
      </c>
      <c r="E11020" s="3" t="s">
        <v>3</v>
      </c>
      <c r="F11020" s="3" t="s">
        <v>384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3603</v>
      </c>
      <c r="C11021" s="2" t="s">
        <v>165</v>
      </c>
      <c r="D11021" s="2">
        <v>2013</v>
      </c>
      <c r="E11021" s="2" t="s">
        <v>6</v>
      </c>
      <c r="F11021" s="2" t="s">
        <v>66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6011</v>
      </c>
      <c r="C11022" s="3" t="s">
        <v>84</v>
      </c>
      <c r="D11022" s="3">
        <v>2015</v>
      </c>
      <c r="E11022" s="3" t="s">
        <v>4</v>
      </c>
      <c r="F11022" s="3" t="s">
        <v>3416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6930</v>
      </c>
      <c r="C11023" s="2" t="s">
        <v>52</v>
      </c>
      <c r="D11023" s="2">
        <v>2010</v>
      </c>
      <c r="E11023" s="2" t="s">
        <v>7</v>
      </c>
      <c r="F11023" s="2" t="s">
        <v>3756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1216</v>
      </c>
      <c r="C11024" s="3" t="s">
        <v>70</v>
      </c>
      <c r="D11024" s="3">
        <v>2015</v>
      </c>
      <c r="E11024" s="3" t="s">
        <v>12</v>
      </c>
      <c r="F11024" s="3" t="s">
        <v>93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6931</v>
      </c>
      <c r="C11025" s="2" t="s">
        <v>18</v>
      </c>
      <c r="D11025" s="2">
        <v>2006</v>
      </c>
      <c r="E11025" s="2" t="s">
        <v>1</v>
      </c>
      <c r="F11025" s="2" t="s">
        <v>35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238</v>
      </c>
      <c r="C11026" s="3" t="s">
        <v>76</v>
      </c>
      <c r="D11026" s="3">
        <v>2009</v>
      </c>
      <c r="E11026" s="3" t="s">
        <v>9</v>
      </c>
      <c r="F11026" s="3" t="s">
        <v>25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6932</v>
      </c>
      <c r="C11027" s="2" t="s">
        <v>21</v>
      </c>
      <c r="D11027" s="2">
        <v>2002</v>
      </c>
      <c r="E11027" s="2" t="s">
        <v>3</v>
      </c>
      <c r="F11027" s="2" t="s">
        <v>20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6933</v>
      </c>
      <c r="C11028" s="3" t="s">
        <v>26</v>
      </c>
      <c r="D11028" s="3">
        <v>2010</v>
      </c>
      <c r="E11028" s="3" t="s">
        <v>12</v>
      </c>
      <c r="F11028" s="3" t="s">
        <v>39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6934</v>
      </c>
      <c r="C11029" s="2" t="s">
        <v>16</v>
      </c>
      <c r="D11029" s="2">
        <v>2006</v>
      </c>
      <c r="E11029" s="2" t="s">
        <v>12</v>
      </c>
      <c r="F11029" s="2" t="s">
        <v>2766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6935</v>
      </c>
      <c r="C11030" s="3" t="s">
        <v>76</v>
      </c>
      <c r="D11030" s="3">
        <v>2015</v>
      </c>
      <c r="E11030" s="3" t="s">
        <v>11</v>
      </c>
      <c r="F11030" s="3" t="s">
        <v>152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6936</v>
      </c>
      <c r="C11031" s="2" t="s">
        <v>31</v>
      </c>
      <c r="D11031" s="2">
        <v>2010</v>
      </c>
      <c r="E11031" s="2" t="s">
        <v>6</v>
      </c>
      <c r="F11031" s="2" t="s">
        <v>35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6937</v>
      </c>
      <c r="C11032" s="3" t="s">
        <v>18</v>
      </c>
      <c r="D11032" s="3">
        <v>2002</v>
      </c>
      <c r="E11032" s="3" t="s">
        <v>10</v>
      </c>
      <c r="F11032" s="3" t="s">
        <v>569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3413</v>
      </c>
      <c r="C11033" s="2" t="s">
        <v>31</v>
      </c>
      <c r="D11033" s="2">
        <v>2008</v>
      </c>
      <c r="E11033" s="2" t="s">
        <v>5</v>
      </c>
      <c r="F11033" s="2" t="s">
        <v>1285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6938</v>
      </c>
      <c r="C11034" s="3" t="s">
        <v>76</v>
      </c>
      <c r="D11034" s="3">
        <v>2016</v>
      </c>
      <c r="E11034" s="3" t="s">
        <v>12</v>
      </c>
      <c r="F11034" s="3" t="s">
        <v>2895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6939</v>
      </c>
      <c r="C11035" s="2" t="s">
        <v>26</v>
      </c>
      <c r="D11035" s="2">
        <v>2005</v>
      </c>
      <c r="E11035" s="2" t="s">
        <v>4</v>
      </c>
      <c r="F11035" s="2" t="s">
        <v>1864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6940</v>
      </c>
      <c r="C11036" s="3" t="s">
        <v>26</v>
      </c>
      <c r="D11036" s="3">
        <v>2010</v>
      </c>
      <c r="E11036" s="3" t="s">
        <v>11</v>
      </c>
      <c r="F11036" s="3" t="s">
        <v>1864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6941</v>
      </c>
      <c r="C11037" s="2" t="s">
        <v>21</v>
      </c>
      <c r="D11037" s="2">
        <v>2004</v>
      </c>
      <c r="E11037" s="2" t="s">
        <v>11</v>
      </c>
      <c r="F11037" s="2" t="s">
        <v>32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6942</v>
      </c>
      <c r="C11038" s="3" t="s">
        <v>52</v>
      </c>
      <c r="D11038" s="3">
        <v>2011</v>
      </c>
      <c r="E11038" s="3" t="s">
        <v>6</v>
      </c>
      <c r="F11038" s="3" t="s">
        <v>3542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6943</v>
      </c>
      <c r="C11039" s="2" t="s">
        <v>38</v>
      </c>
      <c r="D11039" s="2">
        <v>2016</v>
      </c>
      <c r="E11039" s="2" t="s">
        <v>11</v>
      </c>
      <c r="F11039" s="2" t="s">
        <v>116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6944</v>
      </c>
      <c r="C11040" s="3" t="s">
        <v>21</v>
      </c>
      <c r="D11040" s="3">
        <v>2003</v>
      </c>
      <c r="E11040" s="3" t="s">
        <v>3</v>
      </c>
      <c r="F11040" s="3" t="s">
        <v>3622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6945</v>
      </c>
      <c r="C11041" s="2" t="s">
        <v>76</v>
      </c>
      <c r="D11041" s="2">
        <v>2011</v>
      </c>
      <c r="E11041" s="2" t="s">
        <v>5</v>
      </c>
      <c r="F11041" s="2" t="s">
        <v>672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6394</v>
      </c>
      <c r="C11042" s="3" t="s">
        <v>165</v>
      </c>
      <c r="D11042" s="3">
        <v>2012</v>
      </c>
      <c r="E11042" s="3" t="s">
        <v>2</v>
      </c>
      <c r="F11042" s="3" t="s">
        <v>477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6946</v>
      </c>
      <c r="C11043" s="2" t="s">
        <v>31</v>
      </c>
      <c r="D11043" s="2">
        <v>2009</v>
      </c>
      <c r="E11043" s="2" t="s">
        <v>9</v>
      </c>
      <c r="F11043" s="2" t="s">
        <v>28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6947</v>
      </c>
      <c r="C11044" s="3" t="s">
        <v>24</v>
      </c>
      <c r="D11044" s="3">
        <v>2009</v>
      </c>
      <c r="E11044" s="3" t="s">
        <v>9</v>
      </c>
      <c r="F11044" s="3" t="s">
        <v>624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6948</v>
      </c>
      <c r="C11045" s="2" t="s">
        <v>76</v>
      </c>
      <c r="D11045" s="2">
        <v>2012</v>
      </c>
      <c r="E11045" s="2" t="s">
        <v>11</v>
      </c>
      <c r="F11045" s="2" t="s">
        <v>4751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6949</v>
      </c>
      <c r="C11046" s="3" t="s">
        <v>38</v>
      </c>
      <c r="D11046" s="3">
        <v>2015</v>
      </c>
      <c r="E11046" s="3" t="s">
        <v>11</v>
      </c>
      <c r="F11046" s="3" t="s">
        <v>6792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6950</v>
      </c>
      <c r="C11047" s="2" t="s">
        <v>31</v>
      </c>
      <c r="D11047" s="2">
        <v>2009</v>
      </c>
      <c r="E11047" s="2" t="s">
        <v>11</v>
      </c>
      <c r="F11047" s="2" t="s">
        <v>71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6951</v>
      </c>
      <c r="C11048" s="3" t="s">
        <v>26</v>
      </c>
      <c r="D11048" s="3">
        <v>2010</v>
      </c>
      <c r="E11048" s="3" t="s">
        <v>10</v>
      </c>
      <c r="F11048" s="3" t="s">
        <v>1084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1737</v>
      </c>
      <c r="C11049" s="2" t="s">
        <v>24</v>
      </c>
      <c r="D11049" s="2">
        <v>2009</v>
      </c>
      <c r="E11049" s="2" t="s">
        <v>5</v>
      </c>
      <c r="F11049" s="2" t="s">
        <v>248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6952</v>
      </c>
      <c r="C11050" s="3" t="s">
        <v>26</v>
      </c>
      <c r="D11050" s="3">
        <v>2011</v>
      </c>
      <c r="E11050" s="3" t="s">
        <v>11</v>
      </c>
      <c r="F11050" s="3" t="s">
        <v>1864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6903</v>
      </c>
      <c r="C11051" s="2" t="s">
        <v>52</v>
      </c>
      <c r="D11051" s="2">
        <v>2010</v>
      </c>
      <c r="E11051" s="2" t="s">
        <v>1</v>
      </c>
      <c r="F11051" s="2" t="s">
        <v>872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6953</v>
      </c>
      <c r="C11052" s="3" t="s">
        <v>76</v>
      </c>
      <c r="D11052" s="3">
        <v>2010</v>
      </c>
      <c r="E11052" s="3" t="s">
        <v>4</v>
      </c>
      <c r="F11052" s="3" t="s">
        <v>2166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3581</v>
      </c>
      <c r="C11053" s="2" t="s">
        <v>76</v>
      </c>
      <c r="D11053" s="2">
        <v>2008</v>
      </c>
      <c r="E11053" s="2" t="s">
        <v>6</v>
      </c>
      <c r="F11053" s="2" t="s">
        <v>32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6954</v>
      </c>
      <c r="C11054" s="3" t="s">
        <v>76</v>
      </c>
      <c r="D11054" s="3">
        <v>2004</v>
      </c>
      <c r="E11054" s="3" t="s">
        <v>7</v>
      </c>
      <c r="F11054" s="3" t="s">
        <v>43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6955</v>
      </c>
      <c r="C11055" s="2" t="s">
        <v>54</v>
      </c>
      <c r="D11055" s="2">
        <v>2000</v>
      </c>
      <c r="E11055" s="2" t="s">
        <v>11</v>
      </c>
      <c r="F11055" s="2" t="s">
        <v>39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6956</v>
      </c>
      <c r="C11056" s="3" t="s">
        <v>26</v>
      </c>
      <c r="D11056" s="3">
        <v>2011</v>
      </c>
      <c r="E11056" s="3" t="s">
        <v>6</v>
      </c>
      <c r="F11056" s="3" t="s">
        <v>39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6957</v>
      </c>
      <c r="C11057" s="2" t="s">
        <v>26</v>
      </c>
      <c r="D11057" s="2">
        <v>2013</v>
      </c>
      <c r="E11057" s="2" t="s">
        <v>11</v>
      </c>
      <c r="F11057" s="2" t="s">
        <v>2766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2080</v>
      </c>
      <c r="C11058" s="3" t="s">
        <v>131</v>
      </c>
      <c r="D11058" s="3">
        <v>2002</v>
      </c>
      <c r="E11058" s="3" t="s">
        <v>9</v>
      </c>
      <c r="F11058" s="3" t="s">
        <v>58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6958</v>
      </c>
      <c r="C11059" s="2" t="s">
        <v>18</v>
      </c>
      <c r="D11059" s="2">
        <v>2005</v>
      </c>
      <c r="E11059" s="2" t="s">
        <v>9</v>
      </c>
      <c r="F11059" s="2" t="s">
        <v>49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6959</v>
      </c>
      <c r="C11060" s="3" t="s">
        <v>29</v>
      </c>
      <c r="D11060" s="3">
        <v>1994</v>
      </c>
      <c r="E11060" s="3" t="s">
        <v>9</v>
      </c>
      <c r="F11060" s="3" t="s">
        <v>57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6960</v>
      </c>
      <c r="C11061" s="2" t="s">
        <v>31</v>
      </c>
      <c r="D11061" s="2">
        <v>2005</v>
      </c>
      <c r="E11061" s="2" t="s">
        <v>9</v>
      </c>
      <c r="F11061" s="2" t="s">
        <v>20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6961</v>
      </c>
      <c r="C11062" s="3" t="s">
        <v>76</v>
      </c>
      <c r="D11062" s="3">
        <v>2006</v>
      </c>
      <c r="E11062" s="3" t="s">
        <v>9</v>
      </c>
      <c r="F11062" s="3" t="s">
        <v>32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6962</v>
      </c>
      <c r="C11063" s="2" t="s">
        <v>16</v>
      </c>
      <c r="D11063" s="2">
        <v>2008</v>
      </c>
      <c r="E11063" s="2" t="s">
        <v>10</v>
      </c>
      <c r="F11063" s="2" t="s">
        <v>6963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6493</v>
      </c>
      <c r="C11064" s="3" t="s">
        <v>52</v>
      </c>
      <c r="D11064" s="3">
        <v>2012</v>
      </c>
      <c r="E11064" s="3" t="s">
        <v>9</v>
      </c>
      <c r="F11064" s="3" t="s">
        <v>66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1443</v>
      </c>
      <c r="C11065" s="2" t="s">
        <v>76</v>
      </c>
      <c r="D11065" s="2">
        <v>2015</v>
      </c>
      <c r="E11065" s="2" t="s">
        <v>3</v>
      </c>
      <c r="F11065" s="2" t="s">
        <v>1444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5035</v>
      </c>
      <c r="C11066" s="3" t="s">
        <v>21</v>
      </c>
      <c r="D11066" s="3">
        <v>2005</v>
      </c>
      <c r="E11066" s="3" t="s">
        <v>10</v>
      </c>
      <c r="F11066" s="3" t="s">
        <v>1084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1551</v>
      </c>
      <c r="C11067" s="2" t="s">
        <v>21</v>
      </c>
      <c r="D11067" s="2">
        <v>2002</v>
      </c>
      <c r="E11067" s="2" t="s">
        <v>1</v>
      </c>
      <c r="F11067" s="2" t="s">
        <v>20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6964</v>
      </c>
      <c r="C11068" s="3" t="s">
        <v>31</v>
      </c>
      <c r="D11068" s="3">
        <v>2007</v>
      </c>
      <c r="E11068" s="3" t="s">
        <v>5</v>
      </c>
      <c r="F11068" s="3" t="s">
        <v>338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6965</v>
      </c>
      <c r="C11069" s="2" t="s">
        <v>76</v>
      </c>
      <c r="D11069" s="2">
        <v>2006</v>
      </c>
      <c r="E11069" s="2" t="s">
        <v>12</v>
      </c>
      <c r="F11069" s="2" t="s">
        <v>80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6966</v>
      </c>
      <c r="C11070" s="3" t="s">
        <v>26</v>
      </c>
      <c r="D11070" s="3">
        <v>2011</v>
      </c>
      <c r="E11070" s="3" t="s">
        <v>11</v>
      </c>
      <c r="F11070" s="3" t="s">
        <v>1245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6967</v>
      </c>
      <c r="C11071" s="2" t="s">
        <v>16</v>
      </c>
      <c r="D11071" s="2">
        <v>2009</v>
      </c>
      <c r="E11071" s="2" t="s">
        <v>11</v>
      </c>
      <c r="F11071" s="2" t="s">
        <v>66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6968</v>
      </c>
      <c r="C11072" s="3" t="s">
        <v>26</v>
      </c>
      <c r="D11072" s="3">
        <v>2011</v>
      </c>
      <c r="E11072" s="3" t="s">
        <v>11</v>
      </c>
      <c r="F11072" s="3" t="s">
        <v>3619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6969</v>
      </c>
      <c r="C11073" s="2" t="s">
        <v>26</v>
      </c>
      <c r="D11073" s="2">
        <v>2010</v>
      </c>
      <c r="E11073" s="2" t="s">
        <v>11</v>
      </c>
      <c r="F11073" s="2" t="s">
        <v>5835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6970</v>
      </c>
      <c r="C11074" s="3" t="s">
        <v>26</v>
      </c>
      <c r="D11074" s="3">
        <v>2012</v>
      </c>
      <c r="E11074" s="3" t="s">
        <v>4</v>
      </c>
      <c r="F11074" s="3" t="s">
        <v>882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1186</v>
      </c>
      <c r="C11075" s="2" t="s">
        <v>21</v>
      </c>
      <c r="D11075" s="5" t="s">
        <v>127</v>
      </c>
      <c r="E11075" s="2" t="s">
        <v>10</v>
      </c>
      <c r="F11075" s="2" t="s">
        <v>116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6971</v>
      </c>
      <c r="C11076" s="3" t="s">
        <v>31</v>
      </c>
      <c r="D11076" s="3">
        <v>2008</v>
      </c>
      <c r="E11076" s="3" t="s">
        <v>12</v>
      </c>
      <c r="F11076" s="3" t="s">
        <v>93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6972</v>
      </c>
      <c r="C11077" s="2" t="s">
        <v>51</v>
      </c>
      <c r="D11077" s="2">
        <v>2012</v>
      </c>
      <c r="E11077" s="2" t="s">
        <v>9</v>
      </c>
      <c r="F11077" s="2" t="s">
        <v>57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1699</v>
      </c>
      <c r="C11078" s="3" t="s">
        <v>76</v>
      </c>
      <c r="D11078" s="3">
        <v>2010</v>
      </c>
      <c r="E11078" s="3" t="s">
        <v>6</v>
      </c>
      <c r="F11078" s="3" t="s">
        <v>57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6973</v>
      </c>
      <c r="C11079" s="2" t="s">
        <v>84</v>
      </c>
      <c r="D11079" s="2">
        <v>2016</v>
      </c>
      <c r="E11079" s="2" t="s">
        <v>9</v>
      </c>
      <c r="F11079" s="2" t="s">
        <v>25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6974</v>
      </c>
      <c r="C11080" s="3" t="s">
        <v>31</v>
      </c>
      <c r="D11080" s="3">
        <v>2012</v>
      </c>
      <c r="E11080" s="3" t="s">
        <v>9</v>
      </c>
      <c r="F11080" s="3" t="s">
        <v>6640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6975</v>
      </c>
      <c r="C11081" s="2" t="s">
        <v>31</v>
      </c>
      <c r="D11081" s="2">
        <v>2006</v>
      </c>
      <c r="E11081" s="2" t="s">
        <v>4</v>
      </c>
      <c r="F11081" s="2" t="s">
        <v>2432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6976</v>
      </c>
      <c r="C11082" s="3" t="s">
        <v>131</v>
      </c>
      <c r="D11082" s="3">
        <v>2005</v>
      </c>
      <c r="E11082" s="3" t="s">
        <v>2</v>
      </c>
      <c r="F11082" s="3" t="s">
        <v>27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6599</v>
      </c>
      <c r="C11083" s="2" t="s">
        <v>31</v>
      </c>
      <c r="D11083" s="2">
        <v>2008</v>
      </c>
      <c r="E11083" s="2" t="s">
        <v>11</v>
      </c>
      <c r="F11083" s="2" t="s">
        <v>2331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6977</v>
      </c>
      <c r="C11084" s="3" t="s">
        <v>38</v>
      </c>
      <c r="D11084" s="3">
        <v>2015</v>
      </c>
      <c r="E11084" s="3" t="s">
        <v>9</v>
      </c>
      <c r="F11084" s="3" t="s">
        <v>93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6978</v>
      </c>
      <c r="C11085" s="2" t="s">
        <v>38</v>
      </c>
      <c r="D11085" s="2">
        <v>2011</v>
      </c>
      <c r="E11085" s="2" t="s">
        <v>8</v>
      </c>
      <c r="F11085" s="2" t="s">
        <v>66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4587</v>
      </c>
      <c r="C11086" s="3" t="s">
        <v>51</v>
      </c>
      <c r="D11086" s="3">
        <v>2013</v>
      </c>
      <c r="E11086" s="3" t="s">
        <v>9</v>
      </c>
      <c r="F11086" s="3" t="s">
        <v>93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6979</v>
      </c>
      <c r="C11087" s="2" t="s">
        <v>76</v>
      </c>
      <c r="D11087" s="2">
        <v>2001</v>
      </c>
      <c r="E11087" s="2" t="s">
        <v>12</v>
      </c>
      <c r="F11087" s="2" t="s">
        <v>6980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6981</v>
      </c>
      <c r="C11088" s="3" t="s">
        <v>24</v>
      </c>
      <c r="D11088" s="3">
        <v>2009</v>
      </c>
      <c r="E11088" s="3" t="s">
        <v>11</v>
      </c>
      <c r="F11088" s="3" t="s">
        <v>988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6982</v>
      </c>
      <c r="C11089" s="2" t="s">
        <v>24</v>
      </c>
      <c r="D11089" s="2">
        <v>2011</v>
      </c>
      <c r="E11089" s="2" t="s">
        <v>6</v>
      </c>
      <c r="F11089" s="2" t="s">
        <v>6983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6984</v>
      </c>
      <c r="C11090" s="3" t="s">
        <v>62</v>
      </c>
      <c r="D11090" s="3">
        <v>1995</v>
      </c>
      <c r="E11090" s="3" t="s">
        <v>10</v>
      </c>
      <c r="F11090" s="3" t="s">
        <v>28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6985</v>
      </c>
      <c r="C11091" s="2" t="s">
        <v>38</v>
      </c>
      <c r="D11091" s="2">
        <v>2016</v>
      </c>
      <c r="E11091" s="2" t="s">
        <v>9</v>
      </c>
      <c r="F11091" s="2" t="s">
        <v>1855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2100</v>
      </c>
      <c r="C11092" s="3" t="s">
        <v>52</v>
      </c>
      <c r="D11092" s="3">
        <v>2011</v>
      </c>
      <c r="E11092" s="3" t="s">
        <v>9</v>
      </c>
      <c r="F11092" s="3" t="s">
        <v>73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6986</v>
      </c>
      <c r="C11093" s="2" t="s">
        <v>38</v>
      </c>
      <c r="D11093" s="2">
        <v>2013</v>
      </c>
      <c r="E11093" s="2" t="s">
        <v>4</v>
      </c>
      <c r="F11093" s="2" t="s">
        <v>6168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6987</v>
      </c>
      <c r="C11094" s="3" t="s">
        <v>76</v>
      </c>
      <c r="D11094" s="3">
        <v>2008</v>
      </c>
      <c r="E11094" s="3" t="s">
        <v>9</v>
      </c>
      <c r="F11094" s="3" t="s">
        <v>32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6988</v>
      </c>
      <c r="C11095" s="2" t="s">
        <v>18</v>
      </c>
      <c r="D11095" s="5" t="s">
        <v>127</v>
      </c>
      <c r="E11095" s="2" t="s">
        <v>9</v>
      </c>
      <c r="F11095" s="2" t="s">
        <v>116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6989</v>
      </c>
      <c r="C11096" s="3" t="s">
        <v>26</v>
      </c>
      <c r="D11096" s="3">
        <v>2007</v>
      </c>
      <c r="E11096" s="3" t="s">
        <v>5</v>
      </c>
      <c r="F11096" s="3" t="s">
        <v>58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6990</v>
      </c>
      <c r="C11097" s="2" t="s">
        <v>76</v>
      </c>
      <c r="D11097" s="2">
        <v>2010</v>
      </c>
      <c r="E11097" s="2" t="s">
        <v>8</v>
      </c>
      <c r="F11097" s="2" t="s">
        <v>127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6991</v>
      </c>
      <c r="C11098" s="3" t="s">
        <v>70</v>
      </c>
      <c r="D11098" s="3">
        <v>2015</v>
      </c>
      <c r="E11098" s="3" t="s">
        <v>9</v>
      </c>
      <c r="F11098" s="3" t="s">
        <v>919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6992</v>
      </c>
      <c r="C11099" s="2" t="s">
        <v>31</v>
      </c>
      <c r="D11099" s="2">
        <v>2006</v>
      </c>
      <c r="E11099" s="2" t="s">
        <v>8</v>
      </c>
      <c r="F11099" s="2" t="s">
        <v>448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6993</v>
      </c>
      <c r="C11100" s="3" t="s">
        <v>76</v>
      </c>
      <c r="D11100" s="3">
        <v>2011</v>
      </c>
      <c r="E11100" s="3" t="s">
        <v>4</v>
      </c>
      <c r="F11100" s="3" t="s">
        <v>2895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1203</v>
      </c>
      <c r="C11101" s="2" t="s">
        <v>76</v>
      </c>
      <c r="D11101" s="2">
        <v>2013</v>
      </c>
      <c r="E11101" s="2" t="s">
        <v>9</v>
      </c>
      <c r="F11101" s="2" t="s">
        <v>57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6994</v>
      </c>
      <c r="C11102" s="3" t="s">
        <v>31</v>
      </c>
      <c r="D11102" s="3">
        <v>2008</v>
      </c>
      <c r="E11102" s="3" t="s">
        <v>3</v>
      </c>
      <c r="F11102" s="3" t="s">
        <v>845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6995</v>
      </c>
      <c r="C11103" s="2" t="s">
        <v>51</v>
      </c>
      <c r="D11103" s="2">
        <v>2009</v>
      </c>
      <c r="E11103" s="2" t="s">
        <v>9</v>
      </c>
      <c r="F11103" s="2" t="s">
        <v>39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6634</v>
      </c>
      <c r="C11104" s="3" t="s">
        <v>18</v>
      </c>
      <c r="D11104" s="3">
        <v>2002</v>
      </c>
      <c r="E11104" s="3" t="s">
        <v>1</v>
      </c>
      <c r="F11104" s="3" t="s">
        <v>20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6996</v>
      </c>
      <c r="C11105" s="2" t="s">
        <v>16</v>
      </c>
      <c r="D11105" s="2">
        <v>2008</v>
      </c>
      <c r="E11105" s="2" t="s">
        <v>11</v>
      </c>
      <c r="F11105" s="2" t="s">
        <v>6997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6998</v>
      </c>
      <c r="C11106" s="3" t="s">
        <v>26</v>
      </c>
      <c r="D11106" s="3">
        <v>2011</v>
      </c>
      <c r="E11106" s="3" t="s">
        <v>11</v>
      </c>
      <c r="F11106" s="3" t="s">
        <v>3619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6999</v>
      </c>
      <c r="C11107" s="2" t="s">
        <v>52</v>
      </c>
      <c r="D11107" s="2">
        <v>2011</v>
      </c>
      <c r="E11107" s="2" t="s">
        <v>4</v>
      </c>
      <c r="F11107" s="2" t="s">
        <v>73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7000</v>
      </c>
      <c r="C11108" s="3" t="s">
        <v>76</v>
      </c>
      <c r="D11108" s="3">
        <v>2008</v>
      </c>
      <c r="E11108" s="3" t="s">
        <v>8</v>
      </c>
      <c r="F11108" s="3" t="s">
        <v>80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7001</v>
      </c>
      <c r="C11109" s="2" t="s">
        <v>54</v>
      </c>
      <c r="D11109" s="2">
        <v>1998</v>
      </c>
      <c r="E11109" s="2" t="s">
        <v>6</v>
      </c>
      <c r="F11109" s="2" t="s">
        <v>142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7002</v>
      </c>
      <c r="C11110" s="3" t="s">
        <v>18</v>
      </c>
      <c r="D11110" s="3">
        <v>2003</v>
      </c>
      <c r="E11110" s="3" t="s">
        <v>7</v>
      </c>
      <c r="F11110" s="3" t="s">
        <v>34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7003</v>
      </c>
      <c r="C11111" s="2" t="s">
        <v>16</v>
      </c>
      <c r="D11111" s="2">
        <v>2005</v>
      </c>
      <c r="E11111" s="2" t="s">
        <v>3</v>
      </c>
      <c r="F11111" s="2" t="s">
        <v>7004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7005</v>
      </c>
      <c r="C11112" s="3" t="s">
        <v>26</v>
      </c>
      <c r="D11112" s="3">
        <v>2011</v>
      </c>
      <c r="E11112" s="3" t="s">
        <v>6</v>
      </c>
      <c r="F11112" s="3" t="s">
        <v>5329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7006</v>
      </c>
      <c r="C11113" s="2" t="s">
        <v>31</v>
      </c>
      <c r="D11113" s="2">
        <v>2009</v>
      </c>
      <c r="E11113" s="2" t="s">
        <v>8</v>
      </c>
      <c r="F11113" s="2" t="s">
        <v>626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7007</v>
      </c>
      <c r="C11114" s="3" t="s">
        <v>54</v>
      </c>
      <c r="D11114" s="3">
        <v>1997</v>
      </c>
      <c r="E11114" s="3" t="s">
        <v>6</v>
      </c>
      <c r="F11114" s="3" t="s">
        <v>376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7008</v>
      </c>
      <c r="C11115" s="2" t="s">
        <v>21</v>
      </c>
      <c r="D11115" s="2">
        <v>2003</v>
      </c>
      <c r="E11115" s="2" t="s">
        <v>1</v>
      </c>
      <c r="F11115" s="2" t="s">
        <v>73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7009</v>
      </c>
      <c r="C11116" s="3" t="s">
        <v>24</v>
      </c>
      <c r="D11116" s="3">
        <v>2007</v>
      </c>
      <c r="E11116" s="3" t="s">
        <v>9</v>
      </c>
      <c r="F11116" s="3" t="s">
        <v>57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6470</v>
      </c>
      <c r="C11117" s="2" t="s">
        <v>51</v>
      </c>
      <c r="D11117" s="2">
        <v>2016</v>
      </c>
      <c r="E11117" s="2" t="s">
        <v>9</v>
      </c>
      <c r="F11117" s="2" t="s">
        <v>615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7010</v>
      </c>
      <c r="C11118" s="3" t="s">
        <v>26</v>
      </c>
      <c r="D11118" s="3">
        <v>2011</v>
      </c>
      <c r="E11118" s="3" t="s">
        <v>11</v>
      </c>
      <c r="F11118" s="3" t="s">
        <v>3619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7011</v>
      </c>
      <c r="C11119" s="2" t="s">
        <v>16</v>
      </c>
      <c r="D11119" s="2">
        <v>2007</v>
      </c>
      <c r="E11119" s="2" t="s">
        <v>12</v>
      </c>
      <c r="F11119" s="2" t="s">
        <v>20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7012</v>
      </c>
      <c r="C11120" s="3" t="s">
        <v>76</v>
      </c>
      <c r="D11120" s="3">
        <v>2011</v>
      </c>
      <c r="E11120" s="3" t="s">
        <v>12</v>
      </c>
      <c r="F11120" s="3" t="s">
        <v>2895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7013</v>
      </c>
      <c r="C11121" s="2" t="s">
        <v>76</v>
      </c>
      <c r="D11121" s="2">
        <v>2003</v>
      </c>
      <c r="E11121" s="2" t="s">
        <v>7</v>
      </c>
      <c r="F11121" s="2" t="s">
        <v>34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7014</v>
      </c>
      <c r="C11122" s="3" t="s">
        <v>131</v>
      </c>
      <c r="D11122" s="3">
        <v>2003</v>
      </c>
      <c r="E11122" s="3" t="s">
        <v>3</v>
      </c>
      <c r="F11122" s="3" t="s">
        <v>96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741</v>
      </c>
      <c r="C11123" s="2" t="s">
        <v>21</v>
      </c>
      <c r="D11123" s="2">
        <v>2006</v>
      </c>
      <c r="E11123" s="2" t="s">
        <v>1</v>
      </c>
      <c r="F11123" s="2" t="s">
        <v>34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717</v>
      </c>
      <c r="C11124" s="3" t="s">
        <v>131</v>
      </c>
      <c r="D11124" s="3">
        <v>2003</v>
      </c>
      <c r="E11124" s="3" t="s">
        <v>3</v>
      </c>
      <c r="F11124" s="3" t="s">
        <v>73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7015</v>
      </c>
      <c r="C11125" s="2" t="s">
        <v>31</v>
      </c>
      <c r="D11125" s="2">
        <v>2012</v>
      </c>
      <c r="E11125" s="2" t="s">
        <v>5</v>
      </c>
      <c r="F11125" s="2" t="s">
        <v>7016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7017</v>
      </c>
      <c r="C11126" s="3" t="s">
        <v>26</v>
      </c>
      <c r="D11126" s="3">
        <v>2011</v>
      </c>
      <c r="E11126" s="3" t="s">
        <v>6</v>
      </c>
      <c r="F11126" s="3" t="s">
        <v>1864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7018</v>
      </c>
      <c r="C11127" s="2" t="s">
        <v>76</v>
      </c>
      <c r="D11127" s="2">
        <v>2008</v>
      </c>
      <c r="E11127" s="2" t="s">
        <v>8</v>
      </c>
      <c r="F11127" s="2" t="s">
        <v>43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7019</v>
      </c>
      <c r="C11128" s="3" t="s">
        <v>76</v>
      </c>
      <c r="D11128" s="3">
        <v>2006</v>
      </c>
      <c r="E11128" s="3" t="s">
        <v>4</v>
      </c>
      <c r="F11128" s="3" t="s">
        <v>2301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6360</v>
      </c>
      <c r="C11129" s="2" t="s">
        <v>18</v>
      </c>
      <c r="D11129" s="2">
        <v>2006</v>
      </c>
      <c r="E11129" s="2" t="s">
        <v>7</v>
      </c>
      <c r="F11129" s="2" t="s">
        <v>25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7020</v>
      </c>
      <c r="C11130" s="3" t="s">
        <v>18</v>
      </c>
      <c r="D11130" s="3">
        <v>2002</v>
      </c>
      <c r="E11130" s="3" t="s">
        <v>1</v>
      </c>
      <c r="F11130" s="3" t="s">
        <v>96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7021</v>
      </c>
      <c r="C11131" s="2" t="s">
        <v>24</v>
      </c>
      <c r="D11131" s="2">
        <v>2009</v>
      </c>
      <c r="E11131" s="2" t="s">
        <v>8</v>
      </c>
      <c r="F11131" s="2" t="s">
        <v>80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7022</v>
      </c>
      <c r="C11132" s="3" t="s">
        <v>31</v>
      </c>
      <c r="D11132" s="3">
        <v>2007</v>
      </c>
      <c r="E11132" s="3" t="s">
        <v>11</v>
      </c>
      <c r="F11132" s="3" t="s">
        <v>45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7023</v>
      </c>
      <c r="C11133" s="2" t="s">
        <v>31</v>
      </c>
      <c r="D11133" s="2">
        <v>2009</v>
      </c>
      <c r="E11133" s="2" t="s">
        <v>11</v>
      </c>
      <c r="F11133" s="2" t="s">
        <v>5495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7024</v>
      </c>
      <c r="C11134" s="3" t="s">
        <v>31</v>
      </c>
      <c r="D11134" s="3">
        <v>2011</v>
      </c>
      <c r="E11134" s="3" t="s">
        <v>9</v>
      </c>
      <c r="F11134" s="3" t="s">
        <v>57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7025</v>
      </c>
      <c r="C11135" s="2" t="s">
        <v>31</v>
      </c>
      <c r="D11135" s="2">
        <v>2007</v>
      </c>
      <c r="E11135" s="2" t="s">
        <v>4</v>
      </c>
      <c r="F11135" s="2" t="s">
        <v>57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3779</v>
      </c>
      <c r="C11136" s="3" t="s">
        <v>21</v>
      </c>
      <c r="D11136" s="3">
        <v>2005</v>
      </c>
      <c r="E11136" s="3" t="s">
        <v>2</v>
      </c>
      <c r="F11136" s="3" t="s">
        <v>20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1082</v>
      </c>
      <c r="C11137" s="2" t="s">
        <v>37</v>
      </c>
      <c r="D11137" s="2">
        <v>2016</v>
      </c>
      <c r="E11137" s="2" t="s">
        <v>1</v>
      </c>
      <c r="F11137" s="2" t="s">
        <v>20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7026</v>
      </c>
      <c r="C11138" s="3" t="s">
        <v>26</v>
      </c>
      <c r="D11138" s="3">
        <v>2009</v>
      </c>
      <c r="E11138" s="3" t="s">
        <v>4</v>
      </c>
      <c r="F11138" s="3" t="s">
        <v>156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7027</v>
      </c>
      <c r="C11139" s="2" t="s">
        <v>26</v>
      </c>
      <c r="D11139" s="2">
        <v>2009</v>
      </c>
      <c r="E11139" s="2" t="s">
        <v>4</v>
      </c>
      <c r="F11139" s="2" t="s">
        <v>93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7028</v>
      </c>
      <c r="C11140" s="3" t="s">
        <v>62</v>
      </c>
      <c r="D11140" s="3">
        <v>1995</v>
      </c>
      <c r="E11140" s="3" t="s">
        <v>7</v>
      </c>
      <c r="F11140" s="3" t="s">
        <v>429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6068</v>
      </c>
      <c r="C11141" s="2" t="s">
        <v>31</v>
      </c>
      <c r="D11141" s="2">
        <v>2012</v>
      </c>
      <c r="E11141" s="2" t="s">
        <v>9</v>
      </c>
      <c r="F11141" s="2" t="s">
        <v>7029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7030</v>
      </c>
      <c r="C11142" s="3" t="s">
        <v>76</v>
      </c>
      <c r="D11142" s="3">
        <v>2003</v>
      </c>
      <c r="E11142" s="3" t="s">
        <v>12</v>
      </c>
      <c r="F11142" s="3" t="s">
        <v>100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7031</v>
      </c>
      <c r="C11143" s="2" t="s">
        <v>26</v>
      </c>
      <c r="D11143" s="2">
        <v>2009</v>
      </c>
      <c r="E11143" s="2" t="s">
        <v>10</v>
      </c>
      <c r="F11143" s="2" t="s">
        <v>39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7032</v>
      </c>
      <c r="C11144" s="3" t="s">
        <v>16</v>
      </c>
      <c r="D11144" s="3">
        <v>2001</v>
      </c>
      <c r="E11144" s="3" t="s">
        <v>6</v>
      </c>
      <c r="F11144" s="3" t="s">
        <v>20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7033</v>
      </c>
      <c r="C11145" s="2" t="s">
        <v>26</v>
      </c>
      <c r="D11145" s="2">
        <v>2012</v>
      </c>
      <c r="E11145" s="2" t="s">
        <v>9</v>
      </c>
      <c r="F11145" s="2" t="s">
        <v>57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268</v>
      </c>
      <c r="C11146" s="3" t="s">
        <v>70</v>
      </c>
      <c r="D11146" s="3">
        <v>2011</v>
      </c>
      <c r="E11146" s="3" t="s">
        <v>9</v>
      </c>
      <c r="F11146" s="3" t="s">
        <v>20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7034</v>
      </c>
      <c r="C11147" s="2" t="s">
        <v>51</v>
      </c>
      <c r="D11147" s="2">
        <v>2012</v>
      </c>
      <c r="E11147" s="2" t="s">
        <v>9</v>
      </c>
      <c r="F11147" s="2" t="s">
        <v>57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7035</v>
      </c>
      <c r="C11148" s="3" t="s">
        <v>16</v>
      </c>
      <c r="D11148" s="3">
        <v>2006</v>
      </c>
      <c r="E11148" s="3" t="s">
        <v>8</v>
      </c>
      <c r="F11148" s="3" t="s">
        <v>93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7036</v>
      </c>
      <c r="C11149" s="2" t="s">
        <v>131</v>
      </c>
      <c r="D11149" s="2">
        <v>2003</v>
      </c>
      <c r="E11149" s="2" t="s">
        <v>7</v>
      </c>
      <c r="F11149" s="2" t="s">
        <v>73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7037</v>
      </c>
      <c r="C11150" s="3" t="s">
        <v>16</v>
      </c>
      <c r="D11150" s="3">
        <v>2007</v>
      </c>
      <c r="E11150" s="3" t="s">
        <v>10</v>
      </c>
      <c r="F11150" s="3" t="s">
        <v>64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416</v>
      </c>
      <c r="C11151" s="2" t="s">
        <v>76</v>
      </c>
      <c r="D11151" s="2">
        <v>2009</v>
      </c>
      <c r="E11151" s="2" t="s">
        <v>9</v>
      </c>
      <c r="F11151" s="2" t="s">
        <v>86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7038</v>
      </c>
      <c r="C11152" s="3" t="s">
        <v>26</v>
      </c>
      <c r="D11152" s="3">
        <v>2009</v>
      </c>
      <c r="E11152" s="3" t="s">
        <v>2</v>
      </c>
      <c r="F11152" s="3" t="s">
        <v>881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7039</v>
      </c>
      <c r="C11153" s="2" t="s">
        <v>38</v>
      </c>
      <c r="D11153" s="2">
        <v>2015</v>
      </c>
      <c r="E11153" s="2" t="s">
        <v>11</v>
      </c>
      <c r="F11153" s="2" t="s">
        <v>1067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954</v>
      </c>
      <c r="C11154" s="3" t="s">
        <v>76</v>
      </c>
      <c r="D11154" s="3">
        <v>2016</v>
      </c>
      <c r="E11154" s="3" t="s">
        <v>3</v>
      </c>
      <c r="F11154" s="3" t="s">
        <v>44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7040</v>
      </c>
      <c r="C11155" s="2" t="s">
        <v>54</v>
      </c>
      <c r="D11155" s="2">
        <v>1995</v>
      </c>
      <c r="E11155" s="2" t="s">
        <v>1</v>
      </c>
      <c r="F11155" s="2" t="s">
        <v>1528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7041</v>
      </c>
      <c r="C11156" s="3" t="s">
        <v>84</v>
      </c>
      <c r="D11156" s="3">
        <v>2015</v>
      </c>
      <c r="E11156" s="3" t="s">
        <v>9</v>
      </c>
      <c r="F11156" s="3" t="s">
        <v>7042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7043</v>
      </c>
      <c r="C11157" s="2" t="s">
        <v>16</v>
      </c>
      <c r="D11157" s="2">
        <v>2006</v>
      </c>
      <c r="E11157" s="2" t="s">
        <v>10</v>
      </c>
      <c r="F11157" s="2" t="s">
        <v>7004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7044</v>
      </c>
      <c r="C11158" s="3" t="s">
        <v>18</v>
      </c>
      <c r="D11158" s="3">
        <v>2003</v>
      </c>
      <c r="E11158" s="3" t="s">
        <v>3</v>
      </c>
      <c r="F11158" s="3" t="s">
        <v>27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4594</v>
      </c>
      <c r="C11159" s="2" t="s">
        <v>37</v>
      </c>
      <c r="D11159" s="2">
        <v>2014</v>
      </c>
      <c r="E11159" s="2" t="s">
        <v>1</v>
      </c>
      <c r="F11159" s="2" t="s">
        <v>116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7045</v>
      </c>
      <c r="C11160" s="3" t="s">
        <v>24</v>
      </c>
      <c r="D11160" s="3">
        <v>2011</v>
      </c>
      <c r="E11160" s="3" t="s">
        <v>3</v>
      </c>
      <c r="F11160" s="3" t="s">
        <v>624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2750</v>
      </c>
      <c r="C11161" s="2" t="s">
        <v>21</v>
      </c>
      <c r="D11161" s="2">
        <v>2003</v>
      </c>
      <c r="E11161" s="2" t="s">
        <v>5</v>
      </c>
      <c r="F11161" s="2" t="s">
        <v>2938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6731</v>
      </c>
      <c r="C11162" s="3" t="s">
        <v>51</v>
      </c>
      <c r="D11162" s="3">
        <v>2014</v>
      </c>
      <c r="E11162" s="3" t="s">
        <v>11</v>
      </c>
      <c r="F11162" s="3" t="s">
        <v>3725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6813</v>
      </c>
      <c r="C11163" s="2" t="s">
        <v>52</v>
      </c>
      <c r="D11163" s="2">
        <v>2014</v>
      </c>
      <c r="E11163" s="2" t="s">
        <v>7</v>
      </c>
      <c r="F11163" s="2" t="s">
        <v>25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7046</v>
      </c>
      <c r="C11164" s="3" t="s">
        <v>16</v>
      </c>
      <c r="D11164" s="3">
        <v>2006</v>
      </c>
      <c r="E11164" s="3" t="s">
        <v>11</v>
      </c>
      <c r="F11164" s="3" t="s">
        <v>20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7047</v>
      </c>
      <c r="C11165" s="2" t="s">
        <v>70</v>
      </c>
      <c r="D11165" s="2">
        <v>2013</v>
      </c>
      <c r="E11165" s="2" t="s">
        <v>10</v>
      </c>
      <c r="F11165" s="2" t="s">
        <v>1067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7048</v>
      </c>
      <c r="C11166" s="3" t="s">
        <v>76</v>
      </c>
      <c r="D11166" s="3">
        <v>2007</v>
      </c>
      <c r="E11166" s="3" t="s">
        <v>8</v>
      </c>
      <c r="F11166" s="3" t="s">
        <v>43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1983</v>
      </c>
      <c r="C11167" s="2" t="s">
        <v>131</v>
      </c>
      <c r="D11167" s="2">
        <v>2003</v>
      </c>
      <c r="E11167" s="2" t="s">
        <v>9</v>
      </c>
      <c r="F11167" s="2" t="s">
        <v>17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6240</v>
      </c>
      <c r="C11168" s="3" t="s">
        <v>52</v>
      </c>
      <c r="D11168" s="3">
        <v>2008</v>
      </c>
      <c r="E11168" s="3" t="s">
        <v>11</v>
      </c>
      <c r="F11168" s="3" t="s">
        <v>5691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7049</v>
      </c>
      <c r="C11169" s="2" t="s">
        <v>26</v>
      </c>
      <c r="D11169" s="2">
        <v>2012</v>
      </c>
      <c r="E11169" s="2" t="s">
        <v>9</v>
      </c>
      <c r="F11169" s="2" t="s">
        <v>1864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7050</v>
      </c>
      <c r="C11170" s="3" t="s">
        <v>16</v>
      </c>
      <c r="D11170" s="3">
        <v>2006</v>
      </c>
      <c r="E11170" s="3" t="s">
        <v>11</v>
      </c>
      <c r="F11170" s="3" t="s">
        <v>477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7051</v>
      </c>
      <c r="C11171" s="2" t="s">
        <v>31</v>
      </c>
      <c r="D11171" s="2">
        <v>2006</v>
      </c>
      <c r="E11171" s="2" t="s">
        <v>9</v>
      </c>
      <c r="F11171" s="2" t="s">
        <v>20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7052</v>
      </c>
      <c r="C11172" s="3" t="s">
        <v>18</v>
      </c>
      <c r="D11172" s="3">
        <v>2003</v>
      </c>
      <c r="E11172" s="3" t="s">
        <v>9</v>
      </c>
      <c r="F11172" s="3" t="s">
        <v>28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6150</v>
      </c>
      <c r="C11173" s="2" t="s">
        <v>31</v>
      </c>
      <c r="D11173" s="2">
        <v>2011</v>
      </c>
      <c r="E11173" s="2" t="s">
        <v>12</v>
      </c>
      <c r="F11173" s="2" t="s">
        <v>116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7053</v>
      </c>
      <c r="C11174" s="3" t="s">
        <v>31</v>
      </c>
      <c r="D11174" s="3">
        <v>2009</v>
      </c>
      <c r="E11174" s="3" t="s">
        <v>9</v>
      </c>
      <c r="F11174" s="3" t="s">
        <v>7054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7055</v>
      </c>
      <c r="C11175" s="2" t="s">
        <v>70</v>
      </c>
      <c r="D11175" s="2">
        <v>2016</v>
      </c>
      <c r="E11175" s="2" t="s">
        <v>6</v>
      </c>
      <c r="F11175" s="2" t="s">
        <v>28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1751</v>
      </c>
      <c r="C11176" s="3" t="s">
        <v>18</v>
      </c>
      <c r="D11176" s="3">
        <v>2004</v>
      </c>
      <c r="E11176" s="3" t="s">
        <v>4</v>
      </c>
      <c r="F11176" s="3" t="s">
        <v>806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1489</v>
      </c>
      <c r="C11177" s="2" t="s">
        <v>76</v>
      </c>
      <c r="D11177" s="2">
        <v>2014</v>
      </c>
      <c r="E11177" s="2" t="s">
        <v>3</v>
      </c>
      <c r="F11177" s="2" t="s">
        <v>44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7056</v>
      </c>
      <c r="C11178" s="3" t="s">
        <v>54</v>
      </c>
      <c r="D11178" s="3">
        <v>1996</v>
      </c>
      <c r="E11178" s="3" t="s">
        <v>2</v>
      </c>
      <c r="F11178" s="3" t="s">
        <v>376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7057</v>
      </c>
      <c r="C11179" s="2" t="s">
        <v>76</v>
      </c>
      <c r="D11179" s="2">
        <v>2004</v>
      </c>
      <c r="E11179" s="2" t="s">
        <v>4</v>
      </c>
      <c r="F11179" s="2" t="s">
        <v>100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7058</v>
      </c>
      <c r="C11180" s="3" t="s">
        <v>76</v>
      </c>
      <c r="D11180" s="3">
        <v>2010</v>
      </c>
      <c r="E11180" s="3" t="s">
        <v>4</v>
      </c>
      <c r="F11180" s="3" t="s">
        <v>1143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7059</v>
      </c>
      <c r="C11181" s="2" t="s">
        <v>16</v>
      </c>
      <c r="D11181" s="2">
        <v>2004</v>
      </c>
      <c r="E11181" s="2" t="s">
        <v>9</v>
      </c>
      <c r="F11181" s="2" t="s">
        <v>73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7060</v>
      </c>
      <c r="C11182" s="3" t="s">
        <v>76</v>
      </c>
      <c r="D11182" s="3">
        <v>2006</v>
      </c>
      <c r="E11182" s="3" t="s">
        <v>7</v>
      </c>
      <c r="F11182" s="3" t="s">
        <v>43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7061</v>
      </c>
      <c r="C11183" s="2" t="s">
        <v>31</v>
      </c>
      <c r="D11183" s="2">
        <v>2007</v>
      </c>
      <c r="E11183" s="2" t="s">
        <v>9</v>
      </c>
      <c r="F11183" s="2" t="s">
        <v>73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1799</v>
      </c>
      <c r="C11184" s="3" t="s">
        <v>76</v>
      </c>
      <c r="D11184" s="3">
        <v>2011</v>
      </c>
      <c r="E11184" s="3" t="s">
        <v>8</v>
      </c>
      <c r="F11184" s="3" t="s">
        <v>1800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7062</v>
      </c>
      <c r="C11185" s="2" t="s">
        <v>54</v>
      </c>
      <c r="D11185" s="2">
        <v>1997</v>
      </c>
      <c r="E11185" s="2" t="s">
        <v>9</v>
      </c>
      <c r="F11185" s="2" t="s">
        <v>20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7063</v>
      </c>
      <c r="C11186" s="3" t="s">
        <v>54</v>
      </c>
      <c r="D11186" s="3">
        <v>1995</v>
      </c>
      <c r="E11186" s="3" t="s">
        <v>2</v>
      </c>
      <c r="F11186" s="3" t="s">
        <v>39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7064</v>
      </c>
      <c r="C11187" s="2" t="s">
        <v>76</v>
      </c>
      <c r="D11187" s="2">
        <v>2010</v>
      </c>
      <c r="E11187" s="2" t="s">
        <v>7</v>
      </c>
      <c r="F11187" s="2" t="s">
        <v>73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244</v>
      </c>
      <c r="C11188" s="3" t="s">
        <v>21</v>
      </c>
      <c r="D11188" s="3">
        <v>2006</v>
      </c>
      <c r="E11188" s="3" t="s">
        <v>1</v>
      </c>
      <c r="F11188" s="3" t="s">
        <v>43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7065</v>
      </c>
      <c r="C11189" s="2" t="s">
        <v>16</v>
      </c>
      <c r="D11189" s="2">
        <v>2001</v>
      </c>
      <c r="E11189" s="2" t="s">
        <v>8</v>
      </c>
      <c r="F11189" s="2" t="s">
        <v>20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7066</v>
      </c>
      <c r="C11190" s="3" t="s">
        <v>16</v>
      </c>
      <c r="D11190" s="3">
        <v>2002</v>
      </c>
      <c r="E11190" s="3" t="s">
        <v>3</v>
      </c>
      <c r="F11190" s="3" t="s">
        <v>451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7067</v>
      </c>
      <c r="C11191" s="2" t="s">
        <v>38</v>
      </c>
      <c r="D11191" s="2">
        <v>2014</v>
      </c>
      <c r="E11191" s="2" t="s">
        <v>11</v>
      </c>
      <c r="F11191" s="2" t="s">
        <v>1864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6664</v>
      </c>
      <c r="C11192" s="3" t="s">
        <v>51</v>
      </c>
      <c r="D11192" s="3">
        <v>2012</v>
      </c>
      <c r="E11192" s="3" t="s">
        <v>11</v>
      </c>
      <c r="F11192" s="3" t="s">
        <v>3382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208</v>
      </c>
      <c r="C11193" s="2" t="s">
        <v>76</v>
      </c>
      <c r="D11193" s="2">
        <v>2008</v>
      </c>
      <c r="E11193" s="2" t="s">
        <v>9</v>
      </c>
      <c r="F11193" s="2" t="s">
        <v>34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7068</v>
      </c>
      <c r="C11194" s="3" t="s">
        <v>24</v>
      </c>
      <c r="D11194" s="3">
        <v>2009</v>
      </c>
      <c r="E11194" s="3" t="s">
        <v>8</v>
      </c>
      <c r="F11194" s="3" t="s">
        <v>176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7069</v>
      </c>
      <c r="C11195" s="2" t="s">
        <v>76</v>
      </c>
      <c r="D11195" s="2">
        <v>2005</v>
      </c>
      <c r="E11195" s="2" t="s">
        <v>4</v>
      </c>
      <c r="F11195" s="2" t="s">
        <v>2301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7070</v>
      </c>
      <c r="C11196" s="3" t="s">
        <v>26</v>
      </c>
      <c r="D11196" s="3">
        <v>2010</v>
      </c>
      <c r="E11196" s="3" t="s">
        <v>11</v>
      </c>
      <c r="F11196" s="3" t="s">
        <v>5691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5365</v>
      </c>
      <c r="C11197" s="2" t="s">
        <v>131</v>
      </c>
      <c r="D11197" s="2">
        <v>2004</v>
      </c>
      <c r="E11197" s="2" t="s">
        <v>1</v>
      </c>
      <c r="F11197" s="2" t="s">
        <v>27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7071</v>
      </c>
      <c r="C11198" s="3" t="s">
        <v>26</v>
      </c>
      <c r="D11198" s="3">
        <v>2010</v>
      </c>
      <c r="E11198" s="3" t="s">
        <v>12</v>
      </c>
      <c r="F11198" s="3" t="s">
        <v>4884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7072</v>
      </c>
      <c r="C11199" s="2" t="s">
        <v>26</v>
      </c>
      <c r="D11199" s="2">
        <v>2006</v>
      </c>
      <c r="E11199" s="2" t="s">
        <v>7</v>
      </c>
      <c r="F11199" s="2" t="s">
        <v>100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7073</v>
      </c>
      <c r="C11200" s="3" t="s">
        <v>31</v>
      </c>
      <c r="D11200" s="3">
        <v>2007</v>
      </c>
      <c r="E11200" s="3" t="s">
        <v>1</v>
      </c>
      <c r="F11200" s="3" t="s">
        <v>1006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3820</v>
      </c>
      <c r="C11201" s="2" t="s">
        <v>16</v>
      </c>
      <c r="D11201" s="2">
        <v>2007</v>
      </c>
      <c r="E11201" s="2" t="s">
        <v>7</v>
      </c>
      <c r="F11201" s="2" t="s">
        <v>43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7074</v>
      </c>
      <c r="C11202" s="3" t="s">
        <v>51</v>
      </c>
      <c r="D11202" s="3">
        <v>2012</v>
      </c>
      <c r="E11202" s="3" t="s">
        <v>11</v>
      </c>
      <c r="F11202" s="3" t="s">
        <v>1724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7075</v>
      </c>
      <c r="C11203" s="2" t="s">
        <v>54</v>
      </c>
      <c r="D11203" s="2">
        <v>1997</v>
      </c>
      <c r="E11203" s="2" t="s">
        <v>7</v>
      </c>
      <c r="F11203" s="2" t="s">
        <v>426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7076</v>
      </c>
      <c r="C11204" s="3" t="s">
        <v>31</v>
      </c>
      <c r="D11204" s="3">
        <v>2008</v>
      </c>
      <c r="E11204" s="3" t="s">
        <v>11</v>
      </c>
      <c r="F11204" s="3" t="s">
        <v>66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6538</v>
      </c>
      <c r="C11205" s="2" t="s">
        <v>16</v>
      </c>
      <c r="D11205" s="2">
        <v>2008</v>
      </c>
      <c r="E11205" s="2" t="s">
        <v>5</v>
      </c>
      <c r="F11205" s="2" t="s">
        <v>68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7077</v>
      </c>
      <c r="C11206" s="3" t="s">
        <v>29</v>
      </c>
      <c r="D11206" s="3">
        <v>1995</v>
      </c>
      <c r="E11206" s="3" t="s">
        <v>1</v>
      </c>
      <c r="F11206" s="3" t="s">
        <v>57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2580</v>
      </c>
      <c r="C11207" s="2" t="s">
        <v>16</v>
      </c>
      <c r="D11207" s="2">
        <v>2006</v>
      </c>
      <c r="E11207" s="2" t="s">
        <v>2</v>
      </c>
      <c r="F11207" s="2" t="s">
        <v>28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7078</v>
      </c>
      <c r="C11208" s="3" t="s">
        <v>52</v>
      </c>
      <c r="D11208" s="3">
        <v>2011</v>
      </c>
      <c r="E11208" s="3" t="s">
        <v>7</v>
      </c>
      <c r="F11208" s="3" t="s">
        <v>3542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7079</v>
      </c>
      <c r="C11209" s="2" t="s">
        <v>38</v>
      </c>
      <c r="D11209" s="2">
        <v>2015</v>
      </c>
      <c r="E11209" s="2" t="s">
        <v>8</v>
      </c>
      <c r="F11209" s="2" t="s">
        <v>1245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7080</v>
      </c>
      <c r="C11210" s="3" t="s">
        <v>84</v>
      </c>
      <c r="D11210" s="3">
        <v>2016</v>
      </c>
      <c r="E11210" s="3" t="s">
        <v>9</v>
      </c>
      <c r="F11210" s="3" t="s">
        <v>73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7038</v>
      </c>
      <c r="C11211" s="2" t="s">
        <v>24</v>
      </c>
      <c r="D11211" s="2">
        <v>2009</v>
      </c>
      <c r="E11211" s="2" t="s">
        <v>2</v>
      </c>
      <c r="F11211" s="2" t="s">
        <v>881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7081</v>
      </c>
      <c r="C11212" s="3" t="s">
        <v>38</v>
      </c>
      <c r="D11212" s="3">
        <v>2015</v>
      </c>
      <c r="E11212" s="3" t="s">
        <v>11</v>
      </c>
      <c r="F11212" s="3" t="s">
        <v>6792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216</v>
      </c>
      <c r="C11213" s="2" t="s">
        <v>18</v>
      </c>
      <c r="D11213" s="2">
        <v>2006</v>
      </c>
      <c r="E11213" s="2" t="s">
        <v>1</v>
      </c>
      <c r="F11213" s="2" t="s">
        <v>43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7082</v>
      </c>
      <c r="C11214" s="3" t="s">
        <v>54</v>
      </c>
      <c r="D11214" s="3">
        <v>1999</v>
      </c>
      <c r="E11214" s="3" t="s">
        <v>3</v>
      </c>
      <c r="F11214" s="3" t="s">
        <v>233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7083</v>
      </c>
      <c r="C11215" s="2" t="s">
        <v>70</v>
      </c>
      <c r="D11215" s="2">
        <v>2014</v>
      </c>
      <c r="E11215" s="2" t="s">
        <v>12</v>
      </c>
      <c r="F11215" s="2" t="s">
        <v>25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7084</v>
      </c>
      <c r="C11216" s="3" t="s">
        <v>31</v>
      </c>
      <c r="D11216" s="3">
        <v>2007</v>
      </c>
      <c r="E11216" s="3" t="s">
        <v>8</v>
      </c>
      <c r="F11216" s="3" t="s">
        <v>7085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7086</v>
      </c>
      <c r="C11217" s="2" t="s">
        <v>165</v>
      </c>
      <c r="D11217" s="2">
        <v>2013</v>
      </c>
      <c r="E11217" s="2" t="s">
        <v>9</v>
      </c>
      <c r="F11217" s="2" t="s">
        <v>1124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7087</v>
      </c>
      <c r="C11218" s="3" t="s">
        <v>18</v>
      </c>
      <c r="D11218" s="3">
        <v>2005</v>
      </c>
      <c r="E11218" s="3" t="s">
        <v>6</v>
      </c>
      <c r="F11218" s="3" t="s">
        <v>770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5720</v>
      </c>
      <c r="C11219" s="2" t="s">
        <v>51</v>
      </c>
      <c r="D11219" s="2">
        <v>2015</v>
      </c>
      <c r="E11219" s="2" t="s">
        <v>11</v>
      </c>
      <c r="F11219" s="2" t="s">
        <v>3725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7088</v>
      </c>
      <c r="C11220" s="3" t="s">
        <v>31</v>
      </c>
      <c r="D11220" s="3">
        <v>2009</v>
      </c>
      <c r="E11220" s="3" t="s">
        <v>12</v>
      </c>
      <c r="F11220" s="3" t="s">
        <v>3801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1207</v>
      </c>
      <c r="C11221" s="2" t="s">
        <v>24</v>
      </c>
      <c r="D11221" s="2">
        <v>2007</v>
      </c>
      <c r="E11221" s="2" t="s">
        <v>1</v>
      </c>
      <c r="F11221" s="2" t="s">
        <v>100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6664</v>
      </c>
      <c r="C11222" s="3" t="s">
        <v>76</v>
      </c>
      <c r="D11222" s="3">
        <v>2012</v>
      </c>
      <c r="E11222" s="3" t="s">
        <v>11</v>
      </c>
      <c r="F11222" s="3" t="s">
        <v>3382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7089</v>
      </c>
      <c r="C11223" s="2" t="s">
        <v>18</v>
      </c>
      <c r="D11223" s="2">
        <v>2005</v>
      </c>
      <c r="E11223" s="2" t="s">
        <v>6</v>
      </c>
      <c r="F11223" s="2" t="s">
        <v>338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7090</v>
      </c>
      <c r="C11224" s="3" t="s">
        <v>76</v>
      </c>
      <c r="D11224" s="3">
        <v>2007</v>
      </c>
      <c r="E11224" s="3" t="s">
        <v>12</v>
      </c>
      <c r="F11224" s="3" t="s">
        <v>22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2947</v>
      </c>
      <c r="C11225" s="2" t="s">
        <v>24</v>
      </c>
      <c r="D11225" s="2">
        <v>2010</v>
      </c>
      <c r="E11225" s="2" t="s">
        <v>1</v>
      </c>
      <c r="F11225" s="2" t="s">
        <v>80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4029</v>
      </c>
      <c r="C11226" s="3" t="s">
        <v>165</v>
      </c>
      <c r="D11226" s="3">
        <v>2014</v>
      </c>
      <c r="E11226" s="3" t="s">
        <v>9</v>
      </c>
      <c r="F11226" s="3" t="s">
        <v>41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7091</v>
      </c>
      <c r="C11227" s="2" t="s">
        <v>70</v>
      </c>
      <c r="D11227" s="2">
        <v>2015</v>
      </c>
      <c r="E11227" s="2" t="s">
        <v>6</v>
      </c>
      <c r="F11227" s="2" t="s">
        <v>3619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7092</v>
      </c>
      <c r="C11228" s="3" t="s">
        <v>16</v>
      </c>
      <c r="D11228" s="3">
        <v>2005</v>
      </c>
      <c r="E11228" s="3" t="s">
        <v>1</v>
      </c>
      <c r="F11228" s="3" t="s">
        <v>176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7093</v>
      </c>
      <c r="C11229" s="2" t="s">
        <v>38</v>
      </c>
      <c r="D11229" s="2">
        <v>2014</v>
      </c>
      <c r="E11229" s="2" t="s">
        <v>6</v>
      </c>
      <c r="F11229" s="2" t="s">
        <v>796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7094</v>
      </c>
      <c r="C11230" s="3" t="s">
        <v>31</v>
      </c>
      <c r="D11230" s="3">
        <v>2008</v>
      </c>
      <c r="E11230" s="3" t="s">
        <v>3</v>
      </c>
      <c r="F11230" s="3" t="s">
        <v>2344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7095</v>
      </c>
      <c r="C11231" s="2" t="s">
        <v>18</v>
      </c>
      <c r="D11231" s="2">
        <v>2006</v>
      </c>
      <c r="E11231" s="2" t="s">
        <v>9</v>
      </c>
      <c r="F11231" s="2" t="s">
        <v>60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7096</v>
      </c>
      <c r="C11232" s="3" t="s">
        <v>31</v>
      </c>
      <c r="D11232" s="3">
        <v>2008</v>
      </c>
      <c r="E11232" s="3" t="s">
        <v>8</v>
      </c>
      <c r="F11232" s="3" t="s">
        <v>93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6810</v>
      </c>
      <c r="C11233" s="2" t="s">
        <v>84</v>
      </c>
      <c r="D11233" s="2">
        <v>2015</v>
      </c>
      <c r="E11233" s="2" t="s">
        <v>9</v>
      </c>
      <c r="F11233" s="2" t="s">
        <v>25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7097</v>
      </c>
      <c r="C11234" s="3" t="s">
        <v>24</v>
      </c>
      <c r="D11234" s="3">
        <v>2008</v>
      </c>
      <c r="E11234" s="3" t="s">
        <v>3</v>
      </c>
      <c r="F11234" s="3" t="s">
        <v>630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7098</v>
      </c>
      <c r="C11235" s="2" t="s">
        <v>76</v>
      </c>
      <c r="D11235" s="2">
        <v>2005</v>
      </c>
      <c r="E11235" s="2" t="s">
        <v>4</v>
      </c>
      <c r="F11235" s="2" t="s">
        <v>22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7099</v>
      </c>
      <c r="C11236" s="3" t="s">
        <v>31</v>
      </c>
      <c r="D11236" s="3">
        <v>2009</v>
      </c>
      <c r="E11236" s="3" t="s">
        <v>6</v>
      </c>
      <c r="F11236" s="3" t="s">
        <v>66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7100</v>
      </c>
      <c r="C11237" s="2" t="s">
        <v>21</v>
      </c>
      <c r="D11237" s="2">
        <v>2006</v>
      </c>
      <c r="E11237" s="2" t="s">
        <v>7</v>
      </c>
      <c r="F11237" s="2" t="s">
        <v>5170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7101</v>
      </c>
      <c r="C11238" s="3" t="s">
        <v>16</v>
      </c>
      <c r="D11238" s="3">
        <v>2005</v>
      </c>
      <c r="E11238" s="3" t="s">
        <v>4</v>
      </c>
      <c r="F11238" s="3" t="s">
        <v>2432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7102</v>
      </c>
      <c r="C11239" s="2" t="s">
        <v>31</v>
      </c>
      <c r="D11239" s="2">
        <v>2010</v>
      </c>
      <c r="E11239" s="2" t="s">
        <v>8</v>
      </c>
      <c r="F11239" s="2" t="s">
        <v>32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7103</v>
      </c>
      <c r="C11240" s="3" t="s">
        <v>76</v>
      </c>
      <c r="D11240" s="3">
        <v>2005</v>
      </c>
      <c r="E11240" s="3" t="s">
        <v>7</v>
      </c>
      <c r="F11240" s="3" t="s">
        <v>17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7104</v>
      </c>
      <c r="C11241" s="2" t="s">
        <v>16</v>
      </c>
      <c r="D11241" s="2">
        <v>2008</v>
      </c>
      <c r="E11241" s="2" t="s">
        <v>11</v>
      </c>
      <c r="F11241" s="2" t="s">
        <v>66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7105</v>
      </c>
      <c r="C11242" s="3" t="s">
        <v>16</v>
      </c>
      <c r="D11242" s="3">
        <v>2006</v>
      </c>
      <c r="E11242" s="3" t="s">
        <v>8</v>
      </c>
      <c r="F11242" s="3" t="s">
        <v>20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7106</v>
      </c>
      <c r="C11243" s="2" t="s">
        <v>76</v>
      </c>
      <c r="D11243" s="2">
        <v>2011</v>
      </c>
      <c r="E11243" s="2" t="s">
        <v>11</v>
      </c>
      <c r="F11243" s="2" t="s">
        <v>116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868</v>
      </c>
      <c r="C11244" s="3" t="s">
        <v>18</v>
      </c>
      <c r="D11244" s="3">
        <v>2004</v>
      </c>
      <c r="E11244" s="3" t="s">
        <v>5</v>
      </c>
      <c r="F11244" s="3" t="s">
        <v>116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7107</v>
      </c>
      <c r="C11245" s="2" t="s">
        <v>38</v>
      </c>
      <c r="D11245" s="2">
        <v>2012</v>
      </c>
      <c r="E11245" s="2" t="s">
        <v>11</v>
      </c>
      <c r="F11245" s="2" t="s">
        <v>156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315</v>
      </c>
      <c r="C11246" s="3" t="s">
        <v>165</v>
      </c>
      <c r="D11246" s="3">
        <v>2016</v>
      </c>
      <c r="E11246" s="3" t="s">
        <v>9</v>
      </c>
      <c r="F11246" s="3" t="s">
        <v>176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7108</v>
      </c>
      <c r="C11247" s="2" t="s">
        <v>31</v>
      </c>
      <c r="D11247" s="2">
        <v>2009</v>
      </c>
      <c r="E11247" s="2" t="s">
        <v>6</v>
      </c>
      <c r="F11247" s="2" t="s">
        <v>517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7109</v>
      </c>
      <c r="C11248" s="3" t="s">
        <v>31</v>
      </c>
      <c r="D11248" s="4" t="s">
        <v>127</v>
      </c>
      <c r="E11248" s="3" t="s">
        <v>4</v>
      </c>
      <c r="F11248" s="3" t="s">
        <v>116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7110</v>
      </c>
      <c r="C11249" s="2" t="s">
        <v>16</v>
      </c>
      <c r="D11249" s="2">
        <v>2006</v>
      </c>
      <c r="E11249" s="2" t="s">
        <v>11</v>
      </c>
      <c r="F11249" s="2" t="s">
        <v>5084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7111</v>
      </c>
      <c r="C11250" s="3" t="s">
        <v>24</v>
      </c>
      <c r="D11250" s="3">
        <v>2009</v>
      </c>
      <c r="E11250" s="3" t="s">
        <v>8</v>
      </c>
      <c r="F11250" s="3" t="s">
        <v>797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7112</v>
      </c>
      <c r="C11251" s="2" t="s">
        <v>31</v>
      </c>
      <c r="D11251" s="2">
        <v>2011</v>
      </c>
      <c r="E11251" s="2" t="s">
        <v>5</v>
      </c>
      <c r="F11251" s="2" t="s">
        <v>3801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7113</v>
      </c>
      <c r="C11252" s="3" t="s">
        <v>31</v>
      </c>
      <c r="D11252" s="3">
        <v>2008</v>
      </c>
      <c r="E11252" s="3" t="s">
        <v>9</v>
      </c>
      <c r="F11252" s="3" t="s">
        <v>493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3662</v>
      </c>
      <c r="C11253" s="2" t="s">
        <v>76</v>
      </c>
      <c r="D11253" s="2">
        <v>2009</v>
      </c>
      <c r="E11253" s="2" t="s">
        <v>9</v>
      </c>
      <c r="F11253" s="2" t="s">
        <v>43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7114</v>
      </c>
      <c r="C11254" s="3" t="s">
        <v>21</v>
      </c>
      <c r="D11254" s="4" t="s">
        <v>127</v>
      </c>
      <c r="E11254" s="3" t="s">
        <v>10</v>
      </c>
      <c r="F11254" s="3" t="s">
        <v>116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7115</v>
      </c>
      <c r="C11255" s="2" t="s">
        <v>26</v>
      </c>
      <c r="D11255" s="2">
        <v>2011</v>
      </c>
      <c r="E11255" s="2" t="s">
        <v>11</v>
      </c>
      <c r="F11255" s="2" t="s">
        <v>1864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5690</v>
      </c>
      <c r="C11256" s="3" t="s">
        <v>38</v>
      </c>
      <c r="D11256" s="3">
        <v>2012</v>
      </c>
      <c r="E11256" s="3" t="s">
        <v>9</v>
      </c>
      <c r="F11256" s="3" t="s">
        <v>5691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7116</v>
      </c>
      <c r="C11257" s="2" t="s">
        <v>62</v>
      </c>
      <c r="D11257" s="2">
        <v>1996</v>
      </c>
      <c r="E11257" s="2" t="s">
        <v>11</v>
      </c>
      <c r="F11257" s="2" t="s">
        <v>109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7117</v>
      </c>
      <c r="C11258" s="3" t="s">
        <v>38</v>
      </c>
      <c r="D11258" s="3">
        <v>2015</v>
      </c>
      <c r="E11258" s="3" t="s">
        <v>4</v>
      </c>
      <c r="F11258" s="3" t="s">
        <v>1864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7118</v>
      </c>
      <c r="C11259" s="2" t="s">
        <v>31</v>
      </c>
      <c r="D11259" s="2">
        <v>2009</v>
      </c>
      <c r="E11259" s="2" t="s">
        <v>2</v>
      </c>
      <c r="F11259" s="2" t="s">
        <v>448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7119</v>
      </c>
      <c r="C11260" s="3" t="s">
        <v>52</v>
      </c>
      <c r="D11260" s="3">
        <v>2012</v>
      </c>
      <c r="E11260" s="3" t="s">
        <v>9</v>
      </c>
      <c r="F11260" s="3" t="s">
        <v>73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7120</v>
      </c>
      <c r="C11261" s="2" t="s">
        <v>24</v>
      </c>
      <c r="D11261" s="2">
        <v>2008</v>
      </c>
      <c r="E11261" s="2" t="s">
        <v>1</v>
      </c>
      <c r="F11261" s="2" t="s">
        <v>57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2142</v>
      </c>
      <c r="C11262" s="3" t="s">
        <v>16</v>
      </c>
      <c r="D11262" s="3">
        <v>2006</v>
      </c>
      <c r="E11262" s="3" t="s">
        <v>2</v>
      </c>
      <c r="F11262" s="3" t="s">
        <v>32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7121</v>
      </c>
      <c r="C11263" s="2" t="s">
        <v>52</v>
      </c>
      <c r="D11263" s="2">
        <v>2011</v>
      </c>
      <c r="E11263" s="2" t="s">
        <v>4</v>
      </c>
      <c r="F11263" s="2" t="s">
        <v>73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7122</v>
      </c>
      <c r="C11264" s="3" t="s">
        <v>31</v>
      </c>
      <c r="D11264" s="3">
        <v>2009</v>
      </c>
      <c r="E11264" s="3" t="s">
        <v>9</v>
      </c>
      <c r="F11264" s="3" t="s">
        <v>754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7123</v>
      </c>
      <c r="C11265" s="2" t="s">
        <v>16</v>
      </c>
      <c r="D11265" s="2">
        <v>2001</v>
      </c>
      <c r="E11265" s="2" t="s">
        <v>8</v>
      </c>
      <c r="F11265" s="2" t="s">
        <v>1220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7124</v>
      </c>
      <c r="C11266" s="3" t="s">
        <v>38</v>
      </c>
      <c r="D11266" s="3">
        <v>2016</v>
      </c>
      <c r="E11266" s="3" t="s">
        <v>11</v>
      </c>
      <c r="F11266" s="3" t="s">
        <v>1864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6876</v>
      </c>
      <c r="C11267" s="2" t="s">
        <v>24</v>
      </c>
      <c r="D11267" s="2">
        <v>2011</v>
      </c>
      <c r="E11267" s="2" t="s">
        <v>1</v>
      </c>
      <c r="F11267" s="2" t="s">
        <v>733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904</v>
      </c>
      <c r="C11268" s="3" t="s">
        <v>76</v>
      </c>
      <c r="D11268" s="3">
        <v>2009</v>
      </c>
      <c r="E11268" s="3" t="s">
        <v>12</v>
      </c>
      <c r="F11268" s="3" t="s">
        <v>60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7125</v>
      </c>
      <c r="C11269" s="2" t="s">
        <v>76</v>
      </c>
      <c r="D11269" s="2">
        <v>2006</v>
      </c>
      <c r="E11269" s="2" t="s">
        <v>4</v>
      </c>
      <c r="F11269" s="2" t="s">
        <v>100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7126</v>
      </c>
      <c r="C11270" s="3" t="s">
        <v>26</v>
      </c>
      <c r="D11270" s="3">
        <v>2010</v>
      </c>
      <c r="E11270" s="3" t="s">
        <v>6</v>
      </c>
      <c r="F11270" s="3" t="s">
        <v>5329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7127</v>
      </c>
      <c r="C11271" s="2" t="s">
        <v>76</v>
      </c>
      <c r="D11271" s="2">
        <v>2002</v>
      </c>
      <c r="E11271" s="2" t="s">
        <v>7</v>
      </c>
      <c r="F11271" s="2" t="s">
        <v>43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2143</v>
      </c>
      <c r="C11272" s="3" t="s">
        <v>52</v>
      </c>
      <c r="D11272" s="3">
        <v>2015</v>
      </c>
      <c r="E11272" s="3" t="s">
        <v>11</v>
      </c>
      <c r="F11272" s="3" t="s">
        <v>443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7128</v>
      </c>
      <c r="C11273" s="2" t="s">
        <v>54</v>
      </c>
      <c r="D11273" s="2">
        <v>1996</v>
      </c>
      <c r="E11273" s="2" t="s">
        <v>1</v>
      </c>
      <c r="F11273" s="2" t="s">
        <v>3476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7129</v>
      </c>
      <c r="C11274" s="3" t="s">
        <v>76</v>
      </c>
      <c r="D11274" s="3">
        <v>2009</v>
      </c>
      <c r="E11274" s="3" t="s">
        <v>9</v>
      </c>
      <c r="F11274" s="3" t="s">
        <v>25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7130</v>
      </c>
      <c r="C11275" s="2" t="s">
        <v>24</v>
      </c>
      <c r="D11275" s="5" t="s">
        <v>127</v>
      </c>
      <c r="E11275" s="2" t="s">
        <v>8</v>
      </c>
      <c r="F11275" s="2" t="s">
        <v>320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7131</v>
      </c>
      <c r="C11276" s="3" t="s">
        <v>26</v>
      </c>
      <c r="D11276" s="3">
        <v>2013</v>
      </c>
      <c r="E11276" s="3" t="s">
        <v>11</v>
      </c>
      <c r="F11276" s="3" t="s">
        <v>1855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7132</v>
      </c>
      <c r="C11277" s="2" t="s">
        <v>16</v>
      </c>
      <c r="D11277" s="2">
        <v>2003</v>
      </c>
      <c r="E11277" s="2" t="s">
        <v>7</v>
      </c>
      <c r="F11277" s="2" t="s">
        <v>451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7133</v>
      </c>
      <c r="C11278" s="3" t="s">
        <v>24</v>
      </c>
      <c r="D11278" s="3">
        <v>2009</v>
      </c>
      <c r="E11278" s="3" t="s">
        <v>8</v>
      </c>
      <c r="F11278" s="3" t="s">
        <v>3654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3168</v>
      </c>
      <c r="C11279" s="2" t="s">
        <v>18</v>
      </c>
      <c r="D11279" s="2">
        <v>2003</v>
      </c>
      <c r="E11279" s="2" t="s">
        <v>3</v>
      </c>
      <c r="F11279" s="2" t="s">
        <v>49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7134</v>
      </c>
      <c r="C11280" s="3" t="s">
        <v>26</v>
      </c>
      <c r="D11280" s="3">
        <v>2012</v>
      </c>
      <c r="E11280" s="3" t="s">
        <v>11</v>
      </c>
      <c r="F11280" s="3" t="s">
        <v>1864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7135</v>
      </c>
      <c r="C11281" s="2" t="s">
        <v>84</v>
      </c>
      <c r="D11281" s="2">
        <v>2015</v>
      </c>
      <c r="E11281" s="2" t="s">
        <v>6</v>
      </c>
      <c r="F11281" s="2" t="s">
        <v>57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7136</v>
      </c>
      <c r="C11282" s="3" t="s">
        <v>31</v>
      </c>
      <c r="D11282" s="3">
        <v>2006</v>
      </c>
      <c r="E11282" s="3" t="s">
        <v>12</v>
      </c>
      <c r="F11282" s="3" t="s">
        <v>226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853</v>
      </c>
      <c r="C11283" s="2" t="s">
        <v>76</v>
      </c>
      <c r="D11283" s="2">
        <v>2011</v>
      </c>
      <c r="E11283" s="2" t="s">
        <v>9</v>
      </c>
      <c r="F11283" s="2" t="s">
        <v>41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6490</v>
      </c>
      <c r="C11284" s="3" t="s">
        <v>165</v>
      </c>
      <c r="D11284" s="3">
        <v>2013</v>
      </c>
      <c r="E11284" s="3" t="s">
        <v>1</v>
      </c>
      <c r="F11284" s="3" t="s">
        <v>66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1153</v>
      </c>
      <c r="C11285" s="2" t="s">
        <v>76</v>
      </c>
      <c r="D11285" s="2">
        <v>2003</v>
      </c>
      <c r="E11285" s="2" t="s">
        <v>8</v>
      </c>
      <c r="F11285" s="2" t="s">
        <v>17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6810</v>
      </c>
      <c r="C11286" s="3" t="s">
        <v>52</v>
      </c>
      <c r="D11286" s="3">
        <v>2015</v>
      </c>
      <c r="E11286" s="3" t="s">
        <v>9</v>
      </c>
      <c r="F11286" s="3" t="s">
        <v>25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7137</v>
      </c>
      <c r="C11287" s="2" t="s">
        <v>31</v>
      </c>
      <c r="D11287" s="2">
        <v>2010</v>
      </c>
      <c r="E11287" s="2" t="s">
        <v>11</v>
      </c>
      <c r="F11287" s="2" t="s">
        <v>919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7138</v>
      </c>
      <c r="C11288" s="3" t="s">
        <v>51</v>
      </c>
      <c r="D11288" s="3">
        <v>2013</v>
      </c>
      <c r="E11288" s="3" t="s">
        <v>6</v>
      </c>
      <c r="F11288" s="3" t="s">
        <v>7139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7140</v>
      </c>
      <c r="C11289" s="2" t="s">
        <v>16</v>
      </c>
      <c r="D11289" s="2">
        <v>2007</v>
      </c>
      <c r="E11289" s="2" t="s">
        <v>6</v>
      </c>
      <c r="F11289" s="2" t="s">
        <v>28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7141</v>
      </c>
      <c r="C11290" s="3" t="s">
        <v>16</v>
      </c>
      <c r="D11290" s="3">
        <v>2006</v>
      </c>
      <c r="E11290" s="3" t="s">
        <v>1</v>
      </c>
      <c r="F11290" s="3" t="s">
        <v>3654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7142</v>
      </c>
      <c r="C11291" s="2" t="s">
        <v>18</v>
      </c>
      <c r="D11291" s="2">
        <v>2006</v>
      </c>
      <c r="E11291" s="2" t="s">
        <v>4</v>
      </c>
      <c r="F11291" s="2" t="s">
        <v>1006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7143</v>
      </c>
      <c r="C11292" s="3" t="s">
        <v>54</v>
      </c>
      <c r="D11292" s="3">
        <v>1998</v>
      </c>
      <c r="E11292" s="3" t="s">
        <v>7</v>
      </c>
      <c r="F11292" s="3" t="s">
        <v>4884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7144</v>
      </c>
      <c r="C11293" s="2" t="s">
        <v>26</v>
      </c>
      <c r="D11293" s="2">
        <v>2011</v>
      </c>
      <c r="E11293" s="2" t="s">
        <v>11</v>
      </c>
      <c r="F11293" s="2" t="s">
        <v>1864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7145</v>
      </c>
      <c r="C11294" s="3" t="s">
        <v>26</v>
      </c>
      <c r="D11294" s="3">
        <v>2009</v>
      </c>
      <c r="E11294" s="3" t="s">
        <v>9</v>
      </c>
      <c r="F11294" s="3" t="s">
        <v>57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7146</v>
      </c>
      <c r="C11295" s="2" t="s">
        <v>84</v>
      </c>
      <c r="D11295" s="2">
        <v>2016</v>
      </c>
      <c r="E11295" s="2" t="s">
        <v>11</v>
      </c>
      <c r="F11295" s="2" t="s">
        <v>156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7147</v>
      </c>
      <c r="C11296" s="3" t="s">
        <v>31</v>
      </c>
      <c r="D11296" s="3">
        <v>2008</v>
      </c>
      <c r="E11296" s="3" t="s">
        <v>6</v>
      </c>
      <c r="F11296" s="3" t="s">
        <v>66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7148</v>
      </c>
      <c r="C11297" s="2" t="s">
        <v>29</v>
      </c>
      <c r="D11297" s="2">
        <v>1994</v>
      </c>
      <c r="E11297" s="2" t="s">
        <v>9</v>
      </c>
      <c r="F11297" s="2" t="s">
        <v>64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6414</v>
      </c>
      <c r="C11298" s="3" t="s">
        <v>31</v>
      </c>
      <c r="D11298" s="3">
        <v>2007</v>
      </c>
      <c r="E11298" s="3" t="s">
        <v>5</v>
      </c>
      <c r="F11298" s="3" t="s">
        <v>248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7149</v>
      </c>
      <c r="C11299" s="2" t="s">
        <v>31</v>
      </c>
      <c r="D11299" s="2">
        <v>2008</v>
      </c>
      <c r="E11299" s="2" t="s">
        <v>8</v>
      </c>
      <c r="F11299" s="2" t="s">
        <v>2766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7150</v>
      </c>
      <c r="C11300" s="3" t="s">
        <v>24</v>
      </c>
      <c r="D11300" s="3">
        <v>2007</v>
      </c>
      <c r="E11300" s="3" t="s">
        <v>2</v>
      </c>
      <c r="F11300" s="3" t="s">
        <v>2323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1053</v>
      </c>
      <c r="C11301" s="2" t="s">
        <v>54</v>
      </c>
      <c r="D11301" s="2">
        <v>1996</v>
      </c>
      <c r="E11301" s="2" t="s">
        <v>10</v>
      </c>
      <c r="F11301" s="2" t="s">
        <v>473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5442</v>
      </c>
      <c r="C11302" s="3" t="s">
        <v>16</v>
      </c>
      <c r="D11302" s="3">
        <v>2009</v>
      </c>
      <c r="E11302" s="3" t="s">
        <v>9</v>
      </c>
      <c r="F11302" s="3" t="s">
        <v>57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7151</v>
      </c>
      <c r="C11303" s="2" t="s">
        <v>54</v>
      </c>
      <c r="D11303" s="2">
        <v>1995</v>
      </c>
      <c r="E11303" s="2" t="s">
        <v>11</v>
      </c>
      <c r="F11303" s="2" t="s">
        <v>64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7152</v>
      </c>
      <c r="C11304" s="3" t="s">
        <v>31</v>
      </c>
      <c r="D11304" s="3">
        <v>2007</v>
      </c>
      <c r="E11304" s="3" t="s">
        <v>11</v>
      </c>
      <c r="F11304" s="3" t="s">
        <v>7153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6786</v>
      </c>
      <c r="C11305" s="2" t="s">
        <v>38</v>
      </c>
      <c r="D11305" s="2">
        <v>2012</v>
      </c>
      <c r="E11305" s="2" t="s">
        <v>11</v>
      </c>
      <c r="F11305" s="2" t="s">
        <v>546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7154</v>
      </c>
      <c r="C11306" s="3" t="s">
        <v>16</v>
      </c>
      <c r="D11306" s="3">
        <v>2002</v>
      </c>
      <c r="E11306" s="3" t="s">
        <v>11</v>
      </c>
      <c r="F11306" s="3" t="s">
        <v>2432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7155</v>
      </c>
      <c r="C11307" s="2" t="s">
        <v>26</v>
      </c>
      <c r="D11307" s="2">
        <v>2006</v>
      </c>
      <c r="E11307" s="2" t="s">
        <v>1</v>
      </c>
      <c r="F11307" s="2" t="s">
        <v>39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7156</v>
      </c>
      <c r="C11308" s="3" t="s">
        <v>38</v>
      </c>
      <c r="D11308" s="3">
        <v>2016</v>
      </c>
      <c r="E11308" s="3" t="s">
        <v>4</v>
      </c>
      <c r="F11308" s="3" t="s">
        <v>156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7111</v>
      </c>
      <c r="C11309" s="2" t="s">
        <v>31</v>
      </c>
      <c r="D11309" s="2">
        <v>2009</v>
      </c>
      <c r="E11309" s="2" t="s">
        <v>8</v>
      </c>
      <c r="F11309" s="2" t="s">
        <v>797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7157</v>
      </c>
      <c r="C11310" s="3" t="s">
        <v>38</v>
      </c>
      <c r="D11310" s="3">
        <v>2014</v>
      </c>
      <c r="E11310" s="3" t="s">
        <v>11</v>
      </c>
      <c r="F11310" s="3" t="s">
        <v>1864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7158</v>
      </c>
      <c r="C11311" s="2" t="s">
        <v>24</v>
      </c>
      <c r="D11311" s="2">
        <v>2011</v>
      </c>
      <c r="E11311" s="2" t="s">
        <v>1</v>
      </c>
      <c r="F11311" s="2" t="s">
        <v>2074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6973</v>
      </c>
      <c r="C11312" s="3" t="s">
        <v>37</v>
      </c>
      <c r="D11312" s="3">
        <v>2016</v>
      </c>
      <c r="E11312" s="3" t="s">
        <v>9</v>
      </c>
      <c r="F11312" s="3" t="s">
        <v>25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7159</v>
      </c>
      <c r="C11313" s="2" t="s">
        <v>76</v>
      </c>
      <c r="D11313" s="2">
        <v>2005</v>
      </c>
      <c r="E11313" s="2" t="s">
        <v>12</v>
      </c>
      <c r="F11313" s="2" t="s">
        <v>34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7160</v>
      </c>
      <c r="C11314" s="3" t="s">
        <v>26</v>
      </c>
      <c r="D11314" s="3">
        <v>2009</v>
      </c>
      <c r="E11314" s="3" t="s">
        <v>6</v>
      </c>
      <c r="F11314" s="3" t="s">
        <v>5032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7161</v>
      </c>
      <c r="C11315" s="2" t="s">
        <v>31</v>
      </c>
      <c r="D11315" s="2">
        <v>2007</v>
      </c>
      <c r="E11315" s="2" t="s">
        <v>11</v>
      </c>
      <c r="F11315" s="2" t="s">
        <v>20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5817</v>
      </c>
      <c r="C11316" s="3" t="s">
        <v>131</v>
      </c>
      <c r="D11316" s="3">
        <v>2002</v>
      </c>
      <c r="E11316" s="3" t="s">
        <v>5</v>
      </c>
      <c r="F11316" s="3" t="s">
        <v>96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7162</v>
      </c>
      <c r="C11317" s="2" t="s">
        <v>76</v>
      </c>
      <c r="D11317" s="2">
        <v>2011</v>
      </c>
      <c r="E11317" s="2" t="s">
        <v>5</v>
      </c>
      <c r="F11317" s="2" t="s">
        <v>672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7163</v>
      </c>
      <c r="C11318" s="3" t="s">
        <v>76</v>
      </c>
      <c r="D11318" s="3">
        <v>2006</v>
      </c>
      <c r="E11318" s="3" t="s">
        <v>12</v>
      </c>
      <c r="F11318" s="3" t="s">
        <v>86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7164</v>
      </c>
      <c r="C11319" s="2" t="s">
        <v>18</v>
      </c>
      <c r="D11319" s="2">
        <v>2005</v>
      </c>
      <c r="E11319" s="2" t="s">
        <v>3</v>
      </c>
      <c r="F11319" s="2" t="s">
        <v>338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7165</v>
      </c>
      <c r="C11320" s="3" t="s">
        <v>26</v>
      </c>
      <c r="D11320" s="3">
        <v>2010</v>
      </c>
      <c r="E11320" s="3" t="s">
        <v>11</v>
      </c>
      <c r="F11320" s="3" t="s">
        <v>1864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7166</v>
      </c>
      <c r="C11321" s="2" t="s">
        <v>16</v>
      </c>
      <c r="D11321" s="2">
        <v>2010</v>
      </c>
      <c r="E11321" s="2" t="s">
        <v>11</v>
      </c>
      <c r="F11321" s="2" t="s">
        <v>5691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7167</v>
      </c>
      <c r="C11322" s="3" t="s">
        <v>21</v>
      </c>
      <c r="D11322" s="3">
        <v>2004</v>
      </c>
      <c r="E11322" s="3" t="s">
        <v>3</v>
      </c>
      <c r="F11322" s="3" t="s">
        <v>282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7168</v>
      </c>
      <c r="C11323" s="2" t="s">
        <v>38</v>
      </c>
      <c r="D11323" s="2">
        <v>2013</v>
      </c>
      <c r="E11323" s="2" t="s">
        <v>11</v>
      </c>
      <c r="F11323" s="2" t="s">
        <v>3725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7169</v>
      </c>
      <c r="C11324" s="3" t="s">
        <v>131</v>
      </c>
      <c r="D11324" s="4" t="s">
        <v>127</v>
      </c>
      <c r="E11324" s="3" t="s">
        <v>3</v>
      </c>
      <c r="F11324" s="3" t="s">
        <v>116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7170</v>
      </c>
      <c r="C11325" s="2" t="s">
        <v>76</v>
      </c>
      <c r="D11325" s="2">
        <v>2009</v>
      </c>
      <c r="E11325" s="2" t="s">
        <v>11</v>
      </c>
      <c r="F11325" s="2" t="s">
        <v>1143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7171</v>
      </c>
      <c r="C11326" s="3" t="s">
        <v>62</v>
      </c>
      <c r="D11326" s="3">
        <v>1995</v>
      </c>
      <c r="E11326" s="3" t="s">
        <v>6</v>
      </c>
      <c r="F11326" s="3" t="s">
        <v>1321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7172</v>
      </c>
      <c r="C11327" s="2" t="s">
        <v>52</v>
      </c>
      <c r="D11327" s="2">
        <v>2009</v>
      </c>
      <c r="E11327" s="2" t="s">
        <v>7</v>
      </c>
      <c r="F11327" s="2" t="s">
        <v>3725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7173</v>
      </c>
      <c r="C11328" s="3" t="s">
        <v>31</v>
      </c>
      <c r="D11328" s="3">
        <v>2009</v>
      </c>
      <c r="E11328" s="3" t="s">
        <v>6</v>
      </c>
      <c r="F11328" s="3" t="s">
        <v>2025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7174</v>
      </c>
      <c r="C11329" s="2" t="s">
        <v>76</v>
      </c>
      <c r="D11329" s="2">
        <v>2006</v>
      </c>
      <c r="E11329" s="2" t="s">
        <v>12</v>
      </c>
      <c r="F11329" s="2" t="s">
        <v>80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7175</v>
      </c>
      <c r="C11330" s="3" t="s">
        <v>76</v>
      </c>
      <c r="D11330" s="3">
        <v>2009</v>
      </c>
      <c r="E11330" s="3" t="s">
        <v>12</v>
      </c>
      <c r="F11330" s="3" t="s">
        <v>789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7176</v>
      </c>
      <c r="C11331" s="2" t="s">
        <v>16</v>
      </c>
      <c r="D11331" s="2">
        <v>2007</v>
      </c>
      <c r="E11331" s="2" t="s">
        <v>10</v>
      </c>
      <c r="F11331" s="2" t="s">
        <v>2766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7177</v>
      </c>
      <c r="C11332" s="3" t="s">
        <v>76</v>
      </c>
      <c r="D11332" s="3">
        <v>1998</v>
      </c>
      <c r="E11332" s="3" t="s">
        <v>12</v>
      </c>
      <c r="F11332" s="3" t="s">
        <v>17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7178</v>
      </c>
      <c r="C11333" s="2" t="s">
        <v>31</v>
      </c>
      <c r="D11333" s="2">
        <v>2011</v>
      </c>
      <c r="E11333" s="2" t="s">
        <v>11</v>
      </c>
      <c r="F11333" s="2" t="s">
        <v>116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7179</v>
      </c>
      <c r="C11334" s="3" t="s">
        <v>31</v>
      </c>
      <c r="D11334" s="3">
        <v>2008</v>
      </c>
      <c r="E11334" s="3" t="s">
        <v>9</v>
      </c>
      <c r="F11334" s="3" t="s">
        <v>57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7180</v>
      </c>
      <c r="C11335" s="2" t="s">
        <v>16</v>
      </c>
      <c r="D11335" s="2">
        <v>2005</v>
      </c>
      <c r="E11335" s="2" t="s">
        <v>7</v>
      </c>
      <c r="F11335" s="2" t="s">
        <v>43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7181</v>
      </c>
      <c r="C11336" s="3" t="s">
        <v>51</v>
      </c>
      <c r="D11336" s="3">
        <v>2012</v>
      </c>
      <c r="E11336" s="3" t="s">
        <v>9</v>
      </c>
      <c r="F11336" s="3" t="s">
        <v>57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7182</v>
      </c>
      <c r="C11337" s="2" t="s">
        <v>21</v>
      </c>
      <c r="D11337" s="2">
        <v>2003</v>
      </c>
      <c r="E11337" s="2" t="s">
        <v>10</v>
      </c>
      <c r="F11337" s="2" t="s">
        <v>630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7183</v>
      </c>
      <c r="C11338" s="3" t="s">
        <v>18</v>
      </c>
      <c r="D11338" s="3">
        <v>2004</v>
      </c>
      <c r="E11338" s="3" t="s">
        <v>7</v>
      </c>
      <c r="F11338" s="3" t="s">
        <v>571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7184</v>
      </c>
      <c r="C11339" s="2" t="s">
        <v>76</v>
      </c>
      <c r="D11339" s="2">
        <v>2007</v>
      </c>
      <c r="E11339" s="2" t="s">
        <v>12</v>
      </c>
      <c r="F11339" s="2" t="s">
        <v>32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3529</v>
      </c>
      <c r="C11340" s="3" t="s">
        <v>24</v>
      </c>
      <c r="D11340" s="3">
        <v>2010</v>
      </c>
      <c r="E11340" s="3" t="s">
        <v>8</v>
      </c>
      <c r="F11340" s="3" t="s">
        <v>80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7185</v>
      </c>
      <c r="C11341" s="2" t="s">
        <v>51</v>
      </c>
      <c r="D11341" s="5" t="s">
        <v>127</v>
      </c>
      <c r="E11341" s="2" t="s">
        <v>11</v>
      </c>
      <c r="F11341" s="2" t="s">
        <v>127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7186</v>
      </c>
      <c r="C11342" s="3" t="s">
        <v>16</v>
      </c>
      <c r="D11342" s="3">
        <v>2006</v>
      </c>
      <c r="E11342" s="3" t="s">
        <v>8</v>
      </c>
      <c r="F11342" s="3" t="s">
        <v>20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7187</v>
      </c>
      <c r="C11343" s="2" t="s">
        <v>16</v>
      </c>
      <c r="D11343" s="2">
        <v>2006</v>
      </c>
      <c r="E11343" s="2" t="s">
        <v>8</v>
      </c>
      <c r="F11343" s="2" t="s">
        <v>20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7188</v>
      </c>
      <c r="C11344" s="3" t="s">
        <v>76</v>
      </c>
      <c r="D11344" s="3">
        <v>2008</v>
      </c>
      <c r="E11344" s="3" t="s">
        <v>4</v>
      </c>
      <c r="F11344" s="3" t="s">
        <v>7189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3459</v>
      </c>
      <c r="C11345" s="2" t="s">
        <v>131</v>
      </c>
      <c r="D11345" s="2">
        <v>2005</v>
      </c>
      <c r="E11345" s="2" t="s">
        <v>1</v>
      </c>
      <c r="F11345" s="2" t="s">
        <v>20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7190</v>
      </c>
      <c r="C11346" s="3" t="s">
        <v>131</v>
      </c>
      <c r="D11346" s="3">
        <v>2002</v>
      </c>
      <c r="E11346" s="3" t="s">
        <v>3</v>
      </c>
      <c r="F11346" s="3" t="s">
        <v>338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7191</v>
      </c>
      <c r="C11347" s="2" t="s">
        <v>26</v>
      </c>
      <c r="D11347" s="2">
        <v>2014</v>
      </c>
      <c r="E11347" s="2" t="s">
        <v>9</v>
      </c>
      <c r="F11347" s="2" t="s">
        <v>1864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1672</v>
      </c>
      <c r="C11348" s="3" t="s">
        <v>52</v>
      </c>
      <c r="D11348" s="3">
        <v>2010</v>
      </c>
      <c r="E11348" s="3" t="s">
        <v>9</v>
      </c>
      <c r="F11348" s="3" t="s">
        <v>1006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7192</v>
      </c>
      <c r="C11349" s="2" t="s">
        <v>26</v>
      </c>
      <c r="D11349" s="2">
        <v>2005</v>
      </c>
      <c r="E11349" s="2" t="s">
        <v>1</v>
      </c>
      <c r="F11349" s="2" t="s">
        <v>28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1333</v>
      </c>
      <c r="C11350" s="3" t="s">
        <v>26</v>
      </c>
      <c r="D11350" s="3">
        <v>2007</v>
      </c>
      <c r="E11350" s="3" t="s">
        <v>6</v>
      </c>
      <c r="F11350" s="3" t="s">
        <v>25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7193</v>
      </c>
      <c r="C11351" s="2" t="s">
        <v>26</v>
      </c>
      <c r="D11351" s="2">
        <v>2012</v>
      </c>
      <c r="E11351" s="2" t="s">
        <v>9</v>
      </c>
      <c r="F11351" s="2" t="s">
        <v>3725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7194</v>
      </c>
      <c r="C11352" s="3" t="s">
        <v>21</v>
      </c>
      <c r="D11352" s="3">
        <v>2005</v>
      </c>
      <c r="E11352" s="3" t="s">
        <v>7</v>
      </c>
      <c r="F11352" s="3" t="s">
        <v>2938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7195</v>
      </c>
      <c r="C11353" s="2" t="s">
        <v>21</v>
      </c>
      <c r="D11353" s="2">
        <v>2004</v>
      </c>
      <c r="E11353" s="2" t="s">
        <v>8</v>
      </c>
      <c r="F11353" s="2" t="s">
        <v>73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7196</v>
      </c>
      <c r="C11354" s="3" t="s">
        <v>51</v>
      </c>
      <c r="D11354" s="3">
        <v>2016</v>
      </c>
      <c r="E11354" s="3" t="s">
        <v>9</v>
      </c>
      <c r="F11354" s="3" t="s">
        <v>57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7197</v>
      </c>
      <c r="C11355" s="2" t="s">
        <v>51</v>
      </c>
      <c r="D11355" s="2">
        <v>2010</v>
      </c>
      <c r="E11355" s="2" t="s">
        <v>4</v>
      </c>
      <c r="F11355" s="2" t="s">
        <v>2774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2118</v>
      </c>
      <c r="C11356" s="3" t="s">
        <v>21</v>
      </c>
      <c r="D11356" s="3">
        <v>2002</v>
      </c>
      <c r="E11356" s="3" t="s">
        <v>1</v>
      </c>
      <c r="F11356" s="3" t="s">
        <v>20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7198</v>
      </c>
      <c r="C11357" s="2" t="s">
        <v>26</v>
      </c>
      <c r="D11357" s="2">
        <v>2011</v>
      </c>
      <c r="E11357" s="2" t="s">
        <v>11</v>
      </c>
      <c r="F11357" s="2" t="s">
        <v>1864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7199</v>
      </c>
      <c r="C11358" s="3" t="s">
        <v>16</v>
      </c>
      <c r="D11358" s="3">
        <v>2006</v>
      </c>
      <c r="E11358" s="3" t="s">
        <v>3</v>
      </c>
      <c r="F11358" s="3" t="s">
        <v>58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7200</v>
      </c>
      <c r="C11359" s="2" t="s">
        <v>76</v>
      </c>
      <c r="D11359" s="2">
        <v>2010</v>
      </c>
      <c r="E11359" s="2" t="s">
        <v>9</v>
      </c>
      <c r="F11359" s="2" t="s">
        <v>102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7201</v>
      </c>
      <c r="C11360" s="3" t="s">
        <v>26</v>
      </c>
      <c r="D11360" s="3">
        <v>2008</v>
      </c>
      <c r="E11360" s="3" t="s">
        <v>10</v>
      </c>
      <c r="F11360" s="3" t="s">
        <v>1006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7202</v>
      </c>
      <c r="C11361" s="2" t="s">
        <v>76</v>
      </c>
      <c r="D11361" s="2">
        <v>2007</v>
      </c>
      <c r="E11361" s="2" t="s">
        <v>8</v>
      </c>
      <c r="F11361" s="2" t="s">
        <v>22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5513</v>
      </c>
      <c r="C11362" s="3" t="s">
        <v>21</v>
      </c>
      <c r="D11362" s="3">
        <v>2004</v>
      </c>
      <c r="E11362" s="3" t="s">
        <v>9</v>
      </c>
      <c r="F11362" s="3" t="s">
        <v>451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7203</v>
      </c>
      <c r="C11363" s="2" t="s">
        <v>18</v>
      </c>
      <c r="D11363" s="2">
        <v>2003</v>
      </c>
      <c r="E11363" s="2" t="s">
        <v>9</v>
      </c>
      <c r="F11363" s="2" t="s">
        <v>73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7204</v>
      </c>
      <c r="C11364" s="3" t="s">
        <v>26</v>
      </c>
      <c r="D11364" s="3">
        <v>2007</v>
      </c>
      <c r="E11364" s="3" t="s">
        <v>7</v>
      </c>
      <c r="F11364" s="3" t="s">
        <v>60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7205</v>
      </c>
      <c r="C11365" s="2" t="s">
        <v>76</v>
      </c>
      <c r="D11365" s="2">
        <v>2016</v>
      </c>
      <c r="E11365" s="2" t="s">
        <v>8</v>
      </c>
      <c r="F11365" s="2" t="s">
        <v>1811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7206</v>
      </c>
      <c r="C11366" s="3" t="s">
        <v>26</v>
      </c>
      <c r="D11366" s="3">
        <v>2006</v>
      </c>
      <c r="E11366" s="3" t="s">
        <v>9</v>
      </c>
      <c r="F11366" s="3" t="s">
        <v>20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7207</v>
      </c>
      <c r="C11367" s="2" t="s">
        <v>70</v>
      </c>
      <c r="D11367" s="2">
        <v>2016</v>
      </c>
      <c r="E11367" s="2" t="s">
        <v>8</v>
      </c>
      <c r="F11367" s="2" t="s">
        <v>35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7208</v>
      </c>
      <c r="C11368" s="3" t="s">
        <v>31</v>
      </c>
      <c r="D11368" s="3">
        <v>2008</v>
      </c>
      <c r="E11368" s="3" t="s">
        <v>8</v>
      </c>
      <c r="F11368" s="3" t="s">
        <v>261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7209</v>
      </c>
      <c r="C11369" s="2" t="s">
        <v>31</v>
      </c>
      <c r="D11369" s="2">
        <v>2010</v>
      </c>
      <c r="E11369" s="2" t="s">
        <v>9</v>
      </c>
      <c r="F11369" s="2" t="s">
        <v>55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7210</v>
      </c>
      <c r="C11370" s="3" t="s">
        <v>84</v>
      </c>
      <c r="D11370" s="3">
        <v>2014</v>
      </c>
      <c r="E11370" s="3" t="s">
        <v>4</v>
      </c>
      <c r="F11370" s="3" t="s">
        <v>1724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7211</v>
      </c>
      <c r="C11371" s="2" t="s">
        <v>51</v>
      </c>
      <c r="D11371" s="2">
        <v>2015</v>
      </c>
      <c r="E11371" s="2" t="s">
        <v>9</v>
      </c>
      <c r="F11371" s="2" t="s">
        <v>57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7212</v>
      </c>
      <c r="C11372" s="3" t="s">
        <v>76</v>
      </c>
      <c r="D11372" s="3">
        <v>2009</v>
      </c>
      <c r="E11372" s="3" t="s">
        <v>12</v>
      </c>
      <c r="F11372" s="3" t="s">
        <v>100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4071</v>
      </c>
      <c r="C11373" s="2" t="s">
        <v>51</v>
      </c>
      <c r="D11373" s="2">
        <v>2014</v>
      </c>
      <c r="E11373" s="2" t="s">
        <v>9</v>
      </c>
      <c r="F11373" s="2" t="s">
        <v>25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638</v>
      </c>
      <c r="C11374" s="3" t="s">
        <v>21</v>
      </c>
      <c r="D11374" s="3">
        <v>2005</v>
      </c>
      <c r="E11374" s="3" t="s">
        <v>2</v>
      </c>
      <c r="F11374" s="3" t="s">
        <v>58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7213</v>
      </c>
      <c r="C11375" s="2" t="s">
        <v>26</v>
      </c>
      <c r="D11375" s="2">
        <v>2011</v>
      </c>
      <c r="E11375" s="2" t="s">
        <v>9</v>
      </c>
      <c r="F11375" s="2" t="s">
        <v>1245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7214</v>
      </c>
      <c r="C11376" s="3" t="s">
        <v>51</v>
      </c>
      <c r="D11376" s="3">
        <v>2015</v>
      </c>
      <c r="E11376" s="3" t="s">
        <v>11</v>
      </c>
      <c r="F11376" s="3" t="s">
        <v>57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7215</v>
      </c>
      <c r="C11377" s="2" t="s">
        <v>84</v>
      </c>
      <c r="D11377" s="2">
        <v>2015</v>
      </c>
      <c r="E11377" s="2" t="s">
        <v>10</v>
      </c>
      <c r="F11377" s="2" t="s">
        <v>28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7216</v>
      </c>
      <c r="C11378" s="3" t="s">
        <v>26</v>
      </c>
      <c r="D11378" s="3">
        <v>2008</v>
      </c>
      <c r="E11378" s="3" t="s">
        <v>4</v>
      </c>
      <c r="F11378" s="3" t="s">
        <v>1354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7217</v>
      </c>
      <c r="C11379" s="2" t="s">
        <v>31</v>
      </c>
      <c r="D11379" s="2">
        <v>2010</v>
      </c>
      <c r="E11379" s="2" t="s">
        <v>11</v>
      </c>
      <c r="F11379" s="2" t="s">
        <v>28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7218</v>
      </c>
      <c r="C11380" s="3" t="s">
        <v>76</v>
      </c>
      <c r="D11380" s="3">
        <v>2010</v>
      </c>
      <c r="E11380" s="3" t="s">
        <v>4</v>
      </c>
      <c r="F11380" s="3" t="s">
        <v>100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7219</v>
      </c>
      <c r="C11381" s="2" t="s">
        <v>52</v>
      </c>
      <c r="D11381" s="2">
        <v>2011</v>
      </c>
      <c r="E11381" s="2" t="s">
        <v>1</v>
      </c>
      <c r="F11381" s="2" t="s">
        <v>25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6019</v>
      </c>
      <c r="C11382" s="3" t="s">
        <v>52</v>
      </c>
      <c r="D11382" s="3">
        <v>2016</v>
      </c>
      <c r="E11382" s="3" t="s">
        <v>1</v>
      </c>
      <c r="F11382" s="3" t="s">
        <v>4779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7220</v>
      </c>
      <c r="C11383" s="2" t="s">
        <v>31</v>
      </c>
      <c r="D11383" s="2">
        <v>2008</v>
      </c>
      <c r="E11383" s="2" t="s">
        <v>6</v>
      </c>
      <c r="F11383" s="2" t="s">
        <v>66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7221</v>
      </c>
      <c r="C11384" s="3" t="s">
        <v>38</v>
      </c>
      <c r="D11384" s="3">
        <v>2014</v>
      </c>
      <c r="E11384" s="3" t="s">
        <v>9</v>
      </c>
      <c r="F11384" s="3" t="s">
        <v>1864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7222</v>
      </c>
      <c r="C11385" s="2" t="s">
        <v>31</v>
      </c>
      <c r="D11385" s="2">
        <v>2007</v>
      </c>
      <c r="E11385" s="2" t="s">
        <v>5</v>
      </c>
      <c r="F11385" s="2" t="s">
        <v>176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1950</v>
      </c>
      <c r="C11386" s="3" t="s">
        <v>21</v>
      </c>
      <c r="D11386" s="3">
        <v>2005</v>
      </c>
      <c r="E11386" s="3" t="s">
        <v>9</v>
      </c>
      <c r="F11386" s="3" t="s">
        <v>338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7223</v>
      </c>
      <c r="C11387" s="2" t="s">
        <v>16</v>
      </c>
      <c r="D11387" s="2">
        <v>2006</v>
      </c>
      <c r="E11387" s="2" t="s">
        <v>1</v>
      </c>
      <c r="F11387" s="2" t="s">
        <v>3542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4151</v>
      </c>
      <c r="C11388" s="3" t="s">
        <v>21</v>
      </c>
      <c r="D11388" s="3">
        <v>2005</v>
      </c>
      <c r="E11388" s="3" t="s">
        <v>7</v>
      </c>
      <c r="F11388" s="3" t="s">
        <v>60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7224</v>
      </c>
      <c r="C11389" s="2" t="s">
        <v>54</v>
      </c>
      <c r="D11389" s="2">
        <v>1998</v>
      </c>
      <c r="E11389" s="2" t="s">
        <v>3</v>
      </c>
      <c r="F11389" s="2" t="s">
        <v>426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7225</v>
      </c>
      <c r="C11390" s="3" t="s">
        <v>18</v>
      </c>
      <c r="D11390" s="3">
        <v>2002</v>
      </c>
      <c r="E11390" s="3" t="s">
        <v>3</v>
      </c>
      <c r="F11390" s="3" t="s">
        <v>44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7226</v>
      </c>
      <c r="C11391" s="2" t="s">
        <v>26</v>
      </c>
      <c r="D11391" s="2">
        <v>2010</v>
      </c>
      <c r="E11391" s="2" t="s">
        <v>12</v>
      </c>
      <c r="F11391" s="2" t="s">
        <v>1220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7227</v>
      </c>
      <c r="C11392" s="3" t="s">
        <v>76</v>
      </c>
      <c r="D11392" s="3">
        <v>2012</v>
      </c>
      <c r="E11392" s="3" t="s">
        <v>12</v>
      </c>
      <c r="F11392" s="3" t="s">
        <v>789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7228</v>
      </c>
      <c r="C11393" s="2" t="s">
        <v>76</v>
      </c>
      <c r="D11393" s="2">
        <v>2008</v>
      </c>
      <c r="E11393" s="2" t="s">
        <v>12</v>
      </c>
      <c r="F11393" s="2" t="s">
        <v>2895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7229</v>
      </c>
      <c r="C11394" s="3" t="s">
        <v>54</v>
      </c>
      <c r="D11394" s="3">
        <v>1997</v>
      </c>
      <c r="E11394" s="3" t="s">
        <v>3</v>
      </c>
      <c r="F11394" s="3" t="s">
        <v>473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7230</v>
      </c>
      <c r="C11395" s="2" t="s">
        <v>82</v>
      </c>
      <c r="D11395" s="2">
        <v>1994</v>
      </c>
      <c r="E11395" s="2" t="s">
        <v>5</v>
      </c>
      <c r="F11395" s="2" t="s">
        <v>3891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7231</v>
      </c>
      <c r="C11396" s="3" t="s">
        <v>24</v>
      </c>
      <c r="D11396" s="4" t="s">
        <v>127</v>
      </c>
      <c r="E11396" s="3" t="s">
        <v>7</v>
      </c>
      <c r="F11396" s="3" t="s">
        <v>35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7232</v>
      </c>
      <c r="C11397" s="2" t="s">
        <v>26</v>
      </c>
      <c r="D11397" s="5" t="s">
        <v>127</v>
      </c>
      <c r="E11397" s="2" t="s">
        <v>6</v>
      </c>
      <c r="F11397" s="2" t="s">
        <v>116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7231</v>
      </c>
      <c r="C11398" s="3" t="s">
        <v>24</v>
      </c>
      <c r="D11398" s="4" t="s">
        <v>127</v>
      </c>
      <c r="E11398" s="3" t="s">
        <v>7</v>
      </c>
      <c r="F11398" s="3" t="s">
        <v>35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7233</v>
      </c>
      <c r="C11399" s="2" t="s">
        <v>26</v>
      </c>
      <c r="D11399" s="2">
        <v>2007</v>
      </c>
      <c r="E11399" s="2" t="s">
        <v>3</v>
      </c>
      <c r="F11399" s="2" t="s">
        <v>2041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7234</v>
      </c>
      <c r="C11400" s="3" t="s">
        <v>38</v>
      </c>
      <c r="D11400" s="3">
        <v>2015</v>
      </c>
      <c r="E11400" s="3" t="s">
        <v>9</v>
      </c>
      <c r="F11400" s="3" t="s">
        <v>57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7235</v>
      </c>
      <c r="C11401" s="2" t="s">
        <v>16</v>
      </c>
      <c r="D11401" s="2">
        <v>2006</v>
      </c>
      <c r="E11401" s="2" t="s">
        <v>11</v>
      </c>
      <c r="F11401" s="2" t="s">
        <v>55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7236</v>
      </c>
      <c r="C11402" s="3" t="s">
        <v>16</v>
      </c>
      <c r="D11402" s="3">
        <v>2006</v>
      </c>
      <c r="E11402" s="3" t="s">
        <v>11</v>
      </c>
      <c r="F11402" s="3" t="s">
        <v>6742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7237</v>
      </c>
      <c r="C11403" s="2" t="s">
        <v>76</v>
      </c>
      <c r="D11403" s="2">
        <v>2008</v>
      </c>
      <c r="E11403" s="2" t="s">
        <v>7</v>
      </c>
      <c r="F11403" s="2" t="s">
        <v>32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7238</v>
      </c>
      <c r="C11404" s="3" t="s">
        <v>52</v>
      </c>
      <c r="D11404" s="3">
        <v>2009</v>
      </c>
      <c r="E11404" s="3" t="s">
        <v>11</v>
      </c>
      <c r="F11404" s="3" t="s">
        <v>3725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7239</v>
      </c>
      <c r="C11405" s="2" t="s">
        <v>38</v>
      </c>
      <c r="D11405" s="2">
        <v>2016</v>
      </c>
      <c r="E11405" s="2" t="s">
        <v>9</v>
      </c>
      <c r="F11405" s="2" t="s">
        <v>606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7240</v>
      </c>
      <c r="C11406" s="3" t="s">
        <v>31</v>
      </c>
      <c r="D11406" s="3">
        <v>2009</v>
      </c>
      <c r="E11406" s="3" t="s">
        <v>8</v>
      </c>
      <c r="F11406" s="3" t="s">
        <v>718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5761</v>
      </c>
      <c r="C11407" s="2" t="s">
        <v>24</v>
      </c>
      <c r="D11407" s="2">
        <v>2008</v>
      </c>
      <c r="E11407" s="2" t="s">
        <v>2</v>
      </c>
      <c r="F11407" s="2" t="s">
        <v>27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2003</v>
      </c>
      <c r="C11408" s="3" t="s">
        <v>18</v>
      </c>
      <c r="D11408" s="3">
        <v>2002</v>
      </c>
      <c r="E11408" s="3" t="s">
        <v>7</v>
      </c>
      <c r="F11408" s="3" t="s">
        <v>20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7241</v>
      </c>
      <c r="C11409" s="2" t="s">
        <v>52</v>
      </c>
      <c r="D11409" s="2">
        <v>2011</v>
      </c>
      <c r="E11409" s="2" t="s">
        <v>7</v>
      </c>
      <c r="F11409" s="2" t="s">
        <v>3542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7242</v>
      </c>
      <c r="C11410" s="3" t="s">
        <v>54</v>
      </c>
      <c r="D11410" s="3">
        <v>2002</v>
      </c>
      <c r="E11410" s="3" t="s">
        <v>2</v>
      </c>
      <c r="F11410" s="3" t="s">
        <v>39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7243</v>
      </c>
      <c r="C11411" s="2" t="s">
        <v>24</v>
      </c>
      <c r="D11411" s="2">
        <v>2009</v>
      </c>
      <c r="E11411" s="2" t="s">
        <v>3</v>
      </c>
      <c r="F11411" s="2" t="s">
        <v>112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7244</v>
      </c>
      <c r="C11412" s="3" t="s">
        <v>31</v>
      </c>
      <c r="D11412" s="3">
        <v>2006</v>
      </c>
      <c r="E11412" s="3" t="s">
        <v>4</v>
      </c>
      <c r="F11412" s="3" t="s">
        <v>57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7245</v>
      </c>
      <c r="C11413" s="2" t="s">
        <v>76</v>
      </c>
      <c r="D11413" s="2">
        <v>2007</v>
      </c>
      <c r="E11413" s="2" t="s">
        <v>8</v>
      </c>
      <c r="F11413" s="2" t="s">
        <v>43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7246</v>
      </c>
      <c r="C11414" s="3" t="s">
        <v>24</v>
      </c>
      <c r="D11414" s="3">
        <v>2008</v>
      </c>
      <c r="E11414" s="3" t="s">
        <v>1</v>
      </c>
      <c r="F11414" s="3" t="s">
        <v>166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7247</v>
      </c>
      <c r="C11415" s="2" t="s">
        <v>51</v>
      </c>
      <c r="D11415" s="2">
        <v>2016</v>
      </c>
      <c r="E11415" s="2" t="s">
        <v>6</v>
      </c>
      <c r="F11415" s="2" t="s">
        <v>57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7248</v>
      </c>
      <c r="C11416" s="3" t="s">
        <v>76</v>
      </c>
      <c r="D11416" s="3">
        <v>2010</v>
      </c>
      <c r="E11416" s="3" t="s">
        <v>5</v>
      </c>
      <c r="F11416" s="3" t="s">
        <v>152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7249</v>
      </c>
      <c r="C11417" s="2" t="s">
        <v>16</v>
      </c>
      <c r="D11417" s="2">
        <v>2004</v>
      </c>
      <c r="E11417" s="2" t="s">
        <v>8</v>
      </c>
      <c r="F11417" s="2" t="s">
        <v>55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7250</v>
      </c>
      <c r="C11418" s="3" t="s">
        <v>52</v>
      </c>
      <c r="D11418" s="3">
        <v>2011</v>
      </c>
      <c r="E11418" s="3" t="s">
        <v>11</v>
      </c>
      <c r="F11418" s="3" t="s">
        <v>6168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7251</v>
      </c>
      <c r="C11419" s="2" t="s">
        <v>31</v>
      </c>
      <c r="D11419" s="2">
        <v>2007</v>
      </c>
      <c r="E11419" s="2" t="s">
        <v>4</v>
      </c>
      <c r="F11419" s="2" t="s">
        <v>45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5016</v>
      </c>
      <c r="C11420" s="3" t="s">
        <v>24</v>
      </c>
      <c r="D11420" s="3">
        <v>2014</v>
      </c>
      <c r="E11420" s="3" t="s">
        <v>9</v>
      </c>
      <c r="F11420" s="3" t="s">
        <v>57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7252</v>
      </c>
      <c r="C11421" s="2" t="s">
        <v>26</v>
      </c>
      <c r="D11421" s="2">
        <v>2010</v>
      </c>
      <c r="E11421" s="2" t="s">
        <v>11</v>
      </c>
      <c r="F11421" s="2" t="s">
        <v>5691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7253</v>
      </c>
      <c r="C11422" s="3" t="s">
        <v>76</v>
      </c>
      <c r="D11422" s="3">
        <v>2008</v>
      </c>
      <c r="E11422" s="3" t="s">
        <v>7</v>
      </c>
      <c r="F11422" s="3" t="s">
        <v>32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7254</v>
      </c>
      <c r="C11423" s="2" t="s">
        <v>26</v>
      </c>
      <c r="D11423" s="2">
        <v>2011</v>
      </c>
      <c r="E11423" s="2" t="s">
        <v>11</v>
      </c>
      <c r="F11423" s="2" t="s">
        <v>1864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5006</v>
      </c>
      <c r="C11424" s="3" t="s">
        <v>131</v>
      </c>
      <c r="D11424" s="3">
        <v>2004</v>
      </c>
      <c r="E11424" s="3" t="s">
        <v>12</v>
      </c>
      <c r="F11424" s="3" t="s">
        <v>1509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7255</v>
      </c>
      <c r="C11425" s="2" t="s">
        <v>76</v>
      </c>
      <c r="D11425" s="2">
        <v>2008</v>
      </c>
      <c r="E11425" s="2" t="s">
        <v>12</v>
      </c>
      <c r="F11425" s="2" t="s">
        <v>5063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7256</v>
      </c>
      <c r="C11426" s="3" t="s">
        <v>54</v>
      </c>
      <c r="D11426" s="3">
        <v>1997</v>
      </c>
      <c r="E11426" s="3" t="s">
        <v>10</v>
      </c>
      <c r="F11426" s="3" t="s">
        <v>20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1207</v>
      </c>
      <c r="C11427" s="2" t="s">
        <v>31</v>
      </c>
      <c r="D11427" s="2">
        <v>2007</v>
      </c>
      <c r="E11427" s="2" t="s">
        <v>1</v>
      </c>
      <c r="F11427" s="2" t="s">
        <v>100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7257</v>
      </c>
      <c r="C11428" s="3" t="s">
        <v>26</v>
      </c>
      <c r="D11428" s="3">
        <v>2011</v>
      </c>
      <c r="E11428" s="3" t="s">
        <v>11</v>
      </c>
      <c r="F11428" s="3" t="s">
        <v>6747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7258</v>
      </c>
      <c r="C11429" s="2" t="s">
        <v>26</v>
      </c>
      <c r="D11429" s="2">
        <v>2013</v>
      </c>
      <c r="E11429" s="2" t="s">
        <v>11</v>
      </c>
      <c r="F11429" s="2" t="s">
        <v>1864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7259</v>
      </c>
      <c r="C11430" s="3" t="s">
        <v>76</v>
      </c>
      <c r="D11430" s="3">
        <v>2010</v>
      </c>
      <c r="E11430" s="3" t="s">
        <v>8</v>
      </c>
      <c r="F11430" s="3" t="s">
        <v>672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212</v>
      </c>
      <c r="C11431" s="2" t="s">
        <v>76</v>
      </c>
      <c r="D11431" s="2">
        <v>2008</v>
      </c>
      <c r="E11431" s="2" t="s">
        <v>9</v>
      </c>
      <c r="F11431" s="2" t="s">
        <v>25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7260</v>
      </c>
      <c r="C11432" s="3" t="s">
        <v>16</v>
      </c>
      <c r="D11432" s="3">
        <v>2006</v>
      </c>
      <c r="E11432" s="3" t="s">
        <v>11</v>
      </c>
      <c r="F11432" s="3" t="s">
        <v>6844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3500</v>
      </c>
      <c r="C11433" s="2" t="s">
        <v>52</v>
      </c>
      <c r="D11433" s="2">
        <v>2010</v>
      </c>
      <c r="E11433" s="2" t="s">
        <v>1</v>
      </c>
      <c r="F11433" s="2" t="s">
        <v>3412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7261</v>
      </c>
      <c r="C11434" s="3" t="s">
        <v>54</v>
      </c>
      <c r="D11434" s="3">
        <v>1998</v>
      </c>
      <c r="E11434" s="3" t="s">
        <v>5</v>
      </c>
      <c r="F11434" s="3" t="s">
        <v>25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7262</v>
      </c>
      <c r="C11435" s="2" t="s">
        <v>84</v>
      </c>
      <c r="D11435" s="2">
        <v>2016</v>
      </c>
      <c r="E11435" s="2" t="s">
        <v>4</v>
      </c>
      <c r="F11435" s="2" t="s">
        <v>1051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7263</v>
      </c>
      <c r="C11436" s="3" t="s">
        <v>31</v>
      </c>
      <c r="D11436" s="3">
        <v>2008</v>
      </c>
      <c r="E11436" s="3" t="s">
        <v>1</v>
      </c>
      <c r="F11436" s="3" t="s">
        <v>754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5155</v>
      </c>
      <c r="C11437" s="2" t="s">
        <v>52</v>
      </c>
      <c r="D11437" s="2">
        <v>2013</v>
      </c>
      <c r="E11437" s="2" t="s">
        <v>11</v>
      </c>
      <c r="F11437" s="2" t="s">
        <v>3725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7264</v>
      </c>
      <c r="C11438" s="3" t="s">
        <v>18</v>
      </c>
      <c r="D11438" s="3">
        <v>2004</v>
      </c>
      <c r="E11438" s="3" t="s">
        <v>7</v>
      </c>
      <c r="F11438" s="3" t="s">
        <v>17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7265</v>
      </c>
      <c r="C11439" s="2" t="s">
        <v>38</v>
      </c>
      <c r="D11439" s="2">
        <v>2015</v>
      </c>
      <c r="E11439" s="2" t="s">
        <v>9</v>
      </c>
      <c r="F11439" s="2" t="s">
        <v>93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7266</v>
      </c>
      <c r="C11440" s="3" t="s">
        <v>26</v>
      </c>
      <c r="D11440" s="3">
        <v>2010</v>
      </c>
      <c r="E11440" s="3" t="s">
        <v>11</v>
      </c>
      <c r="F11440" s="3" t="s">
        <v>66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7267</v>
      </c>
      <c r="C11441" s="2" t="s">
        <v>16</v>
      </c>
      <c r="D11441" s="2">
        <v>2008</v>
      </c>
      <c r="E11441" s="2" t="s">
        <v>11</v>
      </c>
      <c r="F11441" s="2" t="s">
        <v>3619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7268</v>
      </c>
      <c r="C11442" s="3" t="s">
        <v>31</v>
      </c>
      <c r="D11442" s="3">
        <v>2009</v>
      </c>
      <c r="E11442" s="3" t="s">
        <v>11</v>
      </c>
      <c r="F11442" s="3" t="s">
        <v>2938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370</v>
      </c>
      <c r="C11443" s="2" t="s">
        <v>76</v>
      </c>
      <c r="D11443" s="2">
        <v>2012</v>
      </c>
      <c r="E11443" s="2" t="s">
        <v>10</v>
      </c>
      <c r="F11443" s="2" t="s">
        <v>73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7269</v>
      </c>
      <c r="C11444" s="3" t="s">
        <v>16</v>
      </c>
      <c r="D11444" s="3">
        <v>2001</v>
      </c>
      <c r="E11444" s="3" t="s">
        <v>4</v>
      </c>
      <c r="F11444" s="3" t="s">
        <v>1220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7270</v>
      </c>
      <c r="C11445" s="2" t="s">
        <v>76</v>
      </c>
      <c r="D11445" s="2">
        <v>2009</v>
      </c>
      <c r="E11445" s="2" t="s">
        <v>9</v>
      </c>
      <c r="F11445" s="2" t="s">
        <v>789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7271</v>
      </c>
      <c r="C11446" s="3" t="s">
        <v>26</v>
      </c>
      <c r="D11446" s="3">
        <v>2012</v>
      </c>
      <c r="E11446" s="3" t="s">
        <v>12</v>
      </c>
      <c r="F11446" s="3" t="s">
        <v>55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3727</v>
      </c>
      <c r="C11447" s="2" t="s">
        <v>21</v>
      </c>
      <c r="D11447" s="2">
        <v>2002</v>
      </c>
      <c r="E11447" s="2" t="s">
        <v>3</v>
      </c>
      <c r="F11447" s="2" t="s">
        <v>142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7272</v>
      </c>
      <c r="C11448" s="3" t="s">
        <v>31</v>
      </c>
      <c r="D11448" s="3">
        <v>2006</v>
      </c>
      <c r="E11448" s="3" t="s">
        <v>9</v>
      </c>
      <c r="F11448" s="3" t="s">
        <v>100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7273</v>
      </c>
      <c r="C11449" s="2" t="s">
        <v>26</v>
      </c>
      <c r="D11449" s="2">
        <v>2006</v>
      </c>
      <c r="E11449" s="2" t="s">
        <v>5</v>
      </c>
      <c r="F11449" s="2" t="s">
        <v>1162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7274</v>
      </c>
      <c r="C11450" s="3" t="s">
        <v>31</v>
      </c>
      <c r="D11450" s="3">
        <v>2012</v>
      </c>
      <c r="E11450" s="3" t="s">
        <v>9</v>
      </c>
      <c r="F11450" s="3" t="s">
        <v>7029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6595</v>
      </c>
      <c r="C11451" s="2" t="s">
        <v>37</v>
      </c>
      <c r="D11451" s="2">
        <v>2016</v>
      </c>
      <c r="E11451" s="2" t="s">
        <v>3</v>
      </c>
      <c r="F11451" s="2" t="s">
        <v>6596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7275</v>
      </c>
      <c r="C11452" s="3" t="s">
        <v>54</v>
      </c>
      <c r="D11452" s="3">
        <v>1999</v>
      </c>
      <c r="E11452" s="3" t="s">
        <v>6</v>
      </c>
      <c r="F11452" s="3" t="s">
        <v>2432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7276</v>
      </c>
      <c r="C11453" s="2" t="s">
        <v>31</v>
      </c>
      <c r="D11453" s="2">
        <v>2007</v>
      </c>
      <c r="E11453" s="2" t="s">
        <v>9</v>
      </c>
      <c r="F11453" s="2" t="s">
        <v>20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6413</v>
      </c>
      <c r="C11454" s="3" t="s">
        <v>52</v>
      </c>
      <c r="D11454" s="3">
        <v>2011</v>
      </c>
      <c r="E11454" s="3" t="s">
        <v>9</v>
      </c>
      <c r="F11454" s="3" t="s">
        <v>20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7277</v>
      </c>
      <c r="C11455" s="2" t="s">
        <v>31</v>
      </c>
      <c r="D11455" s="2">
        <v>2012</v>
      </c>
      <c r="E11455" s="2" t="s">
        <v>2</v>
      </c>
      <c r="F11455" s="2" t="s">
        <v>127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7278</v>
      </c>
      <c r="C11456" s="3" t="s">
        <v>24</v>
      </c>
      <c r="D11456" s="3">
        <v>2008</v>
      </c>
      <c r="E11456" s="3" t="s">
        <v>7</v>
      </c>
      <c r="F11456" s="3" t="s">
        <v>2331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7279</v>
      </c>
      <c r="C11457" s="2" t="s">
        <v>16</v>
      </c>
      <c r="D11457" s="2">
        <v>2007</v>
      </c>
      <c r="E11457" s="2" t="s">
        <v>11</v>
      </c>
      <c r="F11457" s="2" t="s">
        <v>1006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7280</v>
      </c>
      <c r="C11458" s="3" t="s">
        <v>51</v>
      </c>
      <c r="D11458" s="3">
        <v>2011</v>
      </c>
      <c r="E11458" s="3" t="s">
        <v>11</v>
      </c>
      <c r="F11458" s="3" t="s">
        <v>3725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7281</v>
      </c>
      <c r="C11459" s="2" t="s">
        <v>18</v>
      </c>
      <c r="D11459" s="2">
        <v>2002</v>
      </c>
      <c r="E11459" s="2" t="s">
        <v>4</v>
      </c>
      <c r="F11459" s="2" t="s">
        <v>477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7282</v>
      </c>
      <c r="C11460" s="3" t="s">
        <v>31</v>
      </c>
      <c r="D11460" s="3">
        <v>2006</v>
      </c>
      <c r="E11460" s="3" t="s">
        <v>12</v>
      </c>
      <c r="F11460" s="3" t="s">
        <v>57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7283</v>
      </c>
      <c r="C11461" s="2" t="s">
        <v>76</v>
      </c>
      <c r="D11461" s="2">
        <v>2005</v>
      </c>
      <c r="E11461" s="2" t="s">
        <v>3</v>
      </c>
      <c r="F11461" s="2" t="s">
        <v>100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7284</v>
      </c>
      <c r="C11462" s="3" t="s">
        <v>18</v>
      </c>
      <c r="D11462" s="3">
        <v>2002</v>
      </c>
      <c r="E11462" s="3" t="s">
        <v>2</v>
      </c>
      <c r="F11462" s="3" t="s">
        <v>116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7285</v>
      </c>
      <c r="C11463" s="2" t="s">
        <v>24</v>
      </c>
      <c r="D11463" s="2">
        <v>2009</v>
      </c>
      <c r="E11463" s="2" t="s">
        <v>11</v>
      </c>
      <c r="F11463" s="2" t="s">
        <v>28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850</v>
      </c>
      <c r="C11464" s="3" t="s">
        <v>76</v>
      </c>
      <c r="D11464" s="3">
        <v>2012</v>
      </c>
      <c r="E11464" s="3" t="s">
        <v>3</v>
      </c>
      <c r="F11464" s="3" t="s">
        <v>44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7286</v>
      </c>
      <c r="C11465" s="2" t="s">
        <v>18</v>
      </c>
      <c r="D11465" s="2">
        <v>2002</v>
      </c>
      <c r="E11465" s="2" t="s">
        <v>4</v>
      </c>
      <c r="F11465" s="2" t="s">
        <v>477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7287</v>
      </c>
      <c r="C11466" s="3" t="s">
        <v>16</v>
      </c>
      <c r="D11466" s="3">
        <v>2007</v>
      </c>
      <c r="E11466" s="3" t="s">
        <v>11</v>
      </c>
      <c r="F11466" s="3" t="s">
        <v>5084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7288</v>
      </c>
      <c r="C11467" s="2" t="s">
        <v>31</v>
      </c>
      <c r="D11467" s="2">
        <v>2010</v>
      </c>
      <c r="E11467" s="2" t="s">
        <v>6</v>
      </c>
      <c r="F11467" s="2" t="s">
        <v>66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7289</v>
      </c>
      <c r="C11468" s="3" t="s">
        <v>76</v>
      </c>
      <c r="D11468" s="3">
        <v>2011</v>
      </c>
      <c r="E11468" s="3" t="s">
        <v>5</v>
      </c>
      <c r="F11468" s="3" t="s">
        <v>869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7290</v>
      </c>
      <c r="C11469" s="2" t="s">
        <v>38</v>
      </c>
      <c r="D11469" s="2">
        <v>2016</v>
      </c>
      <c r="E11469" s="2" t="s">
        <v>9</v>
      </c>
      <c r="F11469" s="2" t="s">
        <v>93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7291</v>
      </c>
      <c r="C11470" s="3" t="s">
        <v>70</v>
      </c>
      <c r="D11470" s="3">
        <v>2015</v>
      </c>
      <c r="E11470" s="3" t="s">
        <v>9</v>
      </c>
      <c r="F11470" s="3" t="s">
        <v>6640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4668</v>
      </c>
      <c r="C11471" s="2" t="s">
        <v>24</v>
      </c>
      <c r="D11471" s="2">
        <v>2010</v>
      </c>
      <c r="E11471" s="2" t="s">
        <v>5</v>
      </c>
      <c r="F11471" s="2" t="s">
        <v>3412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7292</v>
      </c>
      <c r="C11472" s="3" t="s">
        <v>76</v>
      </c>
      <c r="D11472" s="3">
        <v>2005</v>
      </c>
      <c r="E11472" s="3" t="s">
        <v>8</v>
      </c>
      <c r="F11472" s="3" t="s">
        <v>7293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7294</v>
      </c>
      <c r="C11473" s="2" t="s">
        <v>54</v>
      </c>
      <c r="D11473" s="2">
        <v>1997</v>
      </c>
      <c r="E11473" s="2" t="s">
        <v>1</v>
      </c>
      <c r="F11473" s="2" t="s">
        <v>20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7295</v>
      </c>
      <c r="C11474" s="3" t="s">
        <v>18</v>
      </c>
      <c r="D11474" s="3">
        <v>2002</v>
      </c>
      <c r="E11474" s="3" t="s">
        <v>4</v>
      </c>
      <c r="F11474" s="3" t="s">
        <v>7296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1443</v>
      </c>
      <c r="C11475" s="2" t="s">
        <v>52</v>
      </c>
      <c r="D11475" s="2">
        <v>2015</v>
      </c>
      <c r="E11475" s="2" t="s">
        <v>3</v>
      </c>
      <c r="F11475" s="2" t="s">
        <v>1444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4517</v>
      </c>
      <c r="C11476" s="3" t="s">
        <v>24</v>
      </c>
      <c r="D11476" s="3">
        <v>2008</v>
      </c>
      <c r="E11476" s="3" t="s">
        <v>5</v>
      </c>
      <c r="F11476" s="3" t="s">
        <v>80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7297</v>
      </c>
      <c r="C11477" s="2" t="s">
        <v>26</v>
      </c>
      <c r="D11477" s="2">
        <v>2013</v>
      </c>
      <c r="E11477" s="2" t="s">
        <v>11</v>
      </c>
      <c r="F11477" s="2" t="s">
        <v>1245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7298</v>
      </c>
      <c r="C11478" s="3" t="s">
        <v>31</v>
      </c>
      <c r="D11478" s="3">
        <v>2011</v>
      </c>
      <c r="E11478" s="3" t="s">
        <v>5</v>
      </c>
      <c r="F11478" s="3" t="s">
        <v>988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7299</v>
      </c>
      <c r="C11479" s="2" t="s">
        <v>76</v>
      </c>
      <c r="D11479" s="2">
        <v>2006</v>
      </c>
      <c r="E11479" s="2" t="s">
        <v>7</v>
      </c>
      <c r="F11479" s="2" t="s">
        <v>58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7300</v>
      </c>
      <c r="C11480" s="3" t="s">
        <v>76</v>
      </c>
      <c r="D11480" s="3">
        <v>2012</v>
      </c>
      <c r="E11480" s="3" t="s">
        <v>6</v>
      </c>
      <c r="F11480" s="3" t="s">
        <v>80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7301</v>
      </c>
      <c r="C11481" s="2" t="s">
        <v>84</v>
      </c>
      <c r="D11481" s="2">
        <v>2016</v>
      </c>
      <c r="E11481" s="2" t="s">
        <v>9</v>
      </c>
      <c r="F11481" s="2" t="s">
        <v>7302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7303</v>
      </c>
      <c r="C11482" s="3" t="s">
        <v>24</v>
      </c>
      <c r="D11482" s="3">
        <v>2007</v>
      </c>
      <c r="E11482" s="3" t="s">
        <v>1</v>
      </c>
      <c r="F11482" s="3" t="s">
        <v>93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7304</v>
      </c>
      <c r="C11483" s="2" t="s">
        <v>26</v>
      </c>
      <c r="D11483" s="2">
        <v>2010</v>
      </c>
      <c r="E11483" s="2" t="s">
        <v>9</v>
      </c>
      <c r="F11483" s="2" t="s">
        <v>20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7305</v>
      </c>
      <c r="C11484" s="3" t="s">
        <v>16</v>
      </c>
      <c r="D11484" s="3">
        <v>2007</v>
      </c>
      <c r="E11484" s="3" t="s">
        <v>10</v>
      </c>
      <c r="F11484" s="3" t="s">
        <v>7004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6603</v>
      </c>
      <c r="C11485" s="2" t="s">
        <v>84</v>
      </c>
      <c r="D11485" s="2">
        <v>2015</v>
      </c>
      <c r="E11485" s="2" t="s">
        <v>9</v>
      </c>
      <c r="F11485" s="2" t="s">
        <v>3387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3346</v>
      </c>
      <c r="C11486" s="3" t="s">
        <v>76</v>
      </c>
      <c r="D11486" s="3">
        <v>2009</v>
      </c>
      <c r="E11486" s="3" t="s">
        <v>12</v>
      </c>
      <c r="F11486" s="3" t="s">
        <v>32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7306</v>
      </c>
      <c r="C11487" s="2" t="s">
        <v>54</v>
      </c>
      <c r="D11487" s="2">
        <v>1999</v>
      </c>
      <c r="E11487" s="2" t="s">
        <v>7</v>
      </c>
      <c r="F11487" s="2" t="s">
        <v>3436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7307</v>
      </c>
      <c r="C11488" s="3" t="s">
        <v>76</v>
      </c>
      <c r="D11488" s="3">
        <v>2008</v>
      </c>
      <c r="E11488" s="3" t="s">
        <v>7</v>
      </c>
      <c r="F11488" s="3" t="s">
        <v>43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7308</v>
      </c>
      <c r="C11489" s="2" t="s">
        <v>76</v>
      </c>
      <c r="D11489" s="2">
        <v>2006</v>
      </c>
      <c r="E11489" s="2" t="s">
        <v>5</v>
      </c>
      <c r="F11489" s="2" t="s">
        <v>672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7309</v>
      </c>
      <c r="C11490" s="3" t="s">
        <v>16</v>
      </c>
      <c r="D11490" s="3">
        <v>2007</v>
      </c>
      <c r="E11490" s="3" t="s">
        <v>4</v>
      </c>
      <c r="F11490" s="3" t="s">
        <v>1006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7310</v>
      </c>
      <c r="C11491" s="2" t="s">
        <v>16</v>
      </c>
      <c r="D11491" s="2">
        <v>2008</v>
      </c>
      <c r="E11491" s="2" t="s">
        <v>11</v>
      </c>
      <c r="F11491" s="2" t="s">
        <v>7311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7312</v>
      </c>
      <c r="C11492" s="3" t="s">
        <v>21</v>
      </c>
      <c r="D11492" s="3">
        <v>2002</v>
      </c>
      <c r="E11492" s="3" t="s">
        <v>1</v>
      </c>
      <c r="F11492" s="3" t="s">
        <v>49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7313</v>
      </c>
      <c r="C11493" s="2" t="s">
        <v>76</v>
      </c>
      <c r="D11493" s="2">
        <v>2007</v>
      </c>
      <c r="E11493" s="2" t="s">
        <v>3</v>
      </c>
      <c r="F11493" s="2" t="s">
        <v>44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7314</v>
      </c>
      <c r="C11494" s="3" t="s">
        <v>24</v>
      </c>
      <c r="D11494" s="3">
        <v>2008</v>
      </c>
      <c r="E11494" s="3" t="s">
        <v>3</v>
      </c>
      <c r="F11494" s="3" t="s">
        <v>630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7315</v>
      </c>
      <c r="C11495" s="2" t="s">
        <v>38</v>
      </c>
      <c r="D11495" s="2">
        <v>2016</v>
      </c>
      <c r="E11495" s="2" t="s">
        <v>4</v>
      </c>
      <c r="F11495" s="2" t="s">
        <v>1724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6416</v>
      </c>
      <c r="C11496" s="3" t="s">
        <v>52</v>
      </c>
      <c r="D11496" s="3">
        <v>2006</v>
      </c>
      <c r="E11496" s="3" t="s">
        <v>4</v>
      </c>
      <c r="F11496" s="3" t="s">
        <v>32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7316</v>
      </c>
      <c r="C11497" s="2" t="s">
        <v>21</v>
      </c>
      <c r="D11497" s="2">
        <v>2005</v>
      </c>
      <c r="E11497" s="2" t="s">
        <v>9</v>
      </c>
      <c r="F11497" s="2" t="s">
        <v>80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7317</v>
      </c>
      <c r="C11498" s="3" t="s">
        <v>26</v>
      </c>
      <c r="D11498" s="3">
        <v>2011</v>
      </c>
      <c r="E11498" s="3" t="s">
        <v>6</v>
      </c>
      <c r="F11498" s="3" t="s">
        <v>3846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7318</v>
      </c>
      <c r="C11499" s="2" t="s">
        <v>26</v>
      </c>
      <c r="D11499" s="2">
        <v>2013</v>
      </c>
      <c r="E11499" s="2" t="s">
        <v>6</v>
      </c>
      <c r="F11499" s="2" t="s">
        <v>93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6465</v>
      </c>
      <c r="C11500" s="3" t="s">
        <v>24</v>
      </c>
      <c r="D11500" s="3">
        <v>2010</v>
      </c>
      <c r="E11500" s="3" t="s">
        <v>5</v>
      </c>
      <c r="F11500" s="3" t="s">
        <v>1143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7319</v>
      </c>
      <c r="C11501" s="2" t="s">
        <v>26</v>
      </c>
      <c r="D11501" s="2">
        <v>2009</v>
      </c>
      <c r="E11501" s="2" t="s">
        <v>11</v>
      </c>
      <c r="F11501" s="2" t="s">
        <v>93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7215</v>
      </c>
      <c r="C11502" s="3" t="s">
        <v>51</v>
      </c>
      <c r="D11502" s="3">
        <v>2015</v>
      </c>
      <c r="E11502" s="3" t="s">
        <v>10</v>
      </c>
      <c r="F11502" s="3" t="s">
        <v>28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7320</v>
      </c>
      <c r="C11503" s="2" t="s">
        <v>24</v>
      </c>
      <c r="D11503" s="2">
        <v>2012</v>
      </c>
      <c r="E11503" s="2" t="s">
        <v>9</v>
      </c>
      <c r="F11503" s="2" t="s">
        <v>41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7321</v>
      </c>
      <c r="C11504" s="3" t="s">
        <v>76</v>
      </c>
      <c r="D11504" s="3">
        <v>2008</v>
      </c>
      <c r="E11504" s="3" t="s">
        <v>7</v>
      </c>
      <c r="F11504" s="3" t="s">
        <v>49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7322</v>
      </c>
      <c r="C11505" s="2" t="s">
        <v>16</v>
      </c>
      <c r="D11505" s="2">
        <v>2008</v>
      </c>
      <c r="E11505" s="2" t="s">
        <v>11</v>
      </c>
      <c r="F11505" s="2" t="s">
        <v>20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7323</v>
      </c>
      <c r="C11506" s="3" t="s">
        <v>52</v>
      </c>
      <c r="D11506" s="3">
        <v>2009</v>
      </c>
      <c r="E11506" s="3" t="s">
        <v>3</v>
      </c>
      <c r="F11506" s="3" t="s">
        <v>797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7324</v>
      </c>
      <c r="C11507" s="2" t="s">
        <v>31</v>
      </c>
      <c r="D11507" s="2">
        <v>2009</v>
      </c>
      <c r="E11507" s="2" t="s">
        <v>11</v>
      </c>
      <c r="F11507" s="2" t="s">
        <v>5608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5261</v>
      </c>
      <c r="C11508" s="3" t="s">
        <v>76</v>
      </c>
      <c r="D11508" s="3">
        <v>2009</v>
      </c>
      <c r="E11508" s="3" t="s">
        <v>11</v>
      </c>
      <c r="F11508" s="3" t="s">
        <v>32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7325</v>
      </c>
      <c r="C11509" s="2" t="s">
        <v>16</v>
      </c>
      <c r="D11509" s="2">
        <v>2008</v>
      </c>
      <c r="E11509" s="2" t="s">
        <v>11</v>
      </c>
      <c r="F11509" s="2" t="s">
        <v>6241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7326</v>
      </c>
      <c r="C11510" s="3" t="s">
        <v>16</v>
      </c>
      <c r="D11510" s="3">
        <v>2006</v>
      </c>
      <c r="E11510" s="3" t="s">
        <v>11</v>
      </c>
      <c r="F11510" s="3" t="s">
        <v>93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7327</v>
      </c>
      <c r="C11511" s="2" t="s">
        <v>16</v>
      </c>
      <c r="D11511" s="2">
        <v>2006</v>
      </c>
      <c r="E11511" s="2" t="s">
        <v>9</v>
      </c>
      <c r="F11511" s="2" t="s">
        <v>248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7328</v>
      </c>
      <c r="C11512" s="3" t="s">
        <v>26</v>
      </c>
      <c r="D11512" s="3">
        <v>2005</v>
      </c>
      <c r="E11512" s="3" t="s">
        <v>6</v>
      </c>
      <c r="F11512" s="3" t="s">
        <v>39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6398</v>
      </c>
      <c r="C11513" s="2" t="s">
        <v>26</v>
      </c>
      <c r="D11513" s="2">
        <v>2010</v>
      </c>
      <c r="E11513" s="2" t="s">
        <v>11</v>
      </c>
      <c r="F11513" s="2" t="s">
        <v>3725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7329</v>
      </c>
      <c r="C11514" s="3" t="s">
        <v>26</v>
      </c>
      <c r="D11514" s="3">
        <v>2009</v>
      </c>
      <c r="E11514" s="3" t="s">
        <v>4</v>
      </c>
      <c r="F11514" s="3" t="s">
        <v>1354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7330</v>
      </c>
      <c r="C11515" s="2" t="s">
        <v>18</v>
      </c>
      <c r="D11515" s="2">
        <v>2003</v>
      </c>
      <c r="E11515" s="2" t="s">
        <v>4</v>
      </c>
      <c r="F11515" s="2" t="s">
        <v>64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7331</v>
      </c>
      <c r="C11516" s="3" t="s">
        <v>21</v>
      </c>
      <c r="D11516" s="3">
        <v>2006</v>
      </c>
      <c r="E11516" s="3" t="s">
        <v>10</v>
      </c>
      <c r="F11516" s="3" t="s">
        <v>27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7332</v>
      </c>
      <c r="C11517" s="2" t="s">
        <v>21</v>
      </c>
      <c r="D11517" s="2">
        <v>2004</v>
      </c>
      <c r="E11517" s="2" t="s">
        <v>1</v>
      </c>
      <c r="F11517" s="2" t="s">
        <v>477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7333</v>
      </c>
      <c r="C11518" s="3" t="s">
        <v>26</v>
      </c>
      <c r="D11518" s="3">
        <v>2007</v>
      </c>
      <c r="E11518" s="3" t="s">
        <v>6</v>
      </c>
      <c r="F11518" s="3" t="s">
        <v>6355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7334</v>
      </c>
      <c r="C11519" s="2" t="s">
        <v>31</v>
      </c>
      <c r="D11519" s="2">
        <v>2006</v>
      </c>
      <c r="E11519" s="2" t="s">
        <v>9</v>
      </c>
      <c r="F11519" s="2" t="s">
        <v>770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243</v>
      </c>
      <c r="C11520" s="3" t="s">
        <v>76</v>
      </c>
      <c r="D11520" s="3">
        <v>2007</v>
      </c>
      <c r="E11520" s="3" t="s">
        <v>3</v>
      </c>
      <c r="F11520" s="3" t="s">
        <v>100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755</v>
      </c>
      <c r="C11521" s="2" t="s">
        <v>76</v>
      </c>
      <c r="D11521" s="2">
        <v>2009</v>
      </c>
      <c r="E11521" s="2" t="s">
        <v>9</v>
      </c>
      <c r="F11521" s="2" t="s">
        <v>20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7335</v>
      </c>
      <c r="C11522" s="3" t="s">
        <v>16</v>
      </c>
      <c r="D11522" s="3">
        <v>2010</v>
      </c>
      <c r="E11522" s="3" t="s">
        <v>11</v>
      </c>
      <c r="F11522" s="3" t="s">
        <v>5957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7336</v>
      </c>
      <c r="C11523" s="2" t="s">
        <v>38</v>
      </c>
      <c r="D11523" s="2">
        <v>2015</v>
      </c>
      <c r="E11523" s="2" t="s">
        <v>9</v>
      </c>
      <c r="F11523" s="2" t="s">
        <v>1245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7337</v>
      </c>
      <c r="C11524" s="3" t="s">
        <v>54</v>
      </c>
      <c r="D11524" s="3">
        <v>2002</v>
      </c>
      <c r="E11524" s="3" t="s">
        <v>4</v>
      </c>
      <c r="F11524" s="3" t="s">
        <v>30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7338</v>
      </c>
      <c r="C11525" s="2" t="s">
        <v>16</v>
      </c>
      <c r="D11525" s="2">
        <v>2002</v>
      </c>
      <c r="E11525" s="2" t="s">
        <v>1</v>
      </c>
      <c r="F11525" s="2" t="s">
        <v>57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719</v>
      </c>
      <c r="C11526" s="3" t="s">
        <v>76</v>
      </c>
      <c r="D11526" s="3">
        <v>2009</v>
      </c>
      <c r="E11526" s="3" t="s">
        <v>9</v>
      </c>
      <c r="F11526" s="3" t="s">
        <v>25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7339</v>
      </c>
      <c r="C11527" s="2" t="s">
        <v>31</v>
      </c>
      <c r="D11527" s="2">
        <v>2007</v>
      </c>
      <c r="E11527" s="2" t="s">
        <v>6</v>
      </c>
      <c r="F11527" s="2" t="s">
        <v>5066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7340</v>
      </c>
      <c r="C11528" s="3" t="s">
        <v>26</v>
      </c>
      <c r="D11528" s="3">
        <v>2012</v>
      </c>
      <c r="E11528" s="3" t="s">
        <v>11</v>
      </c>
      <c r="F11528" s="3" t="s">
        <v>1864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7341</v>
      </c>
      <c r="C11529" s="2" t="s">
        <v>26</v>
      </c>
      <c r="D11529" s="2">
        <v>2010</v>
      </c>
      <c r="E11529" s="2" t="s">
        <v>11</v>
      </c>
      <c r="F11529" s="2" t="s">
        <v>5608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7241</v>
      </c>
      <c r="C11530" s="3" t="s">
        <v>76</v>
      </c>
      <c r="D11530" s="3">
        <v>2010</v>
      </c>
      <c r="E11530" s="3" t="s">
        <v>7</v>
      </c>
      <c r="F11530" s="3" t="s">
        <v>7342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7343</v>
      </c>
      <c r="C11531" s="2" t="s">
        <v>16</v>
      </c>
      <c r="D11531" s="2">
        <v>2006</v>
      </c>
      <c r="E11531" s="2" t="s">
        <v>9</v>
      </c>
      <c r="F11531" s="2" t="s">
        <v>176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5003</v>
      </c>
      <c r="C11532" s="3" t="s">
        <v>131</v>
      </c>
      <c r="D11532" s="3">
        <v>2002</v>
      </c>
      <c r="E11532" s="3" t="s">
        <v>1</v>
      </c>
      <c r="F11532" s="3" t="s">
        <v>58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7344</v>
      </c>
      <c r="C11533" s="2" t="s">
        <v>76</v>
      </c>
      <c r="D11533" s="2">
        <v>1998</v>
      </c>
      <c r="E11533" s="2" t="s">
        <v>12</v>
      </c>
      <c r="F11533" s="2" t="s">
        <v>17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4244</v>
      </c>
      <c r="C11534" s="3" t="s">
        <v>21</v>
      </c>
      <c r="D11534" s="3">
        <v>2003</v>
      </c>
      <c r="E11534" s="3" t="s">
        <v>3</v>
      </c>
      <c r="F11534" s="3" t="s">
        <v>58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6313</v>
      </c>
      <c r="C11535" s="2" t="s">
        <v>16</v>
      </c>
      <c r="D11535" s="2">
        <v>2005</v>
      </c>
      <c r="E11535" s="2" t="s">
        <v>10</v>
      </c>
      <c r="F11535" s="2" t="s">
        <v>57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4418</v>
      </c>
      <c r="C11536" s="3" t="s">
        <v>16</v>
      </c>
      <c r="D11536" s="3">
        <v>2006</v>
      </c>
      <c r="E11536" s="3" t="s">
        <v>3</v>
      </c>
      <c r="F11536" s="3" t="s">
        <v>57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7345</v>
      </c>
      <c r="C11537" s="2" t="s">
        <v>76</v>
      </c>
      <c r="D11537" s="2">
        <v>2014</v>
      </c>
      <c r="E11537" s="2" t="s">
        <v>7</v>
      </c>
      <c r="F11537" s="2" t="s">
        <v>43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7002</v>
      </c>
      <c r="C11538" s="3" t="s">
        <v>76</v>
      </c>
      <c r="D11538" s="3">
        <v>2001</v>
      </c>
      <c r="E11538" s="3" t="s">
        <v>7</v>
      </c>
      <c r="F11538" s="3" t="s">
        <v>34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7346</v>
      </c>
      <c r="C11539" s="2" t="s">
        <v>38</v>
      </c>
      <c r="D11539" s="2">
        <v>2014</v>
      </c>
      <c r="E11539" s="2" t="s">
        <v>6</v>
      </c>
      <c r="F11539" s="2" t="s">
        <v>28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7347</v>
      </c>
      <c r="C11540" s="3" t="s">
        <v>51</v>
      </c>
      <c r="D11540" s="3">
        <v>2013</v>
      </c>
      <c r="E11540" s="3" t="s">
        <v>9</v>
      </c>
      <c r="F11540" s="3" t="s">
        <v>39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3167</v>
      </c>
      <c r="C11541" s="2" t="s">
        <v>51</v>
      </c>
      <c r="D11541" s="2">
        <v>2009</v>
      </c>
      <c r="E11541" s="2" t="s">
        <v>11</v>
      </c>
      <c r="F11541" s="2" t="s">
        <v>493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7348</v>
      </c>
      <c r="C11542" s="3" t="s">
        <v>76</v>
      </c>
      <c r="D11542" s="3">
        <v>2003</v>
      </c>
      <c r="E11542" s="3" t="s">
        <v>8</v>
      </c>
      <c r="F11542" s="3" t="s">
        <v>32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648</v>
      </c>
      <c r="C11543" s="2" t="s">
        <v>76</v>
      </c>
      <c r="D11543" s="2">
        <v>2007</v>
      </c>
      <c r="E11543" s="2" t="s">
        <v>12</v>
      </c>
      <c r="F11543" s="2" t="s">
        <v>44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3352</v>
      </c>
      <c r="C11544" s="3" t="s">
        <v>76</v>
      </c>
      <c r="D11544" s="3">
        <v>2014</v>
      </c>
      <c r="E11544" s="3" t="s">
        <v>4</v>
      </c>
      <c r="F11544" s="3" t="s">
        <v>80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7349</v>
      </c>
      <c r="C11545" s="2" t="s">
        <v>31</v>
      </c>
      <c r="D11545" s="2">
        <v>2005</v>
      </c>
      <c r="E11545" s="2" t="s">
        <v>5</v>
      </c>
      <c r="F11545" s="2" t="s">
        <v>176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6251</v>
      </c>
      <c r="C11546" s="3" t="s">
        <v>24</v>
      </c>
      <c r="D11546" s="3">
        <v>2009</v>
      </c>
      <c r="E11546" s="3" t="s">
        <v>12</v>
      </c>
      <c r="F11546" s="3" t="s">
        <v>80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7350</v>
      </c>
      <c r="C11547" s="2" t="s">
        <v>26</v>
      </c>
      <c r="D11547" s="2">
        <v>2010</v>
      </c>
      <c r="E11547" s="2" t="s">
        <v>6</v>
      </c>
      <c r="F11547" s="2" t="s">
        <v>66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1341</v>
      </c>
      <c r="C11548" s="3" t="s">
        <v>131</v>
      </c>
      <c r="D11548" s="3">
        <v>2003</v>
      </c>
      <c r="E11548" s="3" t="s">
        <v>1</v>
      </c>
      <c r="F11548" s="3" t="s">
        <v>58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1334</v>
      </c>
      <c r="C11549" s="2" t="s">
        <v>76</v>
      </c>
      <c r="D11549" s="2">
        <v>2016</v>
      </c>
      <c r="E11549" s="2" t="s">
        <v>1</v>
      </c>
      <c r="F11549" s="2" t="s">
        <v>176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7351</v>
      </c>
      <c r="C11550" s="3" t="s">
        <v>24</v>
      </c>
      <c r="D11550" s="3">
        <v>2007</v>
      </c>
      <c r="E11550" s="3" t="s">
        <v>1</v>
      </c>
      <c r="F11550" s="3" t="s">
        <v>338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7352</v>
      </c>
      <c r="C11551" s="2" t="s">
        <v>76</v>
      </c>
      <c r="D11551" s="2">
        <v>2009</v>
      </c>
      <c r="E11551" s="2" t="s">
        <v>3</v>
      </c>
      <c r="F11551" s="2" t="s">
        <v>152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4795</v>
      </c>
      <c r="C11552" s="3" t="s">
        <v>37</v>
      </c>
      <c r="D11552" s="3">
        <v>2015</v>
      </c>
      <c r="E11552" s="3" t="s">
        <v>1</v>
      </c>
      <c r="F11552" s="3" t="s">
        <v>32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7265</v>
      </c>
      <c r="C11553" s="2" t="s">
        <v>51</v>
      </c>
      <c r="D11553" s="2">
        <v>2015</v>
      </c>
      <c r="E11553" s="2" t="s">
        <v>9</v>
      </c>
      <c r="F11553" s="2" t="s">
        <v>93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7353</v>
      </c>
      <c r="C11554" s="3" t="s">
        <v>31</v>
      </c>
      <c r="D11554" s="3">
        <v>2011</v>
      </c>
      <c r="E11554" s="3" t="s">
        <v>7</v>
      </c>
      <c r="F11554" s="3" t="s">
        <v>734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5306</v>
      </c>
      <c r="C11555" s="2" t="s">
        <v>21</v>
      </c>
      <c r="D11555" s="2">
        <v>2006</v>
      </c>
      <c r="E11555" s="2" t="s">
        <v>7</v>
      </c>
      <c r="F11555" s="2" t="s">
        <v>60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7354</v>
      </c>
      <c r="C11556" s="3" t="s">
        <v>38</v>
      </c>
      <c r="D11556" s="3">
        <v>2015</v>
      </c>
      <c r="E11556" s="3" t="s">
        <v>9</v>
      </c>
      <c r="F11556" s="3" t="s">
        <v>116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7355</v>
      </c>
      <c r="C11557" s="2" t="s">
        <v>31</v>
      </c>
      <c r="D11557" s="2">
        <v>2005</v>
      </c>
      <c r="E11557" s="2" t="s">
        <v>1</v>
      </c>
      <c r="F11557" s="2" t="s">
        <v>45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7356</v>
      </c>
      <c r="C11558" s="3" t="s">
        <v>26</v>
      </c>
      <c r="D11558" s="3">
        <v>2007</v>
      </c>
      <c r="E11558" s="3" t="s">
        <v>4</v>
      </c>
      <c r="F11558" s="3" t="s">
        <v>4849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7357</v>
      </c>
      <c r="C11559" s="2" t="s">
        <v>54</v>
      </c>
      <c r="D11559" s="2">
        <v>1999</v>
      </c>
      <c r="E11559" s="2" t="s">
        <v>10</v>
      </c>
      <c r="F11559" s="2" t="s">
        <v>426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7358</v>
      </c>
      <c r="C11560" s="3" t="s">
        <v>31</v>
      </c>
      <c r="D11560" s="3">
        <v>2006</v>
      </c>
      <c r="E11560" s="3" t="s">
        <v>5</v>
      </c>
      <c r="F11560" s="3" t="s">
        <v>385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3284</v>
      </c>
      <c r="C11561" s="2" t="s">
        <v>21</v>
      </c>
      <c r="D11561" s="2">
        <v>2005</v>
      </c>
      <c r="E11561" s="2" t="s">
        <v>11</v>
      </c>
      <c r="F11561" s="2" t="s">
        <v>34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7359</v>
      </c>
      <c r="C11562" s="3" t="s">
        <v>76</v>
      </c>
      <c r="D11562" s="3">
        <v>2011</v>
      </c>
      <c r="E11562" s="3" t="s">
        <v>8</v>
      </c>
      <c r="F11562" s="3" t="s">
        <v>116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7360</v>
      </c>
      <c r="C11563" s="2" t="s">
        <v>16</v>
      </c>
      <c r="D11563" s="2">
        <v>2002</v>
      </c>
      <c r="E11563" s="2" t="s">
        <v>1</v>
      </c>
      <c r="F11563" s="2" t="s">
        <v>20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7361</v>
      </c>
      <c r="C11564" s="3" t="s">
        <v>16</v>
      </c>
      <c r="D11564" s="3">
        <v>2007</v>
      </c>
      <c r="E11564" s="3" t="s">
        <v>6</v>
      </c>
      <c r="F11564" s="3" t="s">
        <v>28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6470</v>
      </c>
      <c r="C11565" s="2" t="s">
        <v>84</v>
      </c>
      <c r="D11565" s="2">
        <v>2016</v>
      </c>
      <c r="E11565" s="2" t="s">
        <v>9</v>
      </c>
      <c r="F11565" s="2" t="s">
        <v>615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7362</v>
      </c>
      <c r="C11566" s="3" t="s">
        <v>31</v>
      </c>
      <c r="D11566" s="3">
        <v>2006</v>
      </c>
      <c r="E11566" s="3" t="s">
        <v>8</v>
      </c>
      <c r="F11566" s="3" t="s">
        <v>761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7363</v>
      </c>
      <c r="C11567" s="2" t="s">
        <v>29</v>
      </c>
      <c r="D11567" s="2">
        <v>1996</v>
      </c>
      <c r="E11567" s="2" t="s">
        <v>5</v>
      </c>
      <c r="F11567" s="2" t="s">
        <v>374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7364</v>
      </c>
      <c r="C11568" s="3" t="s">
        <v>51</v>
      </c>
      <c r="D11568" s="3">
        <v>2013</v>
      </c>
      <c r="E11568" s="3" t="s">
        <v>4</v>
      </c>
      <c r="F11568" s="3" t="s">
        <v>156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7365</v>
      </c>
      <c r="C11569" s="2" t="s">
        <v>31</v>
      </c>
      <c r="D11569" s="2">
        <v>2010</v>
      </c>
      <c r="E11569" s="2" t="s">
        <v>11</v>
      </c>
      <c r="F11569" s="2" t="s">
        <v>624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6871</v>
      </c>
      <c r="C11570" s="3" t="s">
        <v>51</v>
      </c>
      <c r="D11570" s="3">
        <v>2015</v>
      </c>
      <c r="E11570" s="3" t="s">
        <v>9</v>
      </c>
      <c r="F11570" s="3" t="s">
        <v>1124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7366</v>
      </c>
      <c r="C11571" s="2" t="s">
        <v>76</v>
      </c>
      <c r="D11571" s="2">
        <v>2001</v>
      </c>
      <c r="E11571" s="2" t="s">
        <v>12</v>
      </c>
      <c r="F11571" s="2" t="s">
        <v>7367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7368</v>
      </c>
      <c r="C11572" s="3" t="s">
        <v>16</v>
      </c>
      <c r="D11572" s="3">
        <v>2007</v>
      </c>
      <c r="E11572" s="3" t="s">
        <v>11</v>
      </c>
      <c r="F11572" s="3" t="s">
        <v>1006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7369</v>
      </c>
      <c r="C11573" s="2" t="s">
        <v>76</v>
      </c>
      <c r="D11573" s="2">
        <v>2008</v>
      </c>
      <c r="E11573" s="2" t="s">
        <v>4</v>
      </c>
      <c r="F11573" s="2" t="s">
        <v>2895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7370</v>
      </c>
      <c r="C11574" s="3" t="s">
        <v>31</v>
      </c>
      <c r="D11574" s="3">
        <v>2009</v>
      </c>
      <c r="E11574" s="3" t="s">
        <v>11</v>
      </c>
      <c r="F11574" s="3" t="s">
        <v>1084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7371</v>
      </c>
      <c r="C11575" s="2" t="s">
        <v>16</v>
      </c>
      <c r="D11575" s="2">
        <v>2006</v>
      </c>
      <c r="E11575" s="2" t="s">
        <v>7</v>
      </c>
      <c r="F11575" s="2" t="s">
        <v>57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7372</v>
      </c>
      <c r="C11576" s="3" t="s">
        <v>51</v>
      </c>
      <c r="D11576" s="3">
        <v>2011</v>
      </c>
      <c r="E11576" s="3" t="s">
        <v>11</v>
      </c>
      <c r="F11576" s="3" t="s">
        <v>116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1737</v>
      </c>
      <c r="C11577" s="2" t="s">
        <v>16</v>
      </c>
      <c r="D11577" s="2">
        <v>2006</v>
      </c>
      <c r="E11577" s="2" t="s">
        <v>5</v>
      </c>
      <c r="F11577" s="2" t="s">
        <v>248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7373</v>
      </c>
      <c r="C11578" s="3" t="s">
        <v>76</v>
      </c>
      <c r="D11578" s="3">
        <v>2008</v>
      </c>
      <c r="E11578" s="3" t="s">
        <v>11</v>
      </c>
      <c r="F11578" s="3" t="s">
        <v>1143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7374</v>
      </c>
      <c r="C11579" s="2" t="s">
        <v>26</v>
      </c>
      <c r="D11579" s="2">
        <v>2009</v>
      </c>
      <c r="E11579" s="2" t="s">
        <v>9</v>
      </c>
      <c r="F11579" s="2" t="s">
        <v>66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5224</v>
      </c>
      <c r="C11580" s="3" t="s">
        <v>131</v>
      </c>
      <c r="D11580" s="3">
        <v>2003</v>
      </c>
      <c r="E11580" s="3" t="s">
        <v>6</v>
      </c>
      <c r="F11580" s="3" t="s">
        <v>821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753</v>
      </c>
      <c r="C11581" s="2" t="s">
        <v>76</v>
      </c>
      <c r="D11581" s="2">
        <v>2005</v>
      </c>
      <c r="E11581" s="2" t="s">
        <v>7</v>
      </c>
      <c r="F11581" s="2" t="s">
        <v>25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7375</v>
      </c>
      <c r="C11582" s="3" t="s">
        <v>76</v>
      </c>
      <c r="D11582" s="3">
        <v>2002</v>
      </c>
      <c r="E11582" s="3" t="s">
        <v>12</v>
      </c>
      <c r="F11582" s="3" t="s">
        <v>1509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7376</v>
      </c>
      <c r="C11583" s="2" t="s">
        <v>38</v>
      </c>
      <c r="D11583" s="2">
        <v>2016</v>
      </c>
      <c r="E11583" s="2" t="s">
        <v>9</v>
      </c>
      <c r="F11583" s="2" t="s">
        <v>116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7377</v>
      </c>
      <c r="C11584" s="3" t="s">
        <v>62</v>
      </c>
      <c r="D11584" s="3">
        <v>1996</v>
      </c>
      <c r="E11584" s="3" t="s">
        <v>7</v>
      </c>
      <c r="F11584" s="3" t="s">
        <v>7378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7379</v>
      </c>
      <c r="C11585" s="2" t="s">
        <v>26</v>
      </c>
      <c r="D11585" s="2">
        <v>2006</v>
      </c>
      <c r="E11585" s="2" t="s">
        <v>6</v>
      </c>
      <c r="F11585" s="2" t="s">
        <v>7380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7381</v>
      </c>
      <c r="C11586" s="3" t="s">
        <v>31</v>
      </c>
      <c r="D11586" s="3">
        <v>2011</v>
      </c>
      <c r="E11586" s="3" t="s">
        <v>6</v>
      </c>
      <c r="F11586" s="3" t="s">
        <v>7382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6251</v>
      </c>
      <c r="C11587" s="2" t="s">
        <v>31</v>
      </c>
      <c r="D11587" s="2">
        <v>2009</v>
      </c>
      <c r="E11587" s="2" t="s">
        <v>12</v>
      </c>
      <c r="F11587" s="2" t="s">
        <v>80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7383</v>
      </c>
      <c r="C11588" s="3" t="s">
        <v>26</v>
      </c>
      <c r="D11588" s="3">
        <v>2011</v>
      </c>
      <c r="E11588" s="3" t="s">
        <v>11</v>
      </c>
      <c r="F11588" s="3" t="s">
        <v>6747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976</v>
      </c>
      <c r="C11589" s="2" t="s">
        <v>76</v>
      </c>
      <c r="D11589" s="2">
        <v>2009</v>
      </c>
      <c r="E11589" s="2" t="s">
        <v>3</v>
      </c>
      <c r="F11589" s="2" t="s">
        <v>44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4810</v>
      </c>
      <c r="C11590" s="3" t="s">
        <v>131</v>
      </c>
      <c r="D11590" s="3">
        <v>2004</v>
      </c>
      <c r="E11590" s="3" t="s">
        <v>7</v>
      </c>
      <c r="F11590" s="3" t="s">
        <v>571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7384</v>
      </c>
      <c r="C11591" s="2" t="s">
        <v>51</v>
      </c>
      <c r="D11591" s="2">
        <v>2010</v>
      </c>
      <c r="E11591" s="2" t="s">
        <v>6</v>
      </c>
      <c r="F11591" s="2" t="s">
        <v>4884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7385</v>
      </c>
      <c r="C11592" s="3" t="s">
        <v>51</v>
      </c>
      <c r="D11592" s="3">
        <v>2014</v>
      </c>
      <c r="E11592" s="3" t="s">
        <v>8</v>
      </c>
      <c r="F11592" s="3" t="s">
        <v>1855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7386</v>
      </c>
      <c r="C11593" s="2" t="s">
        <v>31</v>
      </c>
      <c r="D11593" s="2">
        <v>2010</v>
      </c>
      <c r="E11593" s="2" t="s">
        <v>8</v>
      </c>
      <c r="F11593" s="2" t="s">
        <v>80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7387</v>
      </c>
      <c r="C11594" s="3" t="s">
        <v>31</v>
      </c>
      <c r="D11594" s="3">
        <v>2008</v>
      </c>
      <c r="E11594" s="3" t="s">
        <v>11</v>
      </c>
      <c r="F11594" s="3" t="s">
        <v>3619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7388</v>
      </c>
      <c r="C11595" s="2" t="s">
        <v>21</v>
      </c>
      <c r="D11595" s="2">
        <v>2004</v>
      </c>
      <c r="E11595" s="2" t="s">
        <v>9</v>
      </c>
      <c r="F11595" s="2" t="s">
        <v>3805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7389</v>
      </c>
      <c r="C11596" s="3" t="s">
        <v>24</v>
      </c>
      <c r="D11596" s="4" t="s">
        <v>127</v>
      </c>
      <c r="E11596" s="3" t="s">
        <v>7</v>
      </c>
      <c r="F11596" s="3" t="s">
        <v>116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2557</v>
      </c>
      <c r="C11597" s="2" t="s">
        <v>51</v>
      </c>
      <c r="D11597" s="2">
        <v>2010</v>
      </c>
      <c r="E11597" s="2" t="s">
        <v>9</v>
      </c>
      <c r="F11597" s="2" t="s">
        <v>49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7390</v>
      </c>
      <c r="C11598" s="3" t="s">
        <v>16</v>
      </c>
      <c r="D11598" s="3">
        <v>2002</v>
      </c>
      <c r="E11598" s="3" t="s">
        <v>11</v>
      </c>
      <c r="F11598" s="3" t="s">
        <v>6535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2587</v>
      </c>
      <c r="C11599" s="2" t="s">
        <v>76</v>
      </c>
      <c r="D11599" s="2">
        <v>2005</v>
      </c>
      <c r="E11599" s="2" t="s">
        <v>11</v>
      </c>
      <c r="F11599" s="2" t="s">
        <v>100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7391</v>
      </c>
      <c r="C11600" s="3" t="s">
        <v>16</v>
      </c>
      <c r="D11600" s="3">
        <v>2007</v>
      </c>
      <c r="E11600" s="3" t="s">
        <v>6</v>
      </c>
      <c r="F11600" s="3" t="s">
        <v>28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7392</v>
      </c>
      <c r="C11601" s="2" t="s">
        <v>76</v>
      </c>
      <c r="D11601" s="2">
        <v>2010</v>
      </c>
      <c r="E11601" s="2" t="s">
        <v>11</v>
      </c>
      <c r="F11601" s="2" t="s">
        <v>2528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5213</v>
      </c>
      <c r="C11602" s="3" t="s">
        <v>37</v>
      </c>
      <c r="D11602" s="3">
        <v>2016</v>
      </c>
      <c r="E11602" s="3" t="s">
        <v>3</v>
      </c>
      <c r="F11602" s="3" t="s">
        <v>57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6490</v>
      </c>
      <c r="C11603" s="2" t="s">
        <v>51</v>
      </c>
      <c r="D11603" s="2">
        <v>2013</v>
      </c>
      <c r="E11603" s="2" t="s">
        <v>1</v>
      </c>
      <c r="F11603" s="2" t="s">
        <v>66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308</v>
      </c>
      <c r="C11604" s="3" t="s">
        <v>76</v>
      </c>
      <c r="D11604" s="3">
        <v>2008</v>
      </c>
      <c r="E11604" s="3" t="s">
        <v>1</v>
      </c>
      <c r="F11604" s="3" t="s">
        <v>43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5452</v>
      </c>
      <c r="C11605" s="2" t="s">
        <v>76</v>
      </c>
      <c r="D11605" s="2">
        <v>2006</v>
      </c>
      <c r="E11605" s="2" t="s">
        <v>12</v>
      </c>
      <c r="F11605" s="2" t="s">
        <v>43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7393</v>
      </c>
      <c r="C11606" s="3" t="s">
        <v>54</v>
      </c>
      <c r="D11606" s="3">
        <v>1997</v>
      </c>
      <c r="E11606" s="3" t="s">
        <v>1</v>
      </c>
      <c r="F11606" s="3" t="s">
        <v>7394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7395</v>
      </c>
      <c r="C11607" s="2" t="s">
        <v>31</v>
      </c>
      <c r="D11607" s="5" t="s">
        <v>127</v>
      </c>
      <c r="E11607" s="2" t="s">
        <v>2</v>
      </c>
      <c r="F11607" s="2" t="s">
        <v>116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7396</v>
      </c>
      <c r="C11608" s="3" t="s">
        <v>76</v>
      </c>
      <c r="D11608" s="3">
        <v>2008</v>
      </c>
      <c r="E11608" s="3" t="s">
        <v>11</v>
      </c>
      <c r="F11608" s="3" t="s">
        <v>60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4679</v>
      </c>
      <c r="C11609" s="2" t="s">
        <v>52</v>
      </c>
      <c r="D11609" s="2">
        <v>2011</v>
      </c>
      <c r="E11609" s="2" t="s">
        <v>1</v>
      </c>
      <c r="F11609" s="2" t="s">
        <v>1143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7397</v>
      </c>
      <c r="C11610" s="3" t="s">
        <v>16</v>
      </c>
      <c r="D11610" s="3">
        <v>2008</v>
      </c>
      <c r="E11610" s="3" t="s">
        <v>11</v>
      </c>
      <c r="F11610" s="3" t="s">
        <v>3619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1934</v>
      </c>
      <c r="C11611" s="2" t="s">
        <v>31</v>
      </c>
      <c r="D11611" s="2">
        <v>2007</v>
      </c>
      <c r="E11611" s="2" t="s">
        <v>9</v>
      </c>
      <c r="F11611" s="2" t="s">
        <v>41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7398</v>
      </c>
      <c r="C11612" s="3" t="s">
        <v>31</v>
      </c>
      <c r="D11612" s="3">
        <v>2008</v>
      </c>
      <c r="E11612" s="3" t="s">
        <v>11</v>
      </c>
      <c r="F11612" s="3" t="s">
        <v>2244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7399</v>
      </c>
      <c r="C11613" s="2" t="s">
        <v>26</v>
      </c>
      <c r="D11613" s="2">
        <v>2011</v>
      </c>
      <c r="E11613" s="2" t="s">
        <v>11</v>
      </c>
      <c r="F11613" s="2" t="s">
        <v>1864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7400</v>
      </c>
      <c r="C11614" s="3" t="s">
        <v>16</v>
      </c>
      <c r="D11614" s="3">
        <v>2009</v>
      </c>
      <c r="E11614" s="3" t="s">
        <v>12</v>
      </c>
      <c r="F11614" s="3" t="s">
        <v>2766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7401</v>
      </c>
      <c r="C11615" s="2" t="s">
        <v>26</v>
      </c>
      <c r="D11615" s="2">
        <v>2012</v>
      </c>
      <c r="E11615" s="2" t="s">
        <v>9</v>
      </c>
      <c r="F11615" s="2" t="s">
        <v>1864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7402</v>
      </c>
      <c r="C11616" s="3" t="s">
        <v>26</v>
      </c>
      <c r="D11616" s="3">
        <v>2010</v>
      </c>
      <c r="E11616" s="3" t="s">
        <v>11</v>
      </c>
      <c r="F11616" s="3" t="s">
        <v>3619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7403</v>
      </c>
      <c r="C11617" s="2" t="s">
        <v>21</v>
      </c>
      <c r="D11617" s="2">
        <v>2005</v>
      </c>
      <c r="E11617" s="2" t="s">
        <v>10</v>
      </c>
      <c r="F11617" s="2" t="s">
        <v>28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7404</v>
      </c>
      <c r="C11618" s="3" t="s">
        <v>76</v>
      </c>
      <c r="D11618" s="3">
        <v>2007</v>
      </c>
      <c r="E11618" s="3" t="s">
        <v>4</v>
      </c>
      <c r="F11618" s="3" t="s">
        <v>1143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7405</v>
      </c>
      <c r="C11619" s="2" t="s">
        <v>24</v>
      </c>
      <c r="D11619" s="2">
        <v>2009</v>
      </c>
      <c r="E11619" s="2" t="s">
        <v>5</v>
      </c>
      <c r="F11619" s="2" t="s">
        <v>955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7406</v>
      </c>
      <c r="C11620" s="3" t="s">
        <v>31</v>
      </c>
      <c r="D11620" s="3">
        <v>2008</v>
      </c>
      <c r="E11620" s="3" t="s">
        <v>1</v>
      </c>
      <c r="F11620" s="3" t="s">
        <v>20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7407</v>
      </c>
      <c r="C11621" s="2" t="s">
        <v>16</v>
      </c>
      <c r="D11621" s="2">
        <v>2004</v>
      </c>
      <c r="E11621" s="2" t="s">
        <v>11</v>
      </c>
      <c r="F11621" s="2" t="s">
        <v>1193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7408</v>
      </c>
      <c r="C11622" s="3" t="s">
        <v>26</v>
      </c>
      <c r="D11622" s="3">
        <v>2012</v>
      </c>
      <c r="E11622" s="3" t="s">
        <v>11</v>
      </c>
      <c r="F11622" s="3" t="s">
        <v>1864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7409</v>
      </c>
      <c r="C11623" s="2" t="s">
        <v>51</v>
      </c>
      <c r="D11623" s="2">
        <v>2010</v>
      </c>
      <c r="E11623" s="2" t="s">
        <v>11</v>
      </c>
      <c r="F11623" s="2" t="s">
        <v>3619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6566</v>
      </c>
      <c r="C11624" s="3" t="s">
        <v>38</v>
      </c>
      <c r="D11624" s="3">
        <v>2015</v>
      </c>
      <c r="E11624" s="3" t="s">
        <v>11</v>
      </c>
      <c r="F11624" s="3" t="s">
        <v>1864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7410</v>
      </c>
      <c r="C11625" s="2" t="s">
        <v>24</v>
      </c>
      <c r="D11625" s="2">
        <v>2010</v>
      </c>
      <c r="E11625" s="2" t="s">
        <v>1</v>
      </c>
      <c r="F11625" s="2" t="s">
        <v>68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7411</v>
      </c>
      <c r="C11626" s="3" t="s">
        <v>70</v>
      </c>
      <c r="D11626" s="3">
        <v>2012</v>
      </c>
      <c r="E11626" s="3" t="s">
        <v>4</v>
      </c>
      <c r="F11626" s="3" t="s">
        <v>1245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5373</v>
      </c>
      <c r="C11627" s="2" t="s">
        <v>26</v>
      </c>
      <c r="D11627" s="2">
        <v>2007</v>
      </c>
      <c r="E11627" s="2" t="s">
        <v>3</v>
      </c>
      <c r="F11627" s="2" t="s">
        <v>80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7412</v>
      </c>
      <c r="C11628" s="3" t="s">
        <v>76</v>
      </c>
      <c r="D11628" s="3">
        <v>2004</v>
      </c>
      <c r="E11628" s="3" t="s">
        <v>4</v>
      </c>
      <c r="F11628" s="3" t="s">
        <v>32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5513</v>
      </c>
      <c r="C11629" s="2" t="s">
        <v>131</v>
      </c>
      <c r="D11629" s="2">
        <v>2004</v>
      </c>
      <c r="E11629" s="2" t="s">
        <v>9</v>
      </c>
      <c r="F11629" s="2" t="s">
        <v>451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7413</v>
      </c>
      <c r="C11630" s="3" t="s">
        <v>76</v>
      </c>
      <c r="D11630" s="3">
        <v>2005</v>
      </c>
      <c r="E11630" s="3" t="s">
        <v>8</v>
      </c>
      <c r="F11630" s="3" t="s">
        <v>43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7414</v>
      </c>
      <c r="C11631" s="2" t="s">
        <v>76</v>
      </c>
      <c r="D11631" s="2">
        <v>2008</v>
      </c>
      <c r="E11631" s="2" t="s">
        <v>12</v>
      </c>
      <c r="F11631" s="2" t="s">
        <v>43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7415</v>
      </c>
      <c r="C11632" s="3" t="s">
        <v>51</v>
      </c>
      <c r="D11632" s="3">
        <v>2011</v>
      </c>
      <c r="E11632" s="3" t="s">
        <v>6</v>
      </c>
      <c r="F11632" s="3" t="s">
        <v>1143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7416</v>
      </c>
      <c r="C11633" s="2" t="s">
        <v>76</v>
      </c>
      <c r="D11633" s="2">
        <v>2005</v>
      </c>
      <c r="E11633" s="2" t="s">
        <v>4</v>
      </c>
      <c r="F11633" s="2" t="s">
        <v>6794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7417</v>
      </c>
      <c r="C11634" s="3" t="s">
        <v>26</v>
      </c>
      <c r="D11634" s="3">
        <v>2012</v>
      </c>
      <c r="E11634" s="3" t="s">
        <v>9</v>
      </c>
      <c r="F11634" s="3" t="s">
        <v>7418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1112</v>
      </c>
      <c r="C11635" s="2" t="s">
        <v>26</v>
      </c>
      <c r="D11635" s="2">
        <v>2007</v>
      </c>
      <c r="E11635" s="2" t="s">
        <v>5</v>
      </c>
      <c r="F11635" s="2" t="s">
        <v>28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7419</v>
      </c>
      <c r="C11636" s="3" t="s">
        <v>31</v>
      </c>
      <c r="D11636" s="3">
        <v>2010</v>
      </c>
      <c r="E11636" s="3" t="s">
        <v>5</v>
      </c>
      <c r="F11636" s="3" t="s">
        <v>176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7420</v>
      </c>
      <c r="C11637" s="2" t="s">
        <v>51</v>
      </c>
      <c r="D11637" s="2">
        <v>2012</v>
      </c>
      <c r="E11637" s="2" t="s">
        <v>9</v>
      </c>
      <c r="F11637" s="2" t="s">
        <v>57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7421</v>
      </c>
      <c r="C11638" s="3" t="s">
        <v>31</v>
      </c>
      <c r="D11638" s="3">
        <v>2009</v>
      </c>
      <c r="E11638" s="3" t="s">
        <v>8</v>
      </c>
      <c r="F11638" s="3" t="s">
        <v>176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7422</v>
      </c>
      <c r="C11639" s="2" t="s">
        <v>16</v>
      </c>
      <c r="D11639" s="2">
        <v>2006</v>
      </c>
      <c r="E11639" s="2" t="s">
        <v>11</v>
      </c>
      <c r="F11639" s="2" t="s">
        <v>6742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7423</v>
      </c>
      <c r="C11640" s="3" t="s">
        <v>31</v>
      </c>
      <c r="D11640" s="3">
        <v>2008</v>
      </c>
      <c r="E11640" s="3" t="s">
        <v>6</v>
      </c>
      <c r="F11640" s="3" t="s">
        <v>119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7424</v>
      </c>
      <c r="C11641" s="2" t="s">
        <v>21</v>
      </c>
      <c r="D11641" s="2">
        <v>2003</v>
      </c>
      <c r="E11641" s="2" t="s">
        <v>3</v>
      </c>
      <c r="F11641" s="2" t="s">
        <v>73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7425</v>
      </c>
      <c r="C11642" s="3" t="s">
        <v>16</v>
      </c>
      <c r="D11642" s="3">
        <v>2006</v>
      </c>
      <c r="E11642" s="3" t="s">
        <v>11</v>
      </c>
      <c r="F11642" s="3" t="s">
        <v>39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7426</v>
      </c>
      <c r="C11643" s="2" t="s">
        <v>54</v>
      </c>
      <c r="D11643" s="2">
        <v>2000</v>
      </c>
      <c r="E11643" s="2" t="s">
        <v>7</v>
      </c>
      <c r="F11643" s="2" t="s">
        <v>226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5988</v>
      </c>
      <c r="C11644" s="3" t="s">
        <v>31</v>
      </c>
      <c r="D11644" s="3">
        <v>2011</v>
      </c>
      <c r="E11644" s="3" t="s">
        <v>5</v>
      </c>
      <c r="F11644" s="3" t="s">
        <v>45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7427</v>
      </c>
      <c r="C11645" s="2" t="s">
        <v>26</v>
      </c>
      <c r="D11645" s="2">
        <v>2006</v>
      </c>
      <c r="E11645" s="2" t="s">
        <v>12</v>
      </c>
      <c r="F11645" s="2" t="s">
        <v>28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7428</v>
      </c>
      <c r="C11646" s="3" t="s">
        <v>26</v>
      </c>
      <c r="D11646" s="3">
        <v>2005</v>
      </c>
      <c r="E11646" s="3" t="s">
        <v>2</v>
      </c>
      <c r="F11646" s="3" t="s">
        <v>100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7320</v>
      </c>
      <c r="C11647" s="2" t="s">
        <v>31</v>
      </c>
      <c r="D11647" s="2">
        <v>2012</v>
      </c>
      <c r="E11647" s="2" t="s">
        <v>9</v>
      </c>
      <c r="F11647" s="2" t="s">
        <v>41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7429</v>
      </c>
      <c r="C11648" s="3" t="s">
        <v>76</v>
      </c>
      <c r="D11648" s="3">
        <v>2009</v>
      </c>
      <c r="E11648" s="3" t="s">
        <v>12</v>
      </c>
      <c r="F11648" s="3" t="s">
        <v>119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2248</v>
      </c>
      <c r="C11649" s="2" t="s">
        <v>131</v>
      </c>
      <c r="D11649" s="2">
        <v>2004</v>
      </c>
      <c r="E11649" s="2" t="s">
        <v>7</v>
      </c>
      <c r="F11649" s="2" t="s">
        <v>100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7430</v>
      </c>
      <c r="C11650" s="3" t="s">
        <v>76</v>
      </c>
      <c r="D11650" s="3">
        <v>2004</v>
      </c>
      <c r="E11650" s="3" t="s">
        <v>7</v>
      </c>
      <c r="F11650" s="3" t="s">
        <v>2938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7431</v>
      </c>
      <c r="C11651" s="2" t="s">
        <v>51</v>
      </c>
      <c r="D11651" s="2">
        <v>2014</v>
      </c>
      <c r="E11651" s="2" t="s">
        <v>11</v>
      </c>
      <c r="F11651" s="2" t="s">
        <v>1724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7432</v>
      </c>
      <c r="C11652" s="3" t="s">
        <v>38</v>
      </c>
      <c r="D11652" s="3">
        <v>2014</v>
      </c>
      <c r="E11652" s="3" t="s">
        <v>6</v>
      </c>
      <c r="F11652" s="3" t="s">
        <v>102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7433</v>
      </c>
      <c r="C11653" s="2" t="s">
        <v>31</v>
      </c>
      <c r="D11653" s="2">
        <v>2007</v>
      </c>
      <c r="E11653" s="2" t="s">
        <v>9</v>
      </c>
      <c r="F11653" s="2" t="s">
        <v>20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7434</v>
      </c>
      <c r="C11654" s="3" t="s">
        <v>29</v>
      </c>
      <c r="D11654" s="3">
        <v>1994</v>
      </c>
      <c r="E11654" s="3" t="s">
        <v>10</v>
      </c>
      <c r="F11654" s="3" t="s">
        <v>1221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7435</v>
      </c>
      <c r="C11655" s="2" t="s">
        <v>62</v>
      </c>
      <c r="D11655" s="2">
        <v>1994</v>
      </c>
      <c r="E11655" s="2" t="s">
        <v>1</v>
      </c>
      <c r="F11655" s="2" t="s">
        <v>28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620</v>
      </c>
      <c r="C11656" s="3" t="s">
        <v>76</v>
      </c>
      <c r="D11656" s="3">
        <v>2008</v>
      </c>
      <c r="E11656" s="3" t="s">
        <v>9</v>
      </c>
      <c r="F11656" s="3" t="s">
        <v>25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7014</v>
      </c>
      <c r="C11657" s="2" t="s">
        <v>21</v>
      </c>
      <c r="D11657" s="2">
        <v>2003</v>
      </c>
      <c r="E11657" s="2" t="s">
        <v>3</v>
      </c>
      <c r="F11657" s="2" t="s">
        <v>96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7436</v>
      </c>
      <c r="C11658" s="3" t="s">
        <v>24</v>
      </c>
      <c r="D11658" s="3">
        <v>2009</v>
      </c>
      <c r="E11658" s="3" t="s">
        <v>5</v>
      </c>
      <c r="F11658" s="3" t="s">
        <v>338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7437</v>
      </c>
      <c r="C11659" s="2" t="s">
        <v>52</v>
      </c>
      <c r="D11659" s="2">
        <v>2011</v>
      </c>
      <c r="E11659" s="2" t="s">
        <v>6</v>
      </c>
      <c r="F11659" s="2" t="s">
        <v>869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4985</v>
      </c>
      <c r="C11660" s="3" t="s">
        <v>70</v>
      </c>
      <c r="D11660" s="4" t="s">
        <v>127</v>
      </c>
      <c r="E11660" s="3" t="s">
        <v>1</v>
      </c>
      <c r="F11660" s="3" t="s">
        <v>127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7438</v>
      </c>
      <c r="C11661" s="2" t="s">
        <v>26</v>
      </c>
      <c r="D11661" s="2">
        <v>2009</v>
      </c>
      <c r="E11661" s="2" t="s">
        <v>11</v>
      </c>
      <c r="F11661" s="2" t="s">
        <v>3619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7439</v>
      </c>
      <c r="C11662" s="3" t="s">
        <v>31</v>
      </c>
      <c r="D11662" s="3">
        <v>2010</v>
      </c>
      <c r="E11662" s="3" t="s">
        <v>2</v>
      </c>
      <c r="F11662" s="3" t="s">
        <v>68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7440</v>
      </c>
      <c r="C11663" s="2" t="s">
        <v>51</v>
      </c>
      <c r="D11663" s="2">
        <v>2012</v>
      </c>
      <c r="E11663" s="2" t="s">
        <v>9</v>
      </c>
      <c r="F11663" s="2" t="s">
        <v>7311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6932</v>
      </c>
      <c r="C11664" s="3" t="s">
        <v>16</v>
      </c>
      <c r="D11664" s="3">
        <v>2002</v>
      </c>
      <c r="E11664" s="3" t="s">
        <v>3</v>
      </c>
      <c r="F11664" s="3" t="s">
        <v>20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7441</v>
      </c>
      <c r="C11665" s="2" t="s">
        <v>26</v>
      </c>
      <c r="D11665" s="2">
        <v>2013</v>
      </c>
      <c r="E11665" s="2" t="s">
        <v>11</v>
      </c>
      <c r="F11665" s="2" t="s">
        <v>1864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7442</v>
      </c>
      <c r="C11666" s="3" t="s">
        <v>76</v>
      </c>
      <c r="D11666" s="3">
        <v>2011</v>
      </c>
      <c r="E11666" s="3" t="s">
        <v>4</v>
      </c>
      <c r="F11666" s="3" t="s">
        <v>116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3253</v>
      </c>
      <c r="C11667" s="2" t="s">
        <v>51</v>
      </c>
      <c r="D11667" s="2">
        <v>2015</v>
      </c>
      <c r="E11667" s="2" t="s">
        <v>9</v>
      </c>
      <c r="F11667" s="2" t="s">
        <v>119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7443</v>
      </c>
      <c r="C11668" s="3" t="s">
        <v>165</v>
      </c>
      <c r="D11668" s="3">
        <v>2013</v>
      </c>
      <c r="E11668" s="3" t="s">
        <v>7</v>
      </c>
      <c r="F11668" s="3" t="s">
        <v>176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7444</v>
      </c>
      <c r="C11669" s="2" t="s">
        <v>26</v>
      </c>
      <c r="D11669" s="2">
        <v>2008</v>
      </c>
      <c r="E11669" s="2" t="s">
        <v>8</v>
      </c>
      <c r="F11669" s="2" t="s">
        <v>7445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5118</v>
      </c>
      <c r="C11670" s="3" t="s">
        <v>131</v>
      </c>
      <c r="D11670" s="3">
        <v>2003</v>
      </c>
      <c r="E11670" s="3" t="s">
        <v>3</v>
      </c>
      <c r="F11670" s="3" t="s">
        <v>96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7446</v>
      </c>
      <c r="C11671" s="2" t="s">
        <v>76</v>
      </c>
      <c r="D11671" s="2">
        <v>2006</v>
      </c>
      <c r="E11671" s="2" t="s">
        <v>12</v>
      </c>
      <c r="F11671" s="2" t="s">
        <v>43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4256</v>
      </c>
      <c r="C11672" s="3" t="s">
        <v>24</v>
      </c>
      <c r="D11672" s="3">
        <v>2010</v>
      </c>
      <c r="E11672" s="3" t="s">
        <v>6</v>
      </c>
      <c r="F11672" s="3" t="s">
        <v>116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7447</v>
      </c>
      <c r="C11673" s="2" t="s">
        <v>16</v>
      </c>
      <c r="D11673" s="2">
        <v>2006</v>
      </c>
      <c r="E11673" s="2" t="s">
        <v>6</v>
      </c>
      <c r="F11673" s="2" t="s">
        <v>142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7448</v>
      </c>
      <c r="C11674" s="3" t="s">
        <v>24</v>
      </c>
      <c r="D11674" s="3">
        <v>2006</v>
      </c>
      <c r="E11674" s="3" t="s">
        <v>6</v>
      </c>
      <c r="F11674" s="3" t="s">
        <v>176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1276</v>
      </c>
      <c r="C11675" s="2" t="s">
        <v>18</v>
      </c>
      <c r="D11675" s="2">
        <v>2004</v>
      </c>
      <c r="E11675" s="2" t="s">
        <v>7</v>
      </c>
      <c r="F11675" s="2" t="s">
        <v>338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7449</v>
      </c>
      <c r="C11676" s="3" t="s">
        <v>26</v>
      </c>
      <c r="D11676" s="3">
        <v>2010</v>
      </c>
      <c r="E11676" s="3" t="s">
        <v>11</v>
      </c>
      <c r="F11676" s="3" t="s">
        <v>1864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7450</v>
      </c>
      <c r="C11677" s="2" t="s">
        <v>24</v>
      </c>
      <c r="D11677" s="2">
        <v>2007</v>
      </c>
      <c r="E11677" s="2" t="s">
        <v>6</v>
      </c>
      <c r="F11677" s="2" t="s">
        <v>754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7451</v>
      </c>
      <c r="C11678" s="3" t="s">
        <v>70</v>
      </c>
      <c r="D11678" s="3">
        <v>2011</v>
      </c>
      <c r="E11678" s="3" t="s">
        <v>7</v>
      </c>
      <c r="F11678" s="3" t="s">
        <v>519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7452</v>
      </c>
      <c r="C11679" s="2" t="s">
        <v>31</v>
      </c>
      <c r="D11679" s="2">
        <v>2008</v>
      </c>
      <c r="E11679" s="2" t="s">
        <v>6</v>
      </c>
      <c r="F11679" s="2" t="s">
        <v>3933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7453</v>
      </c>
      <c r="C11680" s="3" t="s">
        <v>38</v>
      </c>
      <c r="D11680" s="3">
        <v>2016</v>
      </c>
      <c r="E11680" s="3" t="s">
        <v>11</v>
      </c>
      <c r="F11680" s="3" t="s">
        <v>66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7454</v>
      </c>
      <c r="C11681" s="2" t="s">
        <v>31</v>
      </c>
      <c r="D11681" s="2">
        <v>2008</v>
      </c>
      <c r="E11681" s="2" t="s">
        <v>11</v>
      </c>
      <c r="F11681" s="2" t="s">
        <v>3416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7455</v>
      </c>
      <c r="C11682" s="3" t="s">
        <v>26</v>
      </c>
      <c r="D11682" s="3">
        <v>2011</v>
      </c>
      <c r="E11682" s="3" t="s">
        <v>11</v>
      </c>
      <c r="F11682" s="3" t="s">
        <v>1864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3386</v>
      </c>
      <c r="C11683" s="2" t="s">
        <v>51</v>
      </c>
      <c r="D11683" s="2">
        <v>2014</v>
      </c>
      <c r="E11683" s="2" t="s">
        <v>1</v>
      </c>
      <c r="F11683" s="2" t="s">
        <v>3387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7456</v>
      </c>
      <c r="C11684" s="3" t="s">
        <v>21</v>
      </c>
      <c r="D11684" s="3">
        <v>2004</v>
      </c>
      <c r="E11684" s="3" t="s">
        <v>5</v>
      </c>
      <c r="F11684" s="3" t="s">
        <v>28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7457</v>
      </c>
      <c r="C11685" s="2" t="s">
        <v>52</v>
      </c>
      <c r="D11685" s="2">
        <v>2010</v>
      </c>
      <c r="E11685" s="2" t="s">
        <v>11</v>
      </c>
      <c r="F11685" s="2" t="s">
        <v>1864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7458</v>
      </c>
      <c r="C11686" s="3" t="s">
        <v>31</v>
      </c>
      <c r="D11686" s="3">
        <v>2009</v>
      </c>
      <c r="E11686" s="3" t="s">
        <v>11</v>
      </c>
      <c r="F11686" s="3" t="s">
        <v>845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7459</v>
      </c>
      <c r="C11687" s="2" t="s">
        <v>26</v>
      </c>
      <c r="D11687" s="2">
        <v>2009</v>
      </c>
      <c r="E11687" s="2" t="s">
        <v>12</v>
      </c>
      <c r="F11687" s="2" t="s">
        <v>3086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7460</v>
      </c>
      <c r="C11688" s="3" t="s">
        <v>62</v>
      </c>
      <c r="D11688" s="3">
        <v>1996</v>
      </c>
      <c r="E11688" s="3" t="s">
        <v>6</v>
      </c>
      <c r="F11688" s="3" t="s">
        <v>6285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7461</v>
      </c>
      <c r="C11689" s="2" t="s">
        <v>16</v>
      </c>
      <c r="D11689" s="2">
        <v>2008</v>
      </c>
      <c r="E11689" s="2" t="s">
        <v>11</v>
      </c>
      <c r="F11689" s="2" t="s">
        <v>6535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2125</v>
      </c>
      <c r="C11690" s="3" t="s">
        <v>76</v>
      </c>
      <c r="D11690" s="3">
        <v>2009</v>
      </c>
      <c r="E11690" s="3" t="s">
        <v>12</v>
      </c>
      <c r="F11690" s="3" t="s">
        <v>28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7462</v>
      </c>
      <c r="C11691" s="2" t="s">
        <v>38</v>
      </c>
      <c r="D11691" s="2">
        <v>2016</v>
      </c>
      <c r="E11691" s="2" t="s">
        <v>11</v>
      </c>
      <c r="F11691" s="2" t="s">
        <v>3725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7463</v>
      </c>
      <c r="C11692" s="3" t="s">
        <v>16</v>
      </c>
      <c r="D11692" s="3">
        <v>2011</v>
      </c>
      <c r="E11692" s="3" t="s">
        <v>11</v>
      </c>
      <c r="F11692" s="3" t="s">
        <v>1864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7464</v>
      </c>
      <c r="C11693" s="2" t="s">
        <v>70</v>
      </c>
      <c r="D11693" s="2">
        <v>2012</v>
      </c>
      <c r="E11693" s="2" t="s">
        <v>9</v>
      </c>
      <c r="F11693" s="2" t="s">
        <v>1067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2730</v>
      </c>
      <c r="C11694" s="3" t="s">
        <v>131</v>
      </c>
      <c r="D11694" s="3">
        <v>2002</v>
      </c>
      <c r="E11694" s="3" t="s">
        <v>2</v>
      </c>
      <c r="F11694" s="3" t="s">
        <v>821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7465</v>
      </c>
      <c r="C11695" s="2" t="s">
        <v>16</v>
      </c>
      <c r="D11695" s="2">
        <v>2007</v>
      </c>
      <c r="E11695" s="2" t="s">
        <v>11</v>
      </c>
      <c r="F11695" s="2" t="s">
        <v>2766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7466</v>
      </c>
      <c r="C11696" s="3" t="s">
        <v>26</v>
      </c>
      <c r="D11696" s="3">
        <v>2010</v>
      </c>
      <c r="E11696" s="3" t="s">
        <v>11</v>
      </c>
      <c r="F11696" s="3" t="s">
        <v>7467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7468</v>
      </c>
      <c r="C11697" s="2" t="s">
        <v>16</v>
      </c>
      <c r="D11697" s="2">
        <v>2002</v>
      </c>
      <c r="E11697" s="2" t="s">
        <v>3</v>
      </c>
      <c r="F11697" s="2" t="s">
        <v>17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7469</v>
      </c>
      <c r="C11698" s="3" t="s">
        <v>31</v>
      </c>
      <c r="D11698" s="3">
        <v>2006</v>
      </c>
      <c r="E11698" s="3" t="s">
        <v>4</v>
      </c>
      <c r="F11698" s="3" t="s">
        <v>20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1150</v>
      </c>
      <c r="C11699" s="2" t="s">
        <v>76</v>
      </c>
      <c r="D11699" s="2">
        <v>2016</v>
      </c>
      <c r="E11699" s="2" t="s">
        <v>3</v>
      </c>
      <c r="F11699" s="2" t="s">
        <v>44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7470</v>
      </c>
      <c r="C11700" s="3" t="s">
        <v>54</v>
      </c>
      <c r="D11700" s="3">
        <v>1996</v>
      </c>
      <c r="E11700" s="3" t="s">
        <v>11</v>
      </c>
      <c r="F11700" s="3" t="s">
        <v>5623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354</v>
      </c>
      <c r="C11701" s="2" t="s">
        <v>76</v>
      </c>
      <c r="D11701" s="2">
        <v>2007</v>
      </c>
      <c r="E11701" s="2" t="s">
        <v>2</v>
      </c>
      <c r="F11701" s="2" t="s">
        <v>25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3724</v>
      </c>
      <c r="C11702" s="3" t="s">
        <v>52</v>
      </c>
      <c r="D11702" s="3">
        <v>2012</v>
      </c>
      <c r="E11702" s="3" t="s">
        <v>11</v>
      </c>
      <c r="F11702" s="3" t="s">
        <v>3725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7471</v>
      </c>
      <c r="C11703" s="2" t="s">
        <v>31</v>
      </c>
      <c r="D11703" s="2">
        <v>2011</v>
      </c>
      <c r="E11703" s="2" t="s">
        <v>2</v>
      </c>
      <c r="F11703" s="2" t="s">
        <v>734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7472</v>
      </c>
      <c r="C11704" s="3" t="s">
        <v>76</v>
      </c>
      <c r="D11704" s="3">
        <v>2015</v>
      </c>
      <c r="E11704" s="3" t="s">
        <v>9</v>
      </c>
      <c r="F11704" s="3" t="s">
        <v>4779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7473</v>
      </c>
      <c r="C11705" s="2" t="s">
        <v>31</v>
      </c>
      <c r="D11705" s="2">
        <v>2007</v>
      </c>
      <c r="E11705" s="2" t="s">
        <v>6</v>
      </c>
      <c r="F11705" s="2" t="s">
        <v>93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7474</v>
      </c>
      <c r="C11706" s="3" t="s">
        <v>76</v>
      </c>
      <c r="D11706" s="3">
        <v>2008</v>
      </c>
      <c r="E11706" s="3" t="s">
        <v>4</v>
      </c>
      <c r="F11706" s="3" t="s">
        <v>7475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7476</v>
      </c>
      <c r="C11707" s="2" t="s">
        <v>31</v>
      </c>
      <c r="D11707" s="2">
        <v>2010</v>
      </c>
      <c r="E11707" s="2" t="s">
        <v>12</v>
      </c>
      <c r="F11707" s="2" t="s">
        <v>988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7477</v>
      </c>
      <c r="C11708" s="3" t="s">
        <v>76</v>
      </c>
      <c r="D11708" s="3">
        <v>2009</v>
      </c>
      <c r="E11708" s="3" t="s">
        <v>12</v>
      </c>
      <c r="F11708" s="3" t="s">
        <v>3801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7478</v>
      </c>
      <c r="C11709" s="2" t="s">
        <v>51</v>
      </c>
      <c r="D11709" s="2">
        <v>2013</v>
      </c>
      <c r="E11709" s="2" t="s">
        <v>4</v>
      </c>
      <c r="F11709" s="2" t="s">
        <v>73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7479</v>
      </c>
      <c r="C11710" s="3" t="s">
        <v>21</v>
      </c>
      <c r="D11710" s="3">
        <v>2006</v>
      </c>
      <c r="E11710" s="3" t="s">
        <v>10</v>
      </c>
      <c r="F11710" s="3" t="s">
        <v>1084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7480</v>
      </c>
      <c r="C11711" s="2" t="s">
        <v>16</v>
      </c>
      <c r="D11711" s="2">
        <v>2007</v>
      </c>
      <c r="E11711" s="2" t="s">
        <v>3</v>
      </c>
      <c r="F11711" s="2" t="s">
        <v>326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870</v>
      </c>
      <c r="C11712" s="3" t="s">
        <v>26</v>
      </c>
      <c r="D11712" s="3">
        <v>2007</v>
      </c>
      <c r="E11712" s="3" t="s">
        <v>5</v>
      </c>
      <c r="F11712" s="3" t="s">
        <v>66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7481</v>
      </c>
      <c r="C11713" s="2" t="s">
        <v>54</v>
      </c>
      <c r="D11713" s="2">
        <v>1995</v>
      </c>
      <c r="E11713" s="2" t="s">
        <v>11</v>
      </c>
      <c r="F11713" s="2" t="s">
        <v>39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7482</v>
      </c>
      <c r="C11714" s="3" t="s">
        <v>31</v>
      </c>
      <c r="D11714" s="3">
        <v>2007</v>
      </c>
      <c r="E11714" s="3" t="s">
        <v>11</v>
      </c>
      <c r="F11714" s="3" t="s">
        <v>1006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5999</v>
      </c>
      <c r="C11715" s="2" t="s">
        <v>31</v>
      </c>
      <c r="D11715" s="5" t="s">
        <v>127</v>
      </c>
      <c r="E11715" s="2" t="s">
        <v>11</v>
      </c>
      <c r="F11715" s="2" t="s">
        <v>672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7483</v>
      </c>
      <c r="C11716" s="3" t="s">
        <v>31</v>
      </c>
      <c r="D11716" s="3">
        <v>2009</v>
      </c>
      <c r="E11716" s="3" t="s">
        <v>9</v>
      </c>
      <c r="F11716" s="3" t="s">
        <v>448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7484</v>
      </c>
      <c r="C11717" s="2" t="s">
        <v>26</v>
      </c>
      <c r="D11717" s="2">
        <v>2010</v>
      </c>
      <c r="E11717" s="2" t="s">
        <v>11</v>
      </c>
      <c r="F11717" s="2" t="s">
        <v>1864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2382</v>
      </c>
      <c r="C11718" s="3" t="s">
        <v>18</v>
      </c>
      <c r="D11718" s="3">
        <v>2003</v>
      </c>
      <c r="E11718" s="3" t="s">
        <v>1</v>
      </c>
      <c r="F11718" s="3" t="s">
        <v>1667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1199</v>
      </c>
      <c r="C11719" s="2" t="s">
        <v>52</v>
      </c>
      <c r="D11719" s="2">
        <v>2012</v>
      </c>
      <c r="E11719" s="2" t="s">
        <v>11</v>
      </c>
      <c r="F11719" s="2" t="s">
        <v>672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7485</v>
      </c>
      <c r="C11720" s="3" t="s">
        <v>16</v>
      </c>
      <c r="D11720" s="3">
        <v>2002</v>
      </c>
      <c r="E11720" s="3" t="s">
        <v>9</v>
      </c>
      <c r="F11720" s="3" t="s">
        <v>30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7486</v>
      </c>
      <c r="C11721" s="2" t="s">
        <v>16</v>
      </c>
      <c r="D11721" s="2">
        <v>2006</v>
      </c>
      <c r="E11721" s="2" t="s">
        <v>11</v>
      </c>
      <c r="F11721" s="2" t="s">
        <v>66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7487</v>
      </c>
      <c r="C11722" s="3" t="s">
        <v>52</v>
      </c>
      <c r="D11722" s="3">
        <v>2011</v>
      </c>
      <c r="E11722" s="3" t="s">
        <v>9</v>
      </c>
      <c r="F11722" s="3" t="s">
        <v>116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7488</v>
      </c>
      <c r="C11723" s="2" t="s">
        <v>31</v>
      </c>
      <c r="D11723" s="2">
        <v>2010</v>
      </c>
      <c r="E11723" s="2" t="s">
        <v>8</v>
      </c>
      <c r="F11723" s="2" t="s">
        <v>1006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7489</v>
      </c>
      <c r="C11724" s="3" t="s">
        <v>18</v>
      </c>
      <c r="D11724" s="3">
        <v>2005</v>
      </c>
      <c r="E11724" s="3" t="s">
        <v>6</v>
      </c>
      <c r="F11724" s="3" t="s">
        <v>127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7490</v>
      </c>
      <c r="C11725" s="2" t="s">
        <v>26</v>
      </c>
      <c r="D11725" s="2">
        <v>2011</v>
      </c>
      <c r="E11725" s="2" t="s">
        <v>4</v>
      </c>
      <c r="F11725" s="2" t="s">
        <v>792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7491</v>
      </c>
      <c r="C11726" s="3" t="s">
        <v>31</v>
      </c>
      <c r="D11726" s="3">
        <v>2008</v>
      </c>
      <c r="E11726" s="3" t="s">
        <v>7</v>
      </c>
      <c r="F11726" s="3" t="s">
        <v>7085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7492</v>
      </c>
      <c r="C11727" s="2" t="s">
        <v>16</v>
      </c>
      <c r="D11727" s="2">
        <v>2006</v>
      </c>
      <c r="E11727" s="2" t="s">
        <v>11</v>
      </c>
      <c r="F11727" s="2" t="s">
        <v>3619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7493</v>
      </c>
      <c r="C11728" s="3" t="s">
        <v>76</v>
      </c>
      <c r="D11728" s="3">
        <v>2007</v>
      </c>
      <c r="E11728" s="3" t="s">
        <v>4</v>
      </c>
      <c r="F11728" s="3" t="s">
        <v>43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7494</v>
      </c>
      <c r="C11729" s="2" t="s">
        <v>24</v>
      </c>
      <c r="D11729" s="2">
        <v>2008</v>
      </c>
      <c r="E11729" s="2" t="s">
        <v>10</v>
      </c>
      <c r="F11729" s="2" t="s">
        <v>1006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7495</v>
      </c>
      <c r="C11730" s="3" t="s">
        <v>51</v>
      </c>
      <c r="D11730" s="3">
        <v>2014</v>
      </c>
      <c r="E11730" s="3" t="s">
        <v>4</v>
      </c>
      <c r="F11730" s="3" t="s">
        <v>156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7496</v>
      </c>
      <c r="C11731" s="2" t="s">
        <v>51</v>
      </c>
      <c r="D11731" s="2">
        <v>2012</v>
      </c>
      <c r="E11731" s="2" t="s">
        <v>7</v>
      </c>
      <c r="F11731" s="2" t="s">
        <v>3619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7497</v>
      </c>
      <c r="C11732" s="3" t="s">
        <v>24</v>
      </c>
      <c r="D11732" s="3">
        <v>2011</v>
      </c>
      <c r="E11732" s="3" t="s">
        <v>9</v>
      </c>
      <c r="F11732" s="3" t="s">
        <v>2074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7498</v>
      </c>
      <c r="C11733" s="2" t="s">
        <v>31</v>
      </c>
      <c r="D11733" s="2">
        <v>2011</v>
      </c>
      <c r="E11733" s="2" t="s">
        <v>11</v>
      </c>
      <c r="F11733" s="2" t="s">
        <v>1864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7499</v>
      </c>
      <c r="C11734" s="3" t="s">
        <v>31</v>
      </c>
      <c r="D11734" s="3">
        <v>2011</v>
      </c>
      <c r="E11734" s="3" t="s">
        <v>5</v>
      </c>
      <c r="F11734" s="3" t="s">
        <v>116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6871</v>
      </c>
      <c r="C11735" s="2" t="s">
        <v>70</v>
      </c>
      <c r="D11735" s="2">
        <v>2015</v>
      </c>
      <c r="E11735" s="2" t="s">
        <v>9</v>
      </c>
      <c r="F11735" s="2" t="s">
        <v>1124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7500</v>
      </c>
      <c r="C11736" s="3" t="s">
        <v>18</v>
      </c>
      <c r="D11736" s="3">
        <v>2005</v>
      </c>
      <c r="E11736" s="3" t="s">
        <v>4</v>
      </c>
      <c r="F11736" s="3" t="s">
        <v>20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7501</v>
      </c>
      <c r="C11737" s="2" t="s">
        <v>84</v>
      </c>
      <c r="D11737" s="2">
        <v>2016</v>
      </c>
      <c r="E11737" s="2" t="s">
        <v>9</v>
      </c>
      <c r="F11737" s="2" t="s">
        <v>73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985</v>
      </c>
      <c r="C11738" s="3" t="s">
        <v>76</v>
      </c>
      <c r="D11738" s="3">
        <v>2016</v>
      </c>
      <c r="E11738" s="3" t="s">
        <v>7</v>
      </c>
      <c r="F11738" s="3" t="s">
        <v>80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7502</v>
      </c>
      <c r="C11739" s="2" t="s">
        <v>26</v>
      </c>
      <c r="D11739" s="2">
        <v>2013</v>
      </c>
      <c r="E11739" s="2" t="s">
        <v>11</v>
      </c>
      <c r="F11739" s="2" t="s">
        <v>1864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5733</v>
      </c>
      <c r="C11740" s="3" t="s">
        <v>37</v>
      </c>
      <c r="D11740" s="3">
        <v>2016</v>
      </c>
      <c r="E11740" s="3" t="s">
        <v>4</v>
      </c>
      <c r="F11740" s="3" t="s">
        <v>672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7503</v>
      </c>
      <c r="C11741" s="2" t="s">
        <v>51</v>
      </c>
      <c r="D11741" s="2">
        <v>2012</v>
      </c>
      <c r="E11741" s="2" t="s">
        <v>11</v>
      </c>
      <c r="F11741" s="2" t="s">
        <v>57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4394</v>
      </c>
      <c r="C11742" s="3" t="s">
        <v>76</v>
      </c>
      <c r="D11742" s="3">
        <v>2006</v>
      </c>
      <c r="E11742" s="3" t="s">
        <v>3</v>
      </c>
      <c r="F11742" s="3" t="s">
        <v>44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7504</v>
      </c>
      <c r="C11743" s="2" t="s">
        <v>76</v>
      </c>
      <c r="D11743" s="2">
        <v>2011</v>
      </c>
      <c r="E11743" s="2" t="s">
        <v>8</v>
      </c>
      <c r="F11743" s="2" t="s">
        <v>116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7505</v>
      </c>
      <c r="C11744" s="3" t="s">
        <v>24</v>
      </c>
      <c r="D11744" s="3">
        <v>2009</v>
      </c>
      <c r="E11744" s="3" t="s">
        <v>1</v>
      </c>
      <c r="F11744" s="3" t="s">
        <v>2244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7506</v>
      </c>
      <c r="C11745" s="2" t="s">
        <v>62</v>
      </c>
      <c r="D11745" s="2">
        <v>1998</v>
      </c>
      <c r="E11745" s="2" t="s">
        <v>11</v>
      </c>
      <c r="F11745" s="2" t="s">
        <v>7507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7508</v>
      </c>
      <c r="C11746" s="3" t="s">
        <v>51</v>
      </c>
      <c r="D11746" s="3">
        <v>2012</v>
      </c>
      <c r="E11746" s="3" t="s">
        <v>9</v>
      </c>
      <c r="F11746" s="3" t="s">
        <v>57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7509</v>
      </c>
      <c r="C11747" s="2" t="s">
        <v>18</v>
      </c>
      <c r="D11747" s="2">
        <v>2002</v>
      </c>
      <c r="E11747" s="2" t="s">
        <v>1</v>
      </c>
      <c r="F11747" s="2" t="s">
        <v>116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7510</v>
      </c>
      <c r="C11748" s="3" t="s">
        <v>76</v>
      </c>
      <c r="D11748" s="3">
        <v>2012</v>
      </c>
      <c r="E11748" s="3" t="s">
        <v>12</v>
      </c>
      <c r="F11748" s="3" t="s">
        <v>6369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6813</v>
      </c>
      <c r="C11749" s="2" t="s">
        <v>165</v>
      </c>
      <c r="D11749" s="2">
        <v>2014</v>
      </c>
      <c r="E11749" s="2" t="s">
        <v>7</v>
      </c>
      <c r="F11749" s="2" t="s">
        <v>25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7511</v>
      </c>
      <c r="C11750" s="3" t="s">
        <v>31</v>
      </c>
      <c r="D11750" s="3">
        <v>2007</v>
      </c>
      <c r="E11750" s="3" t="s">
        <v>7</v>
      </c>
      <c r="F11750" s="3" t="s">
        <v>7512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7513</v>
      </c>
      <c r="C11751" s="2" t="s">
        <v>38</v>
      </c>
      <c r="D11751" s="2">
        <v>2015</v>
      </c>
      <c r="E11751" s="2" t="s">
        <v>9</v>
      </c>
      <c r="F11751" s="2" t="s">
        <v>1864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7514</v>
      </c>
      <c r="C11752" s="3" t="s">
        <v>76</v>
      </c>
      <c r="D11752" s="3">
        <v>2011</v>
      </c>
      <c r="E11752" s="3" t="s">
        <v>8</v>
      </c>
      <c r="F11752" s="3" t="s">
        <v>127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6268</v>
      </c>
      <c r="C11753" s="2" t="s">
        <v>21</v>
      </c>
      <c r="D11753" s="2">
        <v>2004</v>
      </c>
      <c r="E11753" s="2" t="s">
        <v>9</v>
      </c>
      <c r="F11753" s="2" t="s">
        <v>28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7515</v>
      </c>
      <c r="C11754" s="3" t="s">
        <v>26</v>
      </c>
      <c r="D11754" s="3">
        <v>2011</v>
      </c>
      <c r="E11754" s="3" t="s">
        <v>9</v>
      </c>
      <c r="F11754" s="3" t="s">
        <v>66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7516</v>
      </c>
      <c r="C11755" s="2" t="s">
        <v>24</v>
      </c>
      <c r="D11755" s="2">
        <v>2008</v>
      </c>
      <c r="E11755" s="2" t="s">
        <v>10</v>
      </c>
      <c r="F11755" s="2" t="s">
        <v>57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7517</v>
      </c>
      <c r="C11756" s="3" t="s">
        <v>26</v>
      </c>
      <c r="D11756" s="3">
        <v>2013</v>
      </c>
      <c r="E11756" s="3" t="s">
        <v>11</v>
      </c>
      <c r="F11756" s="3" t="s">
        <v>3619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7518</v>
      </c>
      <c r="C11757" s="2" t="s">
        <v>70</v>
      </c>
      <c r="D11757" s="2">
        <v>2013</v>
      </c>
      <c r="E11757" s="2" t="s">
        <v>11</v>
      </c>
      <c r="F11757" s="2" t="s">
        <v>4333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7519</v>
      </c>
      <c r="C11758" s="3" t="s">
        <v>26</v>
      </c>
      <c r="D11758" s="3">
        <v>2008</v>
      </c>
      <c r="E11758" s="3" t="s">
        <v>6</v>
      </c>
      <c r="F11758" s="3" t="s">
        <v>7520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7521</v>
      </c>
      <c r="C11759" s="2" t="s">
        <v>31</v>
      </c>
      <c r="D11759" s="2">
        <v>2008</v>
      </c>
      <c r="E11759" s="2" t="s">
        <v>1</v>
      </c>
      <c r="F11759" s="2" t="s">
        <v>1162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7522</v>
      </c>
      <c r="C11760" s="3" t="s">
        <v>18</v>
      </c>
      <c r="D11760" s="3">
        <v>2001</v>
      </c>
      <c r="E11760" s="3" t="s">
        <v>2</v>
      </c>
      <c r="F11760" s="3" t="s">
        <v>49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3440</v>
      </c>
      <c r="C11761" s="2" t="s">
        <v>18</v>
      </c>
      <c r="D11761" s="2">
        <v>2002</v>
      </c>
      <c r="E11761" s="2" t="s">
        <v>3</v>
      </c>
      <c r="F11761" s="2" t="s">
        <v>806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7523</v>
      </c>
      <c r="C11762" s="3" t="s">
        <v>21</v>
      </c>
      <c r="D11762" s="3">
        <v>2005</v>
      </c>
      <c r="E11762" s="3" t="s">
        <v>7</v>
      </c>
      <c r="F11762" s="3" t="s">
        <v>669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7524</v>
      </c>
      <c r="C11763" s="2" t="s">
        <v>31</v>
      </c>
      <c r="D11763" s="2">
        <v>2010</v>
      </c>
      <c r="E11763" s="2" t="s">
        <v>11</v>
      </c>
      <c r="F11763" s="2" t="s">
        <v>1067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7525</v>
      </c>
      <c r="C11764" s="3" t="s">
        <v>54</v>
      </c>
      <c r="D11764" s="3">
        <v>2001</v>
      </c>
      <c r="E11764" s="3" t="s">
        <v>8</v>
      </c>
      <c r="F11764" s="3" t="s">
        <v>20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7411</v>
      </c>
      <c r="C11765" s="2" t="s">
        <v>26</v>
      </c>
      <c r="D11765" s="2">
        <v>2012</v>
      </c>
      <c r="E11765" s="2" t="s">
        <v>4</v>
      </c>
      <c r="F11765" s="2" t="s">
        <v>1245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4324</v>
      </c>
      <c r="C11766" s="3" t="s">
        <v>24</v>
      </c>
      <c r="D11766" s="3">
        <v>2010</v>
      </c>
      <c r="E11766" s="3" t="s">
        <v>11</v>
      </c>
      <c r="F11766" s="3" t="s">
        <v>68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7526</v>
      </c>
      <c r="C11767" s="2" t="s">
        <v>31</v>
      </c>
      <c r="D11767" s="2">
        <v>2008</v>
      </c>
      <c r="E11767" s="2" t="s">
        <v>11</v>
      </c>
      <c r="F11767" s="2" t="s">
        <v>57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4825</v>
      </c>
      <c r="C11768" s="3" t="s">
        <v>38</v>
      </c>
      <c r="D11768" s="3">
        <v>2016</v>
      </c>
      <c r="E11768" s="3" t="s">
        <v>4</v>
      </c>
      <c r="F11768" s="3" t="s">
        <v>1051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7527</v>
      </c>
      <c r="C11769" s="2" t="s">
        <v>24</v>
      </c>
      <c r="D11769" s="2">
        <v>2007</v>
      </c>
      <c r="E11769" s="2" t="s">
        <v>11</v>
      </c>
      <c r="F11769" s="2" t="s">
        <v>32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7528</v>
      </c>
      <c r="C11770" s="3" t="s">
        <v>31</v>
      </c>
      <c r="D11770" s="3">
        <v>2012</v>
      </c>
      <c r="E11770" s="3" t="s">
        <v>9</v>
      </c>
      <c r="F11770" s="3" t="s">
        <v>6640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7529</v>
      </c>
      <c r="C11771" s="2" t="s">
        <v>128</v>
      </c>
      <c r="D11771" s="2">
        <v>1999</v>
      </c>
      <c r="E11771" s="2" t="s">
        <v>1</v>
      </c>
      <c r="F11771" s="2" t="s">
        <v>5047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5987</v>
      </c>
      <c r="C11772" s="3" t="s">
        <v>128</v>
      </c>
      <c r="D11772" s="3">
        <v>2000</v>
      </c>
      <c r="E11772" s="3" t="s">
        <v>5</v>
      </c>
      <c r="F11772" s="3" t="s">
        <v>182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7530</v>
      </c>
      <c r="C11773" s="2" t="s">
        <v>31</v>
      </c>
      <c r="D11773" s="2">
        <v>2010</v>
      </c>
      <c r="E11773" s="2" t="s">
        <v>8</v>
      </c>
      <c r="F11773" s="2" t="s">
        <v>3224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7531</v>
      </c>
      <c r="C11774" s="3" t="s">
        <v>26</v>
      </c>
      <c r="D11774" s="3">
        <v>2006</v>
      </c>
      <c r="E11774" s="3" t="s">
        <v>12</v>
      </c>
      <c r="F11774" s="3" t="s">
        <v>57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5244</v>
      </c>
      <c r="C11775" s="2" t="s">
        <v>31</v>
      </c>
      <c r="D11775" s="2">
        <v>2010</v>
      </c>
      <c r="E11775" s="2" t="s">
        <v>3</v>
      </c>
      <c r="F11775" s="2" t="s">
        <v>988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7532</v>
      </c>
      <c r="C11776" s="3" t="s">
        <v>76</v>
      </c>
      <c r="D11776" s="3">
        <v>2006</v>
      </c>
      <c r="E11776" s="3" t="s">
        <v>8</v>
      </c>
      <c r="F11776" s="3" t="s">
        <v>43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7533</v>
      </c>
      <c r="C11777" s="2" t="s">
        <v>54</v>
      </c>
      <c r="D11777" s="2">
        <v>2002</v>
      </c>
      <c r="E11777" s="2" t="s">
        <v>11</v>
      </c>
      <c r="F11777" s="2" t="s">
        <v>32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7534</v>
      </c>
      <c r="C11778" s="3" t="s">
        <v>26</v>
      </c>
      <c r="D11778" s="3">
        <v>2011</v>
      </c>
      <c r="E11778" s="3" t="s">
        <v>11</v>
      </c>
      <c r="F11778" s="3" t="s">
        <v>6747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7535</v>
      </c>
      <c r="C11779" s="2" t="s">
        <v>31</v>
      </c>
      <c r="D11779" s="2">
        <v>2009</v>
      </c>
      <c r="E11779" s="2" t="s">
        <v>4</v>
      </c>
      <c r="F11779" s="2" t="s">
        <v>119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7536</v>
      </c>
      <c r="C11780" s="3" t="s">
        <v>16</v>
      </c>
      <c r="D11780" s="3">
        <v>2006</v>
      </c>
      <c r="E11780" s="3" t="s">
        <v>2</v>
      </c>
      <c r="F11780" s="3" t="s">
        <v>761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7537</v>
      </c>
      <c r="C11781" s="2" t="s">
        <v>54</v>
      </c>
      <c r="D11781" s="2">
        <v>1999</v>
      </c>
      <c r="E11781" s="2" t="s">
        <v>9</v>
      </c>
      <c r="F11781" s="2" t="s">
        <v>426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7538</v>
      </c>
      <c r="C11782" s="3" t="s">
        <v>38</v>
      </c>
      <c r="D11782" s="3">
        <v>2012</v>
      </c>
      <c r="E11782" s="3" t="s">
        <v>9</v>
      </c>
      <c r="F11782" s="3" t="s">
        <v>28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7539</v>
      </c>
      <c r="C11783" s="2" t="s">
        <v>51</v>
      </c>
      <c r="D11783" s="2">
        <v>2015</v>
      </c>
      <c r="E11783" s="2" t="s">
        <v>6</v>
      </c>
      <c r="F11783" s="2" t="s">
        <v>57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7540</v>
      </c>
      <c r="C11784" s="3" t="s">
        <v>26</v>
      </c>
      <c r="D11784" s="3">
        <v>2011</v>
      </c>
      <c r="E11784" s="3" t="s">
        <v>4</v>
      </c>
      <c r="F11784" s="3" t="s">
        <v>792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7541</v>
      </c>
      <c r="C11785" s="2" t="s">
        <v>26</v>
      </c>
      <c r="D11785" s="2">
        <v>2006</v>
      </c>
      <c r="E11785" s="2" t="s">
        <v>6</v>
      </c>
      <c r="F11785" s="2" t="s">
        <v>39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5118</v>
      </c>
      <c r="C11786" s="3" t="s">
        <v>21</v>
      </c>
      <c r="D11786" s="3">
        <v>2003</v>
      </c>
      <c r="E11786" s="3" t="s">
        <v>3</v>
      </c>
      <c r="F11786" s="3" t="s">
        <v>96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7542</v>
      </c>
      <c r="C11787" s="2" t="s">
        <v>26</v>
      </c>
      <c r="D11787" s="2">
        <v>2010</v>
      </c>
      <c r="E11787" s="2" t="s">
        <v>11</v>
      </c>
      <c r="F11787" s="2" t="s">
        <v>2766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2050</v>
      </c>
      <c r="C11788" s="3" t="s">
        <v>76</v>
      </c>
      <c r="D11788" s="3">
        <v>2012</v>
      </c>
      <c r="E11788" s="3" t="s">
        <v>3</v>
      </c>
      <c r="F11788" s="3" t="s">
        <v>57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7543</v>
      </c>
      <c r="C11789" s="2" t="s">
        <v>26</v>
      </c>
      <c r="D11789" s="2">
        <v>2012</v>
      </c>
      <c r="E11789" s="2" t="s">
        <v>4</v>
      </c>
      <c r="F11789" s="2" t="s">
        <v>792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7544</v>
      </c>
      <c r="C11790" s="3" t="s">
        <v>26</v>
      </c>
      <c r="D11790" s="3">
        <v>2006</v>
      </c>
      <c r="E11790" s="3" t="s">
        <v>6</v>
      </c>
      <c r="F11790" s="3" t="s">
        <v>28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7545</v>
      </c>
      <c r="C11791" s="2" t="s">
        <v>70</v>
      </c>
      <c r="D11791" s="2">
        <v>2011</v>
      </c>
      <c r="E11791" s="2" t="s">
        <v>9</v>
      </c>
      <c r="F11791" s="2" t="s">
        <v>57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7546</v>
      </c>
      <c r="C11792" s="3" t="s">
        <v>38</v>
      </c>
      <c r="D11792" s="3">
        <v>2014</v>
      </c>
      <c r="E11792" s="3" t="s">
        <v>4</v>
      </c>
      <c r="F11792" s="3" t="s">
        <v>39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7547</v>
      </c>
      <c r="C11793" s="2" t="s">
        <v>84</v>
      </c>
      <c r="D11793" s="2">
        <v>2016</v>
      </c>
      <c r="E11793" s="2" t="s">
        <v>9</v>
      </c>
      <c r="F11793" s="2" t="s">
        <v>718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7548</v>
      </c>
      <c r="C11794" s="3" t="s">
        <v>31</v>
      </c>
      <c r="D11794" s="3">
        <v>2007</v>
      </c>
      <c r="E11794" s="3" t="s">
        <v>8</v>
      </c>
      <c r="F11794" s="3" t="s">
        <v>2296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7549</v>
      </c>
      <c r="C11795" s="2" t="s">
        <v>31</v>
      </c>
      <c r="D11795" s="2">
        <v>2008</v>
      </c>
      <c r="E11795" s="2" t="s">
        <v>8</v>
      </c>
      <c r="F11795" s="2" t="s">
        <v>1006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7550</v>
      </c>
      <c r="C11796" s="3" t="s">
        <v>26</v>
      </c>
      <c r="D11796" s="3">
        <v>2012</v>
      </c>
      <c r="E11796" s="3" t="s">
        <v>9</v>
      </c>
      <c r="F11796" s="3" t="s">
        <v>5957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5179</v>
      </c>
      <c r="C11797" s="2" t="s">
        <v>51</v>
      </c>
      <c r="D11797" s="2">
        <v>2013</v>
      </c>
      <c r="E11797" s="2" t="s">
        <v>4</v>
      </c>
      <c r="F11797" s="2" t="s">
        <v>1354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3772</v>
      </c>
      <c r="C11798" s="3" t="s">
        <v>21</v>
      </c>
      <c r="D11798" s="3">
        <v>2005</v>
      </c>
      <c r="E11798" s="3" t="s">
        <v>3</v>
      </c>
      <c r="F11798" s="3" t="s">
        <v>34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7146</v>
      </c>
      <c r="C11799" s="2" t="s">
        <v>38</v>
      </c>
      <c r="D11799" s="2">
        <v>2016</v>
      </c>
      <c r="E11799" s="2" t="s">
        <v>11</v>
      </c>
      <c r="F11799" s="2" t="s">
        <v>156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7551</v>
      </c>
      <c r="C11800" s="3" t="s">
        <v>131</v>
      </c>
      <c r="D11800" s="3">
        <v>2002</v>
      </c>
      <c r="E11800" s="3" t="s">
        <v>1</v>
      </c>
      <c r="F11800" s="3" t="s">
        <v>20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7552</v>
      </c>
      <c r="C11801" s="2" t="s">
        <v>16</v>
      </c>
      <c r="D11801" s="2">
        <v>2007</v>
      </c>
      <c r="E11801" s="2" t="s">
        <v>1</v>
      </c>
      <c r="F11801" s="2" t="s">
        <v>93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7553</v>
      </c>
      <c r="C11802" s="3" t="s">
        <v>84</v>
      </c>
      <c r="D11802" s="3">
        <v>2016</v>
      </c>
      <c r="E11802" s="3" t="s">
        <v>9</v>
      </c>
      <c r="F11802" s="3" t="s">
        <v>73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7554</v>
      </c>
      <c r="C11803" s="2" t="s">
        <v>16</v>
      </c>
      <c r="D11803" s="2">
        <v>2010</v>
      </c>
      <c r="E11803" s="2" t="s">
        <v>9</v>
      </c>
      <c r="F11803" s="2" t="s">
        <v>7054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7555</v>
      </c>
      <c r="C11804" s="3" t="s">
        <v>26</v>
      </c>
      <c r="D11804" s="3">
        <v>2013</v>
      </c>
      <c r="E11804" s="3" t="s">
        <v>11</v>
      </c>
      <c r="F11804" s="3" t="s">
        <v>66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1031</v>
      </c>
      <c r="C11805" s="2" t="s">
        <v>165</v>
      </c>
      <c r="D11805" s="2">
        <v>2013</v>
      </c>
      <c r="E11805" s="2" t="s">
        <v>10</v>
      </c>
      <c r="F11805" s="2" t="s">
        <v>93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7556</v>
      </c>
      <c r="C11806" s="3" t="s">
        <v>24</v>
      </c>
      <c r="D11806" s="3">
        <v>2010</v>
      </c>
      <c r="E11806" s="3" t="s">
        <v>3</v>
      </c>
      <c r="F11806" s="3" t="s">
        <v>395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7557</v>
      </c>
      <c r="C11807" s="2" t="s">
        <v>18</v>
      </c>
      <c r="D11807" s="2">
        <v>2006</v>
      </c>
      <c r="E11807" s="2" t="s">
        <v>9</v>
      </c>
      <c r="F11807" s="2" t="s">
        <v>100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900</v>
      </c>
      <c r="C11808" s="3" t="s">
        <v>76</v>
      </c>
      <c r="D11808" s="3">
        <v>2016</v>
      </c>
      <c r="E11808" s="3" t="s">
        <v>4</v>
      </c>
      <c r="F11808" s="3" t="s">
        <v>119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7558</v>
      </c>
      <c r="C11809" s="2" t="s">
        <v>16</v>
      </c>
      <c r="D11809" s="2">
        <v>2006</v>
      </c>
      <c r="E11809" s="2" t="s">
        <v>8</v>
      </c>
      <c r="F11809" s="2" t="s">
        <v>20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3127</v>
      </c>
      <c r="C11810" s="3" t="s">
        <v>16</v>
      </c>
      <c r="D11810" s="3">
        <v>2008</v>
      </c>
      <c r="E11810" s="3" t="s">
        <v>1</v>
      </c>
      <c r="F11810" s="3" t="s">
        <v>100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7559</v>
      </c>
      <c r="C11811" s="2" t="s">
        <v>31</v>
      </c>
      <c r="D11811" s="2">
        <v>2009</v>
      </c>
      <c r="E11811" s="2" t="s">
        <v>5</v>
      </c>
      <c r="F11811" s="2" t="s">
        <v>68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7560</v>
      </c>
      <c r="C11812" s="3" t="s">
        <v>26</v>
      </c>
      <c r="D11812" s="3">
        <v>2014</v>
      </c>
      <c r="E11812" s="3" t="s">
        <v>11</v>
      </c>
      <c r="F11812" s="3" t="s">
        <v>1864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6886</v>
      </c>
      <c r="C11813" s="2" t="s">
        <v>52</v>
      </c>
      <c r="D11813" s="2">
        <v>2007</v>
      </c>
      <c r="E11813" s="2" t="s">
        <v>12</v>
      </c>
      <c r="F11813" s="2" t="s">
        <v>22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7561</v>
      </c>
      <c r="C11814" s="3" t="s">
        <v>76</v>
      </c>
      <c r="D11814" s="3">
        <v>2016</v>
      </c>
      <c r="E11814" s="3" t="s">
        <v>8</v>
      </c>
      <c r="F11814" s="3" t="s">
        <v>100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7562</v>
      </c>
      <c r="C11815" s="2" t="s">
        <v>26</v>
      </c>
      <c r="D11815" s="2">
        <v>2010</v>
      </c>
      <c r="E11815" s="2" t="s">
        <v>11</v>
      </c>
      <c r="F11815" s="2" t="s">
        <v>3725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7563</v>
      </c>
      <c r="C11816" s="3" t="s">
        <v>76</v>
      </c>
      <c r="D11816" s="3">
        <v>2011</v>
      </c>
      <c r="E11816" s="3" t="s">
        <v>12</v>
      </c>
      <c r="F11816" s="3" t="s">
        <v>6369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7564</v>
      </c>
      <c r="C11817" s="2" t="s">
        <v>24</v>
      </c>
      <c r="D11817" s="2">
        <v>2006</v>
      </c>
      <c r="E11817" s="2" t="s">
        <v>5</v>
      </c>
      <c r="F11817" s="2" t="s">
        <v>112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7565</v>
      </c>
      <c r="C11818" s="3" t="s">
        <v>26</v>
      </c>
      <c r="D11818" s="3">
        <v>2008</v>
      </c>
      <c r="E11818" s="3" t="s">
        <v>4</v>
      </c>
      <c r="F11818" s="3" t="s">
        <v>1354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5457</v>
      </c>
      <c r="C11819" s="2" t="s">
        <v>21</v>
      </c>
      <c r="D11819" s="2">
        <v>2005</v>
      </c>
      <c r="E11819" s="2" t="s">
        <v>6</v>
      </c>
      <c r="F11819" s="2" t="s">
        <v>519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7566</v>
      </c>
      <c r="C11820" s="3" t="s">
        <v>26</v>
      </c>
      <c r="D11820" s="3">
        <v>2013</v>
      </c>
      <c r="E11820" s="3" t="s">
        <v>11</v>
      </c>
      <c r="F11820" s="3" t="s">
        <v>55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7567</v>
      </c>
      <c r="C11821" s="2" t="s">
        <v>51</v>
      </c>
      <c r="D11821" s="2">
        <v>2014</v>
      </c>
      <c r="E11821" s="2" t="s">
        <v>11</v>
      </c>
      <c r="F11821" s="2" t="s">
        <v>57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635</v>
      </c>
      <c r="C11822" s="3" t="s">
        <v>76</v>
      </c>
      <c r="D11822" s="3">
        <v>2008</v>
      </c>
      <c r="E11822" s="3" t="s">
        <v>8</v>
      </c>
      <c r="F11822" s="3" t="s">
        <v>43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7568</v>
      </c>
      <c r="C11823" s="2" t="s">
        <v>38</v>
      </c>
      <c r="D11823" s="2">
        <v>2015</v>
      </c>
      <c r="E11823" s="2" t="s">
        <v>11</v>
      </c>
      <c r="F11823" s="2" t="s">
        <v>7569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7570</v>
      </c>
      <c r="C11824" s="3" t="s">
        <v>16</v>
      </c>
      <c r="D11824" s="3">
        <v>2004</v>
      </c>
      <c r="E11824" s="3" t="s">
        <v>2</v>
      </c>
      <c r="F11824" s="3" t="s">
        <v>4055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5567</v>
      </c>
      <c r="C11825" s="2" t="s">
        <v>31</v>
      </c>
      <c r="D11825" s="2">
        <v>2008</v>
      </c>
      <c r="E11825" s="2" t="s">
        <v>12</v>
      </c>
      <c r="F11825" s="2" t="s">
        <v>797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7571</v>
      </c>
      <c r="C11826" s="3" t="s">
        <v>76</v>
      </c>
      <c r="D11826" s="3">
        <v>2006</v>
      </c>
      <c r="E11826" s="3" t="s">
        <v>8</v>
      </c>
      <c r="F11826" s="3" t="s">
        <v>43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7572</v>
      </c>
      <c r="C11827" s="2" t="s">
        <v>16</v>
      </c>
      <c r="D11827" s="2">
        <v>2008</v>
      </c>
      <c r="E11827" s="2" t="s">
        <v>4</v>
      </c>
      <c r="F11827" s="2" t="s">
        <v>28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7573</v>
      </c>
      <c r="C11828" s="3" t="s">
        <v>76</v>
      </c>
      <c r="D11828" s="3">
        <v>2006</v>
      </c>
      <c r="E11828" s="3" t="s">
        <v>1</v>
      </c>
      <c r="F11828" s="3" t="s">
        <v>28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1056</v>
      </c>
      <c r="C11829" s="2" t="s">
        <v>76</v>
      </c>
      <c r="D11829" s="2">
        <v>2005</v>
      </c>
      <c r="E11829" s="2" t="s">
        <v>8</v>
      </c>
      <c r="F11829" s="2" t="s">
        <v>44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7574</v>
      </c>
      <c r="C11830" s="3" t="s">
        <v>26</v>
      </c>
      <c r="D11830" s="3">
        <v>2012</v>
      </c>
      <c r="E11830" s="3" t="s">
        <v>9</v>
      </c>
      <c r="F11830" s="3" t="s">
        <v>57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7575</v>
      </c>
      <c r="C11831" s="2" t="s">
        <v>70</v>
      </c>
      <c r="D11831" s="2">
        <v>2014</v>
      </c>
      <c r="E11831" s="2" t="s">
        <v>9</v>
      </c>
      <c r="F11831" s="2" t="s">
        <v>57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7576</v>
      </c>
      <c r="C11832" s="3" t="s">
        <v>76</v>
      </c>
      <c r="D11832" s="3">
        <v>2010</v>
      </c>
      <c r="E11832" s="3" t="s">
        <v>4</v>
      </c>
      <c r="F11832" s="3" t="s">
        <v>2895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2052</v>
      </c>
      <c r="C11833" s="2" t="s">
        <v>24</v>
      </c>
      <c r="D11833" s="2">
        <v>2010</v>
      </c>
      <c r="E11833" s="2" t="s">
        <v>11</v>
      </c>
      <c r="F11833" s="2" t="s">
        <v>912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7577</v>
      </c>
      <c r="C11834" s="3" t="s">
        <v>76</v>
      </c>
      <c r="D11834" s="3">
        <v>2012</v>
      </c>
      <c r="E11834" s="3" t="s">
        <v>5</v>
      </c>
      <c r="F11834" s="3" t="s">
        <v>7578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6062</v>
      </c>
      <c r="C11835" s="2" t="s">
        <v>52</v>
      </c>
      <c r="D11835" s="2">
        <v>2013</v>
      </c>
      <c r="E11835" s="2" t="s">
        <v>7</v>
      </c>
      <c r="F11835" s="2" t="s">
        <v>395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782</v>
      </c>
      <c r="C11836" s="3" t="s">
        <v>76</v>
      </c>
      <c r="D11836" s="3">
        <v>2016</v>
      </c>
      <c r="E11836" s="3" t="s">
        <v>9</v>
      </c>
      <c r="F11836" s="3" t="s">
        <v>73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7579</v>
      </c>
      <c r="C11837" s="2" t="s">
        <v>26</v>
      </c>
      <c r="D11837" s="2">
        <v>2009</v>
      </c>
      <c r="E11837" s="2" t="s">
        <v>8</v>
      </c>
      <c r="F11837" s="2" t="s">
        <v>93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7580</v>
      </c>
      <c r="C11838" s="3" t="s">
        <v>31</v>
      </c>
      <c r="D11838" s="3">
        <v>2007</v>
      </c>
      <c r="E11838" s="3" t="s">
        <v>5</v>
      </c>
      <c r="F11838" s="3" t="s">
        <v>60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7581</v>
      </c>
      <c r="C11839" s="2" t="s">
        <v>70</v>
      </c>
      <c r="D11839" s="2">
        <v>2015</v>
      </c>
      <c r="E11839" s="2" t="s">
        <v>9</v>
      </c>
      <c r="F11839" s="2" t="s">
        <v>1067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759</v>
      </c>
      <c r="C11840" s="3" t="s">
        <v>76</v>
      </c>
      <c r="D11840" s="3">
        <v>2009</v>
      </c>
      <c r="E11840" s="3" t="s">
        <v>9</v>
      </c>
      <c r="F11840" s="3" t="s">
        <v>60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7582</v>
      </c>
      <c r="C11841" s="2" t="s">
        <v>84</v>
      </c>
      <c r="D11841" s="2">
        <v>2015</v>
      </c>
      <c r="E11841" s="2" t="s">
        <v>9</v>
      </c>
      <c r="F11841" s="2" t="s">
        <v>395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263</v>
      </c>
      <c r="C11842" s="3" t="s">
        <v>76</v>
      </c>
      <c r="D11842" s="3">
        <v>2008</v>
      </c>
      <c r="E11842" s="3" t="s">
        <v>1</v>
      </c>
      <c r="F11842" s="3" t="s">
        <v>43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7583</v>
      </c>
      <c r="C11843" s="2" t="s">
        <v>31</v>
      </c>
      <c r="D11843" s="2">
        <v>2007</v>
      </c>
      <c r="E11843" s="2" t="s">
        <v>5</v>
      </c>
      <c r="F11843" s="2" t="s">
        <v>25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7584</v>
      </c>
      <c r="C11844" s="3" t="s">
        <v>51</v>
      </c>
      <c r="D11844" s="3">
        <v>2013</v>
      </c>
      <c r="E11844" s="3" t="s">
        <v>4</v>
      </c>
      <c r="F11844" s="3" t="s">
        <v>156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7585</v>
      </c>
      <c r="C11845" s="2" t="s">
        <v>38</v>
      </c>
      <c r="D11845" s="2">
        <v>2015</v>
      </c>
      <c r="E11845" s="2" t="s">
        <v>12</v>
      </c>
      <c r="F11845" s="2" t="s">
        <v>93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7586</v>
      </c>
      <c r="C11846" s="3" t="s">
        <v>24</v>
      </c>
      <c r="D11846" s="3">
        <v>2011</v>
      </c>
      <c r="E11846" s="3" t="s">
        <v>8</v>
      </c>
      <c r="F11846" s="3" t="s">
        <v>6983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7587</v>
      </c>
      <c r="C11847" s="2" t="s">
        <v>16</v>
      </c>
      <c r="D11847" s="2">
        <v>2006</v>
      </c>
      <c r="E11847" s="2" t="s">
        <v>9</v>
      </c>
      <c r="F11847" s="2" t="s">
        <v>57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7588</v>
      </c>
      <c r="C11848" s="3" t="s">
        <v>38</v>
      </c>
      <c r="D11848" s="3">
        <v>2015</v>
      </c>
      <c r="E11848" s="3" t="s">
        <v>9</v>
      </c>
      <c r="F11848" s="3" t="s">
        <v>93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7589</v>
      </c>
      <c r="C11849" s="2" t="s">
        <v>31</v>
      </c>
      <c r="D11849" s="2">
        <v>2014</v>
      </c>
      <c r="E11849" s="2" t="s">
        <v>9</v>
      </c>
      <c r="F11849" s="2" t="s">
        <v>57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7590</v>
      </c>
      <c r="C11850" s="3" t="s">
        <v>76</v>
      </c>
      <c r="D11850" s="3">
        <v>2007</v>
      </c>
      <c r="E11850" s="3" t="s">
        <v>12</v>
      </c>
      <c r="F11850" s="3" t="s">
        <v>116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7591</v>
      </c>
      <c r="C11851" s="2" t="s">
        <v>76</v>
      </c>
      <c r="D11851" s="2">
        <v>2012</v>
      </c>
      <c r="E11851" s="2" t="s">
        <v>4</v>
      </c>
      <c r="F11851" s="2" t="s">
        <v>2895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7592</v>
      </c>
      <c r="C11852" s="3" t="s">
        <v>18</v>
      </c>
      <c r="D11852" s="3">
        <v>2001</v>
      </c>
      <c r="E11852" s="3" t="s">
        <v>4</v>
      </c>
      <c r="F11852" s="3" t="s">
        <v>1321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7593</v>
      </c>
      <c r="C11853" s="2" t="s">
        <v>76</v>
      </c>
      <c r="D11853" s="2">
        <v>2003</v>
      </c>
      <c r="E11853" s="2" t="s">
        <v>7</v>
      </c>
      <c r="F11853" s="2" t="s">
        <v>969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7594</v>
      </c>
      <c r="C11854" s="3" t="s">
        <v>26</v>
      </c>
      <c r="D11854" s="3">
        <v>2011</v>
      </c>
      <c r="E11854" s="3" t="s">
        <v>11</v>
      </c>
      <c r="F11854" s="3" t="s">
        <v>66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4097</v>
      </c>
      <c r="C11855" s="2" t="s">
        <v>21</v>
      </c>
      <c r="D11855" s="2">
        <v>2004</v>
      </c>
      <c r="E11855" s="2" t="s">
        <v>10</v>
      </c>
      <c r="F11855" s="2" t="s">
        <v>100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4481</v>
      </c>
      <c r="C11856" s="3" t="s">
        <v>51</v>
      </c>
      <c r="D11856" s="3">
        <v>2012</v>
      </c>
      <c r="E11856" s="3" t="s">
        <v>11</v>
      </c>
      <c r="F11856" s="3" t="s">
        <v>3725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7595</v>
      </c>
      <c r="C11857" s="2" t="s">
        <v>24</v>
      </c>
      <c r="D11857" s="2">
        <v>2008</v>
      </c>
      <c r="E11857" s="2" t="s">
        <v>1</v>
      </c>
      <c r="F11857" s="2" t="s">
        <v>326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7596</v>
      </c>
      <c r="C11858" s="3" t="s">
        <v>26</v>
      </c>
      <c r="D11858" s="3">
        <v>2008</v>
      </c>
      <c r="E11858" s="3" t="s">
        <v>4</v>
      </c>
      <c r="F11858" s="3" t="s">
        <v>39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7597</v>
      </c>
      <c r="C11859" s="2" t="s">
        <v>76</v>
      </c>
      <c r="D11859" s="2">
        <v>2005</v>
      </c>
      <c r="E11859" s="2" t="s">
        <v>7</v>
      </c>
      <c r="F11859" s="2" t="s">
        <v>142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7598</v>
      </c>
      <c r="C11860" s="3" t="s">
        <v>26</v>
      </c>
      <c r="D11860" s="3">
        <v>2007</v>
      </c>
      <c r="E11860" s="3" t="s">
        <v>11</v>
      </c>
      <c r="F11860" s="3" t="s">
        <v>5691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7599</v>
      </c>
      <c r="C11861" s="2" t="s">
        <v>76</v>
      </c>
      <c r="D11861" s="2">
        <v>2008</v>
      </c>
      <c r="E11861" s="2" t="s">
        <v>7</v>
      </c>
      <c r="F11861" s="2" t="s">
        <v>43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7600</v>
      </c>
      <c r="C11862" s="3" t="s">
        <v>16</v>
      </c>
      <c r="D11862" s="3">
        <v>2010</v>
      </c>
      <c r="E11862" s="3" t="s">
        <v>11</v>
      </c>
      <c r="F11862" s="3" t="s">
        <v>3619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7601</v>
      </c>
      <c r="C11863" s="2" t="s">
        <v>84</v>
      </c>
      <c r="D11863" s="2">
        <v>2016</v>
      </c>
      <c r="E11863" s="2" t="s">
        <v>1</v>
      </c>
      <c r="F11863" s="2" t="s">
        <v>718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7602</v>
      </c>
      <c r="C11864" s="3" t="s">
        <v>31</v>
      </c>
      <c r="D11864" s="3">
        <v>2009</v>
      </c>
      <c r="E11864" s="3" t="s">
        <v>9</v>
      </c>
      <c r="F11864" s="3" t="s">
        <v>797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5978</v>
      </c>
      <c r="C11865" s="2" t="s">
        <v>165</v>
      </c>
      <c r="D11865" s="2">
        <v>2016</v>
      </c>
      <c r="E11865" s="2" t="s">
        <v>2</v>
      </c>
      <c r="F11865" s="2" t="s">
        <v>80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7603</v>
      </c>
      <c r="C11866" s="3" t="s">
        <v>76</v>
      </c>
      <c r="D11866" s="3">
        <v>2011</v>
      </c>
      <c r="E11866" s="3" t="s">
        <v>5</v>
      </c>
      <c r="F11866" s="3" t="s">
        <v>718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7604</v>
      </c>
      <c r="C11867" s="2" t="s">
        <v>76</v>
      </c>
      <c r="D11867" s="2">
        <v>2006</v>
      </c>
      <c r="E11867" s="2" t="s">
        <v>12</v>
      </c>
      <c r="F11867" s="2" t="s">
        <v>100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7605</v>
      </c>
      <c r="C11868" s="3" t="s">
        <v>51</v>
      </c>
      <c r="D11868" s="3">
        <v>2015</v>
      </c>
      <c r="E11868" s="3" t="s">
        <v>9</v>
      </c>
      <c r="F11868" s="3" t="s">
        <v>57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3770</v>
      </c>
      <c r="C11869" s="2" t="s">
        <v>76</v>
      </c>
      <c r="D11869" s="2">
        <v>2016</v>
      </c>
      <c r="E11869" s="2" t="s">
        <v>11</v>
      </c>
      <c r="F11869" s="2" t="s">
        <v>3805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7606</v>
      </c>
      <c r="C11870" s="3" t="s">
        <v>16</v>
      </c>
      <c r="D11870" s="3">
        <v>2006</v>
      </c>
      <c r="E11870" s="3" t="s">
        <v>1</v>
      </c>
      <c r="F11870" s="3" t="s">
        <v>28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7607</v>
      </c>
      <c r="C11871" s="2" t="s">
        <v>38</v>
      </c>
      <c r="D11871" s="2">
        <v>2015</v>
      </c>
      <c r="E11871" s="2" t="s">
        <v>9</v>
      </c>
      <c r="F11871" s="2" t="s">
        <v>1724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7608</v>
      </c>
      <c r="C11872" s="3" t="s">
        <v>54</v>
      </c>
      <c r="D11872" s="3">
        <v>1998</v>
      </c>
      <c r="E11872" s="3" t="s">
        <v>1</v>
      </c>
      <c r="F11872" s="3" t="s">
        <v>376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7609</v>
      </c>
      <c r="C11873" s="2" t="s">
        <v>84</v>
      </c>
      <c r="D11873" s="2">
        <v>2015</v>
      </c>
      <c r="E11873" s="2" t="s">
        <v>9</v>
      </c>
      <c r="F11873" s="2" t="s">
        <v>66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7610</v>
      </c>
      <c r="C11874" s="3" t="s">
        <v>84</v>
      </c>
      <c r="D11874" s="3">
        <v>2016</v>
      </c>
      <c r="E11874" s="3" t="s">
        <v>4</v>
      </c>
      <c r="F11874" s="3" t="s">
        <v>1864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7611</v>
      </c>
      <c r="C11875" s="2" t="s">
        <v>24</v>
      </c>
      <c r="D11875" s="5" t="s">
        <v>127</v>
      </c>
      <c r="E11875" s="2" t="s">
        <v>3</v>
      </c>
      <c r="F11875" s="2" t="s">
        <v>116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7612</v>
      </c>
      <c r="C11876" s="3" t="s">
        <v>26</v>
      </c>
      <c r="D11876" s="3">
        <v>2013</v>
      </c>
      <c r="E11876" s="3" t="s">
        <v>10</v>
      </c>
      <c r="F11876" s="3" t="s">
        <v>57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7613</v>
      </c>
      <c r="C11877" s="2" t="s">
        <v>26</v>
      </c>
      <c r="D11877" s="2">
        <v>2010</v>
      </c>
      <c r="E11877" s="2" t="s">
        <v>11</v>
      </c>
      <c r="F11877" s="2" t="s">
        <v>6168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7614</v>
      </c>
      <c r="C11878" s="3" t="s">
        <v>82</v>
      </c>
      <c r="D11878" s="3">
        <v>1995</v>
      </c>
      <c r="E11878" s="3" t="s">
        <v>8</v>
      </c>
      <c r="F11878" s="3" t="s">
        <v>7615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310</v>
      </c>
      <c r="C11879" s="2" t="s">
        <v>76</v>
      </c>
      <c r="D11879" s="2">
        <v>2009</v>
      </c>
      <c r="E11879" s="2" t="s">
        <v>7</v>
      </c>
      <c r="F11879" s="2" t="s">
        <v>25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7616</v>
      </c>
      <c r="C11880" s="3" t="s">
        <v>84</v>
      </c>
      <c r="D11880" s="3">
        <v>2016</v>
      </c>
      <c r="E11880" s="3" t="s">
        <v>11</v>
      </c>
      <c r="F11880" s="3" t="s">
        <v>3805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7617</v>
      </c>
      <c r="C11881" s="2" t="s">
        <v>51</v>
      </c>
      <c r="D11881" s="2">
        <v>2011</v>
      </c>
      <c r="E11881" s="2" t="s">
        <v>9</v>
      </c>
      <c r="F11881" s="2" t="s">
        <v>32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7618</v>
      </c>
      <c r="C11882" s="3" t="s">
        <v>16</v>
      </c>
      <c r="D11882" s="3">
        <v>2008</v>
      </c>
      <c r="E11882" s="3" t="s">
        <v>11</v>
      </c>
      <c r="F11882" s="3" t="s">
        <v>2432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7619</v>
      </c>
      <c r="C11883" s="2" t="s">
        <v>31</v>
      </c>
      <c r="D11883" s="2">
        <v>2005</v>
      </c>
      <c r="E11883" s="2" t="s">
        <v>2</v>
      </c>
      <c r="F11883" s="2" t="s">
        <v>45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7620</v>
      </c>
      <c r="C11884" s="3" t="s">
        <v>76</v>
      </c>
      <c r="D11884" s="3">
        <v>2008</v>
      </c>
      <c r="E11884" s="3" t="s">
        <v>12</v>
      </c>
      <c r="F11884" s="3" t="s">
        <v>49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7621</v>
      </c>
      <c r="C11885" s="2" t="s">
        <v>18</v>
      </c>
      <c r="D11885" s="2">
        <v>2002</v>
      </c>
      <c r="E11885" s="2" t="s">
        <v>12</v>
      </c>
      <c r="F11885" s="2" t="s">
        <v>384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3896</v>
      </c>
      <c r="C11886" s="3" t="s">
        <v>21</v>
      </c>
      <c r="D11886" s="3">
        <v>2005</v>
      </c>
      <c r="E11886" s="3" t="s">
        <v>2</v>
      </c>
      <c r="F11886" s="3" t="s">
        <v>571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1990</v>
      </c>
      <c r="C11887" s="2" t="s">
        <v>38</v>
      </c>
      <c r="D11887" s="2">
        <v>2015</v>
      </c>
      <c r="E11887" s="2" t="s">
        <v>9</v>
      </c>
      <c r="F11887" s="2" t="s">
        <v>93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7622</v>
      </c>
      <c r="C11888" s="3" t="s">
        <v>31</v>
      </c>
      <c r="D11888" s="3">
        <v>2008</v>
      </c>
      <c r="E11888" s="3" t="s">
        <v>8</v>
      </c>
      <c r="F11888" s="3" t="s">
        <v>724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7623</v>
      </c>
      <c r="C11889" s="2" t="s">
        <v>70</v>
      </c>
      <c r="D11889" s="2">
        <v>2015</v>
      </c>
      <c r="E11889" s="2" t="s">
        <v>12</v>
      </c>
      <c r="F11889" s="2" t="s">
        <v>477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7624</v>
      </c>
      <c r="C11890" s="3" t="s">
        <v>26</v>
      </c>
      <c r="D11890" s="3">
        <v>2008</v>
      </c>
      <c r="E11890" s="3" t="s">
        <v>4</v>
      </c>
      <c r="F11890" s="3" t="s">
        <v>166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7625</v>
      </c>
      <c r="C11891" s="2" t="s">
        <v>76</v>
      </c>
      <c r="D11891" s="2">
        <v>2003</v>
      </c>
      <c r="E11891" s="2" t="s">
        <v>12</v>
      </c>
      <c r="F11891" s="2" t="s">
        <v>60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7626</v>
      </c>
      <c r="C11892" s="3" t="s">
        <v>38</v>
      </c>
      <c r="D11892" s="3">
        <v>2015</v>
      </c>
      <c r="E11892" s="3" t="s">
        <v>9</v>
      </c>
      <c r="F11892" s="3" t="s">
        <v>66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4058</v>
      </c>
      <c r="C11893" s="2" t="s">
        <v>131</v>
      </c>
      <c r="D11893" s="2">
        <v>2003</v>
      </c>
      <c r="E11893" s="2" t="s">
        <v>3</v>
      </c>
      <c r="F11893" s="2" t="s">
        <v>96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7627</v>
      </c>
      <c r="C11894" s="3" t="s">
        <v>76</v>
      </c>
      <c r="D11894" s="3">
        <v>2015</v>
      </c>
      <c r="E11894" s="3" t="s">
        <v>6</v>
      </c>
      <c r="F11894" s="3" t="s">
        <v>7578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7628</v>
      </c>
      <c r="C11895" s="2" t="s">
        <v>38</v>
      </c>
      <c r="D11895" s="2">
        <v>2016</v>
      </c>
      <c r="E11895" s="2" t="s">
        <v>9</v>
      </c>
      <c r="F11895" s="2" t="s">
        <v>156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7629</v>
      </c>
      <c r="C11896" s="3" t="s">
        <v>24</v>
      </c>
      <c r="D11896" s="3">
        <v>2009</v>
      </c>
      <c r="E11896" s="3" t="s">
        <v>7</v>
      </c>
      <c r="F11896" s="3" t="s">
        <v>2074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7630</v>
      </c>
      <c r="C11897" s="2" t="s">
        <v>70</v>
      </c>
      <c r="D11897" s="2">
        <v>2012</v>
      </c>
      <c r="E11897" s="2" t="s">
        <v>5</v>
      </c>
      <c r="F11897" s="2" t="s">
        <v>7029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7551</v>
      </c>
      <c r="C11898" s="3" t="s">
        <v>21</v>
      </c>
      <c r="D11898" s="3">
        <v>2002</v>
      </c>
      <c r="E11898" s="3" t="s">
        <v>1</v>
      </c>
      <c r="F11898" s="3" t="s">
        <v>20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7631</v>
      </c>
      <c r="C11899" s="2" t="s">
        <v>26</v>
      </c>
      <c r="D11899" s="2">
        <v>2010</v>
      </c>
      <c r="E11899" s="2" t="s">
        <v>6</v>
      </c>
      <c r="F11899" s="2" t="s">
        <v>7632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7633</v>
      </c>
      <c r="C11900" s="3" t="s">
        <v>31</v>
      </c>
      <c r="D11900" s="3">
        <v>2008</v>
      </c>
      <c r="E11900" s="3" t="s">
        <v>8</v>
      </c>
      <c r="F11900" s="3" t="s">
        <v>2938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7634</v>
      </c>
      <c r="C11901" s="2" t="s">
        <v>54</v>
      </c>
      <c r="D11901" s="2">
        <v>2000</v>
      </c>
      <c r="E11901" s="2" t="s">
        <v>12</v>
      </c>
      <c r="F11901" s="2" t="s">
        <v>207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7635</v>
      </c>
      <c r="C11902" s="3" t="s">
        <v>16</v>
      </c>
      <c r="D11902" s="3">
        <v>2007</v>
      </c>
      <c r="E11902" s="3" t="s">
        <v>10</v>
      </c>
      <c r="F11902" s="3" t="s">
        <v>1006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7636</v>
      </c>
      <c r="C11903" s="2" t="s">
        <v>52</v>
      </c>
      <c r="D11903" s="2">
        <v>2011</v>
      </c>
      <c r="E11903" s="2" t="s">
        <v>7</v>
      </c>
      <c r="F11903" s="2" t="s">
        <v>3756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7637</v>
      </c>
      <c r="C11904" s="3" t="s">
        <v>54</v>
      </c>
      <c r="D11904" s="3">
        <v>2000</v>
      </c>
      <c r="E11904" s="3" t="s">
        <v>7</v>
      </c>
      <c r="F11904" s="3" t="s">
        <v>57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7638</v>
      </c>
      <c r="C11905" s="2" t="s">
        <v>26</v>
      </c>
      <c r="D11905" s="2">
        <v>2013</v>
      </c>
      <c r="E11905" s="2" t="s">
        <v>11</v>
      </c>
      <c r="F11905" s="2" t="s">
        <v>2766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7080</v>
      </c>
      <c r="C11906" s="3" t="s">
        <v>51</v>
      </c>
      <c r="D11906" s="3">
        <v>2016</v>
      </c>
      <c r="E11906" s="3" t="s">
        <v>9</v>
      </c>
      <c r="F11906" s="3" t="s">
        <v>73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7639</v>
      </c>
      <c r="C11907" s="2" t="s">
        <v>38</v>
      </c>
      <c r="D11907" s="2">
        <v>2016</v>
      </c>
      <c r="E11907" s="2" t="s">
        <v>11</v>
      </c>
      <c r="F11907" s="2" t="s">
        <v>1864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7640</v>
      </c>
      <c r="C11908" s="3" t="s">
        <v>52</v>
      </c>
      <c r="D11908" s="3">
        <v>2012</v>
      </c>
      <c r="E11908" s="3" t="s">
        <v>9</v>
      </c>
      <c r="F11908" s="3" t="s">
        <v>3756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7641</v>
      </c>
      <c r="C11909" s="2" t="s">
        <v>76</v>
      </c>
      <c r="D11909" s="2">
        <v>2003</v>
      </c>
      <c r="E11909" s="2" t="s">
        <v>11</v>
      </c>
      <c r="F11909" s="2" t="s">
        <v>32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7642</v>
      </c>
      <c r="C11910" s="3" t="s">
        <v>26</v>
      </c>
      <c r="D11910" s="3">
        <v>2009</v>
      </c>
      <c r="E11910" s="3" t="s">
        <v>6</v>
      </c>
      <c r="F11910" s="3" t="s">
        <v>1368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7643</v>
      </c>
      <c r="C11911" s="2" t="s">
        <v>26</v>
      </c>
      <c r="D11911" s="2">
        <v>2012</v>
      </c>
      <c r="E11911" s="2" t="s">
        <v>9</v>
      </c>
      <c r="F11911" s="2" t="s">
        <v>1864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7644</v>
      </c>
      <c r="C11912" s="3" t="s">
        <v>16</v>
      </c>
      <c r="D11912" s="3">
        <v>2007</v>
      </c>
      <c r="E11912" s="3" t="s">
        <v>4</v>
      </c>
      <c r="F11912" s="3" t="s">
        <v>493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7645</v>
      </c>
      <c r="C11913" s="2" t="s">
        <v>16</v>
      </c>
      <c r="D11913" s="2">
        <v>2009</v>
      </c>
      <c r="E11913" s="2" t="s">
        <v>7</v>
      </c>
      <c r="F11913" s="2" t="s">
        <v>3619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7646</v>
      </c>
      <c r="C11914" s="3" t="s">
        <v>54</v>
      </c>
      <c r="D11914" s="3">
        <v>1997</v>
      </c>
      <c r="E11914" s="3" t="s">
        <v>5</v>
      </c>
      <c r="F11914" s="3" t="s">
        <v>226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7647</v>
      </c>
      <c r="C11915" s="2" t="s">
        <v>26</v>
      </c>
      <c r="D11915" s="2">
        <v>2009</v>
      </c>
      <c r="E11915" s="2" t="s">
        <v>4</v>
      </c>
      <c r="F11915" s="2" t="s">
        <v>57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7648</v>
      </c>
      <c r="C11916" s="3" t="s">
        <v>76</v>
      </c>
      <c r="D11916" s="3">
        <v>2013</v>
      </c>
      <c r="E11916" s="3" t="s">
        <v>8</v>
      </c>
      <c r="F11916" s="3" t="s">
        <v>7649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5086</v>
      </c>
      <c r="C11917" s="2" t="s">
        <v>31</v>
      </c>
      <c r="D11917" s="2">
        <v>2008</v>
      </c>
      <c r="E11917" s="2" t="s">
        <v>3</v>
      </c>
      <c r="F11917" s="2" t="s">
        <v>624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7650</v>
      </c>
      <c r="C11918" s="3" t="s">
        <v>16</v>
      </c>
      <c r="D11918" s="3">
        <v>2006</v>
      </c>
      <c r="E11918" s="3" t="s">
        <v>8</v>
      </c>
      <c r="F11918" s="3" t="s">
        <v>1087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7651</v>
      </c>
      <c r="C11919" s="2" t="s">
        <v>18</v>
      </c>
      <c r="D11919" s="2">
        <v>2006</v>
      </c>
      <c r="E11919" s="2" t="s">
        <v>6</v>
      </c>
      <c r="F11919" s="2" t="s">
        <v>41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7652</v>
      </c>
      <c r="C11920" s="3" t="s">
        <v>131</v>
      </c>
      <c r="D11920" s="3">
        <v>2003</v>
      </c>
      <c r="E11920" s="3" t="s">
        <v>9</v>
      </c>
      <c r="F11920" s="3" t="s">
        <v>32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2281</v>
      </c>
      <c r="C11921" s="2" t="s">
        <v>76</v>
      </c>
      <c r="D11921" s="2">
        <v>2011</v>
      </c>
      <c r="E11921" s="2" t="s">
        <v>3</v>
      </c>
      <c r="F11921" s="2" t="s">
        <v>32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1843</v>
      </c>
      <c r="C11922" s="3" t="s">
        <v>52</v>
      </c>
      <c r="D11922" s="3">
        <v>2011</v>
      </c>
      <c r="E11922" s="3" t="s">
        <v>6</v>
      </c>
      <c r="F11922" s="3" t="s">
        <v>49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7653</v>
      </c>
      <c r="C11923" s="2" t="s">
        <v>31</v>
      </c>
      <c r="D11923" s="2">
        <v>2010</v>
      </c>
      <c r="E11923" s="2" t="s">
        <v>11</v>
      </c>
      <c r="F11923" s="2" t="s">
        <v>55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7654</v>
      </c>
      <c r="C11924" s="3" t="s">
        <v>18</v>
      </c>
      <c r="D11924" s="3">
        <v>2006</v>
      </c>
      <c r="E11924" s="3" t="s">
        <v>9</v>
      </c>
      <c r="F11924" s="3" t="s">
        <v>20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7655</v>
      </c>
      <c r="C11925" s="2" t="s">
        <v>16</v>
      </c>
      <c r="D11925" s="2">
        <v>2008</v>
      </c>
      <c r="E11925" s="2" t="s">
        <v>11</v>
      </c>
      <c r="F11925" s="2" t="s">
        <v>3725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7656</v>
      </c>
      <c r="C11926" s="3" t="s">
        <v>16</v>
      </c>
      <c r="D11926" s="3">
        <v>2006</v>
      </c>
      <c r="E11926" s="3" t="s">
        <v>11</v>
      </c>
      <c r="F11926" s="3" t="s">
        <v>429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5861</v>
      </c>
      <c r="C11927" s="2" t="s">
        <v>21</v>
      </c>
      <c r="D11927" s="2">
        <v>2006</v>
      </c>
      <c r="E11927" s="2" t="s">
        <v>1</v>
      </c>
      <c r="F11927" s="2" t="s">
        <v>43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3206</v>
      </c>
      <c r="C11928" s="3" t="s">
        <v>52</v>
      </c>
      <c r="D11928" s="3">
        <v>2012</v>
      </c>
      <c r="E11928" s="3" t="s">
        <v>9</v>
      </c>
      <c r="F11928" s="3" t="s">
        <v>32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7657</v>
      </c>
      <c r="C11929" s="2" t="s">
        <v>24</v>
      </c>
      <c r="D11929" s="2">
        <v>2010</v>
      </c>
      <c r="E11929" s="2" t="s">
        <v>1</v>
      </c>
      <c r="F11929" s="2" t="s">
        <v>68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7609</v>
      </c>
      <c r="C11930" s="3" t="s">
        <v>51</v>
      </c>
      <c r="D11930" s="3">
        <v>2015</v>
      </c>
      <c r="E11930" s="3" t="s">
        <v>9</v>
      </c>
      <c r="F11930" s="3" t="s">
        <v>66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3763</v>
      </c>
      <c r="C11931" s="2" t="s">
        <v>165</v>
      </c>
      <c r="D11931" s="2">
        <v>2014</v>
      </c>
      <c r="E11931" s="2" t="s">
        <v>9</v>
      </c>
      <c r="F11931" s="2" t="s">
        <v>57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7658</v>
      </c>
      <c r="C11932" s="3" t="s">
        <v>18</v>
      </c>
      <c r="D11932" s="3">
        <v>2006</v>
      </c>
      <c r="E11932" s="3" t="s">
        <v>6</v>
      </c>
      <c r="F11932" s="3" t="s">
        <v>612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5402</v>
      </c>
      <c r="C11933" s="2" t="s">
        <v>21</v>
      </c>
      <c r="D11933" s="2">
        <v>2006</v>
      </c>
      <c r="E11933" s="2" t="s">
        <v>7</v>
      </c>
      <c r="F11933" s="2" t="s">
        <v>60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7659</v>
      </c>
      <c r="C11934" s="3" t="s">
        <v>2888</v>
      </c>
      <c r="D11934" s="3">
        <v>1995</v>
      </c>
      <c r="E11934" s="3" t="s">
        <v>7</v>
      </c>
      <c r="F11934" s="3" t="s">
        <v>166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7660</v>
      </c>
      <c r="C11935" s="2" t="s">
        <v>16</v>
      </c>
      <c r="D11935" s="2">
        <v>2007</v>
      </c>
      <c r="E11935" s="2" t="s">
        <v>9</v>
      </c>
      <c r="F11935" s="2" t="s">
        <v>1006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7661</v>
      </c>
      <c r="C11936" s="3" t="s">
        <v>18</v>
      </c>
      <c r="D11936" s="3">
        <v>2002</v>
      </c>
      <c r="E11936" s="3" t="s">
        <v>9</v>
      </c>
      <c r="F11936" s="3" t="s">
        <v>32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7662</v>
      </c>
      <c r="C11937" s="2" t="s">
        <v>16</v>
      </c>
      <c r="D11937" s="2">
        <v>2007</v>
      </c>
      <c r="E11937" s="2" t="s">
        <v>8</v>
      </c>
      <c r="F11937" s="2" t="s">
        <v>20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7663</v>
      </c>
      <c r="C11938" s="3" t="s">
        <v>84</v>
      </c>
      <c r="D11938" s="3">
        <v>2015</v>
      </c>
      <c r="E11938" s="3" t="s">
        <v>5</v>
      </c>
      <c r="F11938" s="3" t="s">
        <v>7342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7664</v>
      </c>
      <c r="C11939" s="2" t="s">
        <v>54</v>
      </c>
      <c r="D11939" s="2">
        <v>1997</v>
      </c>
      <c r="E11939" s="2" t="s">
        <v>9</v>
      </c>
      <c r="F11939" s="2" t="s">
        <v>96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1202</v>
      </c>
      <c r="C11940" s="3" t="s">
        <v>76</v>
      </c>
      <c r="D11940" s="3">
        <v>2008</v>
      </c>
      <c r="E11940" s="3" t="s">
        <v>7</v>
      </c>
      <c r="F11940" s="3" t="s">
        <v>100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7665</v>
      </c>
      <c r="C11941" s="2" t="s">
        <v>26</v>
      </c>
      <c r="D11941" s="2">
        <v>2007</v>
      </c>
      <c r="E11941" s="2" t="s">
        <v>11</v>
      </c>
      <c r="F11941" s="2" t="s">
        <v>5691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7666</v>
      </c>
      <c r="C11942" s="3" t="s">
        <v>70</v>
      </c>
      <c r="D11942" s="3">
        <v>2012</v>
      </c>
      <c r="E11942" s="3" t="s">
        <v>9</v>
      </c>
      <c r="F11942" s="3" t="s">
        <v>2304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7667</v>
      </c>
      <c r="C11943" s="2" t="s">
        <v>31</v>
      </c>
      <c r="D11943" s="2">
        <v>2006</v>
      </c>
      <c r="E11943" s="2" t="s">
        <v>6</v>
      </c>
      <c r="F11943" s="2" t="s">
        <v>477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7668</v>
      </c>
      <c r="C11944" s="3" t="s">
        <v>16</v>
      </c>
      <c r="D11944" s="3">
        <v>2007</v>
      </c>
      <c r="E11944" s="3" t="s">
        <v>8</v>
      </c>
      <c r="F11944" s="3" t="s">
        <v>20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7669</v>
      </c>
      <c r="C11945" s="2" t="s">
        <v>21</v>
      </c>
      <c r="D11945" s="2">
        <v>2003</v>
      </c>
      <c r="E11945" s="2" t="s">
        <v>11</v>
      </c>
      <c r="F11945" s="2" t="s">
        <v>49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7670</v>
      </c>
      <c r="C11946" s="3" t="s">
        <v>31</v>
      </c>
      <c r="D11946" s="3">
        <v>2009</v>
      </c>
      <c r="E11946" s="3" t="s">
        <v>6</v>
      </c>
      <c r="F11946" s="3" t="s">
        <v>5066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7671</v>
      </c>
      <c r="C11947" s="2" t="s">
        <v>24</v>
      </c>
      <c r="D11947" s="2">
        <v>2010</v>
      </c>
      <c r="E11947" s="2" t="s">
        <v>7</v>
      </c>
      <c r="F11947" s="2" t="s">
        <v>116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7672</v>
      </c>
      <c r="C11948" s="3" t="s">
        <v>26</v>
      </c>
      <c r="D11948" s="3">
        <v>2010</v>
      </c>
      <c r="E11948" s="3" t="s">
        <v>11</v>
      </c>
      <c r="F11948" s="3" t="s">
        <v>1864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7673</v>
      </c>
      <c r="C11949" s="2" t="s">
        <v>26</v>
      </c>
      <c r="D11949" s="2">
        <v>2010</v>
      </c>
      <c r="E11949" s="2" t="s">
        <v>11</v>
      </c>
      <c r="F11949" s="2" t="s">
        <v>1864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7674</v>
      </c>
      <c r="C11950" s="3" t="s">
        <v>16</v>
      </c>
      <c r="D11950" s="3">
        <v>2007</v>
      </c>
      <c r="E11950" s="3" t="s">
        <v>12</v>
      </c>
      <c r="F11950" s="3" t="s">
        <v>20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7238</v>
      </c>
      <c r="C11951" s="2" t="s">
        <v>26</v>
      </c>
      <c r="D11951" s="2">
        <v>2010</v>
      </c>
      <c r="E11951" s="2" t="s">
        <v>11</v>
      </c>
      <c r="F11951" s="2" t="s">
        <v>3725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7675</v>
      </c>
      <c r="C11952" s="3" t="s">
        <v>1232</v>
      </c>
      <c r="D11952" s="3">
        <v>1995</v>
      </c>
      <c r="E11952" s="3" t="s">
        <v>1</v>
      </c>
      <c r="F11952" s="3" t="s">
        <v>7676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7677</v>
      </c>
      <c r="C11953" s="2" t="s">
        <v>38</v>
      </c>
      <c r="D11953" s="2">
        <v>2015</v>
      </c>
      <c r="E11953" s="2" t="s">
        <v>11</v>
      </c>
      <c r="F11953" s="2" t="s">
        <v>6765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7678</v>
      </c>
      <c r="C11954" s="3" t="s">
        <v>70</v>
      </c>
      <c r="D11954" s="3">
        <v>2012</v>
      </c>
      <c r="E11954" s="3" t="s">
        <v>9</v>
      </c>
      <c r="F11954" s="3" t="s">
        <v>57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7679</v>
      </c>
      <c r="C11955" s="2" t="s">
        <v>31</v>
      </c>
      <c r="D11955" s="2">
        <v>2006</v>
      </c>
      <c r="E11955" s="2" t="s">
        <v>6</v>
      </c>
      <c r="F11955" s="2" t="s">
        <v>57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7680</v>
      </c>
      <c r="C11956" s="3" t="s">
        <v>38</v>
      </c>
      <c r="D11956" s="3">
        <v>2015</v>
      </c>
      <c r="E11956" s="3" t="s">
        <v>11</v>
      </c>
      <c r="F11956" s="3" t="s">
        <v>5691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7681</v>
      </c>
      <c r="C11957" s="2" t="s">
        <v>31</v>
      </c>
      <c r="D11957" s="2">
        <v>2007</v>
      </c>
      <c r="E11957" s="2" t="s">
        <v>2</v>
      </c>
      <c r="F11957" s="2" t="s">
        <v>770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7682</v>
      </c>
      <c r="C11958" s="3" t="s">
        <v>24</v>
      </c>
      <c r="D11958" s="3">
        <v>2011</v>
      </c>
      <c r="E11958" s="3" t="s">
        <v>4</v>
      </c>
      <c r="F11958" s="3" t="s">
        <v>55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7683</v>
      </c>
      <c r="C11959" s="2" t="s">
        <v>51</v>
      </c>
      <c r="D11959" s="2">
        <v>2015</v>
      </c>
      <c r="E11959" s="2" t="s">
        <v>9</v>
      </c>
      <c r="F11959" s="2" t="s">
        <v>1067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7684</v>
      </c>
      <c r="C11960" s="3" t="s">
        <v>38</v>
      </c>
      <c r="D11960" s="3">
        <v>2015</v>
      </c>
      <c r="E11960" s="3" t="s">
        <v>9</v>
      </c>
      <c r="F11960" s="3" t="s">
        <v>3725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7685</v>
      </c>
      <c r="C11961" s="2" t="s">
        <v>18</v>
      </c>
      <c r="D11961" s="2">
        <v>2004</v>
      </c>
      <c r="E11961" s="2" t="s">
        <v>11</v>
      </c>
      <c r="F11961" s="2" t="s">
        <v>17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7686</v>
      </c>
      <c r="C11962" s="3" t="s">
        <v>76</v>
      </c>
      <c r="D11962" s="3">
        <v>2010</v>
      </c>
      <c r="E11962" s="3" t="s">
        <v>1</v>
      </c>
      <c r="F11962" s="3" t="s">
        <v>672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7687</v>
      </c>
      <c r="C11963" s="2" t="s">
        <v>26</v>
      </c>
      <c r="D11963" s="2">
        <v>2010</v>
      </c>
      <c r="E11963" s="2" t="s">
        <v>11</v>
      </c>
      <c r="F11963" s="2" t="s">
        <v>116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7688</v>
      </c>
      <c r="C11964" s="3" t="s">
        <v>76</v>
      </c>
      <c r="D11964" s="3">
        <v>2008</v>
      </c>
      <c r="E11964" s="3" t="s">
        <v>4</v>
      </c>
      <c r="F11964" s="3" t="s">
        <v>418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7689</v>
      </c>
      <c r="C11965" s="2" t="s">
        <v>51</v>
      </c>
      <c r="D11965" s="2">
        <v>2016</v>
      </c>
      <c r="E11965" s="2" t="s">
        <v>6</v>
      </c>
      <c r="F11965" s="2" t="s">
        <v>57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7690</v>
      </c>
      <c r="C11966" s="3" t="s">
        <v>24</v>
      </c>
      <c r="D11966" s="3">
        <v>2009</v>
      </c>
      <c r="E11966" s="3" t="s">
        <v>8</v>
      </c>
      <c r="F11966" s="3" t="s">
        <v>226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7691</v>
      </c>
      <c r="C11967" s="2" t="s">
        <v>26</v>
      </c>
      <c r="D11967" s="2">
        <v>2006</v>
      </c>
      <c r="E11967" s="2" t="s">
        <v>3</v>
      </c>
      <c r="F11967" s="2" t="s">
        <v>44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7692</v>
      </c>
      <c r="C11968" s="3" t="s">
        <v>26</v>
      </c>
      <c r="D11968" s="3">
        <v>2012</v>
      </c>
      <c r="E11968" s="3" t="s">
        <v>4</v>
      </c>
      <c r="F11968" s="3" t="s">
        <v>1855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7693</v>
      </c>
      <c r="C11969" s="2" t="s">
        <v>70</v>
      </c>
      <c r="D11969" s="2">
        <v>2015</v>
      </c>
      <c r="E11969" s="2" t="s">
        <v>9</v>
      </c>
      <c r="F11969" s="2" t="s">
        <v>93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7694</v>
      </c>
      <c r="C11970" s="3" t="s">
        <v>76</v>
      </c>
      <c r="D11970" s="3">
        <v>2009</v>
      </c>
      <c r="E11970" s="3" t="s">
        <v>12</v>
      </c>
      <c r="F11970" s="3" t="s">
        <v>2139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4091</v>
      </c>
      <c r="C11971" s="2" t="s">
        <v>76</v>
      </c>
      <c r="D11971" s="2">
        <v>2015</v>
      </c>
      <c r="E11971" s="2" t="s">
        <v>9</v>
      </c>
      <c r="F11971" s="2" t="s">
        <v>32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7505</v>
      </c>
      <c r="C11972" s="3" t="s">
        <v>31</v>
      </c>
      <c r="D11972" s="3">
        <v>2009</v>
      </c>
      <c r="E11972" s="3" t="s">
        <v>1</v>
      </c>
      <c r="F11972" s="3" t="s">
        <v>2244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7695</v>
      </c>
      <c r="C11973" s="2" t="s">
        <v>76</v>
      </c>
      <c r="D11973" s="2">
        <v>2015</v>
      </c>
      <c r="E11973" s="2" t="s">
        <v>6</v>
      </c>
      <c r="F11973" s="2" t="s">
        <v>6640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7696</v>
      </c>
      <c r="C11974" s="3" t="s">
        <v>31</v>
      </c>
      <c r="D11974" s="3">
        <v>2009</v>
      </c>
      <c r="E11974" s="3" t="s">
        <v>9</v>
      </c>
      <c r="F11974" s="3" t="s">
        <v>448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7697</v>
      </c>
      <c r="C11975" s="2" t="s">
        <v>16</v>
      </c>
      <c r="D11975" s="2">
        <v>2007</v>
      </c>
      <c r="E11975" s="2" t="s">
        <v>4</v>
      </c>
      <c r="F11975" s="2" t="s">
        <v>28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7698</v>
      </c>
      <c r="C11976" s="3" t="s">
        <v>38</v>
      </c>
      <c r="D11976" s="3">
        <v>2014</v>
      </c>
      <c r="E11976" s="3" t="s">
        <v>6</v>
      </c>
      <c r="F11976" s="3" t="s">
        <v>1006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7699</v>
      </c>
      <c r="C11977" s="2" t="s">
        <v>26</v>
      </c>
      <c r="D11977" s="2">
        <v>2010</v>
      </c>
      <c r="E11977" s="2" t="s">
        <v>9</v>
      </c>
      <c r="F11977" s="2" t="s">
        <v>754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3083</v>
      </c>
      <c r="C11978" s="3" t="s">
        <v>16</v>
      </c>
      <c r="D11978" s="4" t="s">
        <v>127</v>
      </c>
      <c r="E11978" s="3" t="s">
        <v>1</v>
      </c>
      <c r="F11978" s="3" t="s">
        <v>116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6654</v>
      </c>
      <c r="C11979" s="2" t="s">
        <v>31</v>
      </c>
      <c r="D11979" s="2">
        <v>2005</v>
      </c>
      <c r="E11979" s="2" t="s">
        <v>1</v>
      </c>
      <c r="F11979" s="2" t="s">
        <v>27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7700</v>
      </c>
      <c r="C11980" s="3" t="s">
        <v>70</v>
      </c>
      <c r="D11980" s="3">
        <v>2015</v>
      </c>
      <c r="E11980" s="3" t="s">
        <v>6</v>
      </c>
      <c r="F11980" s="3" t="s">
        <v>5076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1981</v>
      </c>
      <c r="C11981" s="2" t="s">
        <v>38</v>
      </c>
      <c r="D11981" s="2">
        <v>2014</v>
      </c>
      <c r="E11981" s="2" t="s">
        <v>3</v>
      </c>
      <c r="F11981" s="2" t="s">
        <v>1444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7701</v>
      </c>
      <c r="C11982" s="3" t="s">
        <v>31</v>
      </c>
      <c r="D11982" s="3">
        <v>2008</v>
      </c>
      <c r="E11982" s="3" t="s">
        <v>5</v>
      </c>
      <c r="F11982" s="3" t="s">
        <v>166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7702</v>
      </c>
      <c r="C11983" s="2" t="s">
        <v>16</v>
      </c>
      <c r="D11983" s="2">
        <v>2007</v>
      </c>
      <c r="E11983" s="2" t="s">
        <v>11</v>
      </c>
      <c r="F11983" s="2" t="s">
        <v>5691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7703</v>
      </c>
      <c r="C11984" s="3" t="s">
        <v>31</v>
      </c>
      <c r="D11984" s="3">
        <v>2010</v>
      </c>
      <c r="E11984" s="3" t="s">
        <v>8</v>
      </c>
      <c r="F11984" s="3" t="s">
        <v>119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7704</v>
      </c>
      <c r="C11985" s="2" t="s">
        <v>16</v>
      </c>
      <c r="D11985" s="2">
        <v>2010</v>
      </c>
      <c r="E11985" s="2" t="s">
        <v>4</v>
      </c>
      <c r="F11985" s="2" t="s">
        <v>57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7705</v>
      </c>
      <c r="C11986" s="3" t="s">
        <v>31</v>
      </c>
      <c r="D11986" s="3">
        <v>2007</v>
      </c>
      <c r="E11986" s="3" t="s">
        <v>6</v>
      </c>
      <c r="F11986" s="3" t="s">
        <v>7706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7707</v>
      </c>
      <c r="C11987" s="2" t="s">
        <v>31</v>
      </c>
      <c r="D11987" s="2">
        <v>2010</v>
      </c>
      <c r="E11987" s="2" t="s">
        <v>9</v>
      </c>
      <c r="F11987" s="2" t="s">
        <v>57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7708</v>
      </c>
      <c r="C11988" s="3" t="s">
        <v>76</v>
      </c>
      <c r="D11988" s="3">
        <v>2008</v>
      </c>
      <c r="E11988" s="3" t="s">
        <v>5</v>
      </c>
      <c r="F11988" s="3" t="s">
        <v>869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7709</v>
      </c>
      <c r="C11989" s="2" t="s">
        <v>26</v>
      </c>
      <c r="D11989" s="2">
        <v>2013</v>
      </c>
      <c r="E11989" s="2" t="s">
        <v>6</v>
      </c>
      <c r="F11989" s="2" t="s">
        <v>5329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7710</v>
      </c>
      <c r="C11990" s="3" t="s">
        <v>26</v>
      </c>
      <c r="D11990" s="3">
        <v>2007</v>
      </c>
      <c r="E11990" s="3" t="s">
        <v>5</v>
      </c>
      <c r="F11990" s="3" t="s">
        <v>3286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4386</v>
      </c>
      <c r="C11991" s="2" t="s">
        <v>21</v>
      </c>
      <c r="D11991" s="2">
        <v>2002</v>
      </c>
      <c r="E11991" s="2" t="s">
        <v>1</v>
      </c>
      <c r="F11991" s="2" t="s">
        <v>20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7711</v>
      </c>
      <c r="C11992" s="3" t="s">
        <v>16</v>
      </c>
      <c r="D11992" s="3">
        <v>2006</v>
      </c>
      <c r="E11992" s="3" t="s">
        <v>1</v>
      </c>
      <c r="F11992" s="3" t="s">
        <v>93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7712</v>
      </c>
      <c r="C11993" s="2" t="s">
        <v>24</v>
      </c>
      <c r="D11993" s="2">
        <v>2007</v>
      </c>
      <c r="E11993" s="2" t="s">
        <v>3</v>
      </c>
      <c r="F11993" s="2" t="s">
        <v>2323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6084</v>
      </c>
      <c r="C11994" s="3" t="s">
        <v>21</v>
      </c>
      <c r="D11994" s="3">
        <v>2005</v>
      </c>
      <c r="E11994" s="3" t="s">
        <v>9</v>
      </c>
      <c r="F11994" s="3" t="s">
        <v>17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7713</v>
      </c>
      <c r="C11995" s="2" t="s">
        <v>52</v>
      </c>
      <c r="D11995" s="2">
        <v>2010</v>
      </c>
      <c r="E11995" s="2" t="s">
        <v>7</v>
      </c>
      <c r="F11995" s="2" t="s">
        <v>3725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7714</v>
      </c>
      <c r="C11996" s="3" t="s">
        <v>31</v>
      </c>
      <c r="D11996" s="3">
        <v>2007</v>
      </c>
      <c r="E11996" s="3" t="s">
        <v>1</v>
      </c>
      <c r="F11996" s="3" t="s">
        <v>2296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7715</v>
      </c>
      <c r="C11997" s="2" t="s">
        <v>51</v>
      </c>
      <c r="D11997" s="2">
        <v>2016</v>
      </c>
      <c r="E11997" s="2" t="s">
        <v>7</v>
      </c>
      <c r="F11997" s="2" t="s">
        <v>25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7716</v>
      </c>
      <c r="C11998" s="3" t="s">
        <v>16</v>
      </c>
      <c r="D11998" s="3">
        <v>2006</v>
      </c>
      <c r="E11998" s="3" t="s">
        <v>10</v>
      </c>
      <c r="F11998" s="3" t="s">
        <v>27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4870</v>
      </c>
      <c r="C11999" s="2" t="s">
        <v>31</v>
      </c>
      <c r="D11999" s="2">
        <v>2010</v>
      </c>
      <c r="E11999" s="2" t="s">
        <v>8</v>
      </c>
      <c r="F11999" s="2" t="s">
        <v>152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1262</v>
      </c>
      <c r="C12000" s="3" t="s">
        <v>76</v>
      </c>
      <c r="D12000" s="3">
        <v>2008</v>
      </c>
      <c r="E12000" s="3" t="s">
        <v>12</v>
      </c>
      <c r="F12000" s="3" t="s">
        <v>43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7717</v>
      </c>
      <c r="C12001" s="2" t="s">
        <v>26</v>
      </c>
      <c r="D12001" s="2">
        <v>2011</v>
      </c>
      <c r="E12001" s="2" t="s">
        <v>6</v>
      </c>
      <c r="F12001" s="2" t="s">
        <v>55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7718</v>
      </c>
      <c r="C12002" s="3" t="s">
        <v>16</v>
      </c>
      <c r="D12002" s="3">
        <v>2002</v>
      </c>
      <c r="E12002" s="3" t="s">
        <v>11</v>
      </c>
      <c r="F12002" s="3" t="s">
        <v>1321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7719</v>
      </c>
      <c r="C12003" s="2" t="s">
        <v>31</v>
      </c>
      <c r="D12003" s="2">
        <v>2009</v>
      </c>
      <c r="E12003" s="2" t="s">
        <v>5</v>
      </c>
      <c r="F12003" s="2" t="s">
        <v>2331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341</v>
      </c>
      <c r="C12004" s="3" t="s">
        <v>76</v>
      </c>
      <c r="D12004" s="3">
        <v>2010</v>
      </c>
      <c r="E12004" s="3" t="s">
        <v>7</v>
      </c>
      <c r="F12004" s="3" t="s">
        <v>25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7720</v>
      </c>
      <c r="C12005" s="2" t="s">
        <v>31</v>
      </c>
      <c r="D12005" s="5" t="s">
        <v>127</v>
      </c>
      <c r="E12005" s="2" t="s">
        <v>6</v>
      </c>
      <c r="F12005" s="2" t="s">
        <v>116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7721</v>
      </c>
      <c r="C12006" s="3" t="s">
        <v>16</v>
      </c>
      <c r="D12006" s="3">
        <v>2006</v>
      </c>
      <c r="E12006" s="3" t="s">
        <v>9</v>
      </c>
      <c r="F12006" s="3" t="s">
        <v>28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7722</v>
      </c>
      <c r="C12007" s="2" t="s">
        <v>18</v>
      </c>
      <c r="D12007" s="2">
        <v>2002</v>
      </c>
      <c r="E12007" s="2" t="s">
        <v>9</v>
      </c>
      <c r="F12007" s="2" t="s">
        <v>451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2070</v>
      </c>
      <c r="C12008" s="3" t="s">
        <v>76</v>
      </c>
      <c r="D12008" s="3">
        <v>2011</v>
      </c>
      <c r="E12008" s="3" t="s">
        <v>7</v>
      </c>
      <c r="F12008" s="3" t="s">
        <v>519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6876</v>
      </c>
      <c r="C12009" s="2" t="s">
        <v>52</v>
      </c>
      <c r="D12009" s="2">
        <v>2011</v>
      </c>
      <c r="E12009" s="2" t="s">
        <v>1</v>
      </c>
      <c r="F12009" s="2" t="s">
        <v>733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7723</v>
      </c>
      <c r="C12010" s="3" t="s">
        <v>76</v>
      </c>
      <c r="D12010" s="3">
        <v>2008</v>
      </c>
      <c r="E12010" s="3" t="s">
        <v>11</v>
      </c>
      <c r="F12010" s="3" t="s">
        <v>6631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4091</v>
      </c>
      <c r="C12011" s="2" t="s">
        <v>37</v>
      </c>
      <c r="D12011" s="2">
        <v>2015</v>
      </c>
      <c r="E12011" s="2" t="s">
        <v>9</v>
      </c>
      <c r="F12011" s="2" t="s">
        <v>32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3732</v>
      </c>
      <c r="C12012" s="3" t="s">
        <v>51</v>
      </c>
      <c r="D12012" s="3">
        <v>2016</v>
      </c>
      <c r="E12012" s="3" t="s">
        <v>9</v>
      </c>
      <c r="F12012" s="3" t="s">
        <v>93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7724</v>
      </c>
      <c r="C12013" s="2" t="s">
        <v>26</v>
      </c>
      <c r="D12013" s="2">
        <v>2010</v>
      </c>
      <c r="E12013" s="2" t="s">
        <v>11</v>
      </c>
      <c r="F12013" s="2" t="s">
        <v>3619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7725</v>
      </c>
      <c r="C12014" s="3" t="s">
        <v>70</v>
      </c>
      <c r="D12014" s="3">
        <v>2012</v>
      </c>
      <c r="E12014" s="3" t="s">
        <v>9</v>
      </c>
      <c r="F12014" s="3" t="s">
        <v>4884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7726</v>
      </c>
      <c r="C12015" s="2" t="s">
        <v>31</v>
      </c>
      <c r="D12015" s="2">
        <v>2010</v>
      </c>
      <c r="E12015" s="2" t="s">
        <v>6</v>
      </c>
      <c r="F12015" s="2" t="s">
        <v>57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7727</v>
      </c>
      <c r="C12016" s="3" t="s">
        <v>16</v>
      </c>
      <c r="D12016" s="3">
        <v>2008</v>
      </c>
      <c r="E12016" s="3" t="s">
        <v>3</v>
      </c>
      <c r="F12016" s="3" t="s">
        <v>912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7728</v>
      </c>
      <c r="C12017" s="2" t="s">
        <v>70</v>
      </c>
      <c r="D12017" s="2">
        <v>2013</v>
      </c>
      <c r="E12017" s="2" t="s">
        <v>9</v>
      </c>
      <c r="F12017" s="2" t="s">
        <v>57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7729</v>
      </c>
      <c r="C12018" s="3" t="s">
        <v>16</v>
      </c>
      <c r="D12018" s="3">
        <v>2007</v>
      </c>
      <c r="E12018" s="3" t="s">
        <v>11</v>
      </c>
      <c r="F12018" s="3" t="s">
        <v>55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7730</v>
      </c>
      <c r="C12019" s="2" t="s">
        <v>16</v>
      </c>
      <c r="D12019" s="2">
        <v>2007</v>
      </c>
      <c r="E12019" s="2" t="s">
        <v>11</v>
      </c>
      <c r="F12019" s="2" t="s">
        <v>66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3774</v>
      </c>
      <c r="C12020" s="3" t="s">
        <v>31</v>
      </c>
      <c r="D12020" s="3">
        <v>2010</v>
      </c>
      <c r="E12020" s="3" t="s">
        <v>1</v>
      </c>
      <c r="F12020" s="3" t="s">
        <v>724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7731</v>
      </c>
      <c r="C12021" s="2" t="s">
        <v>18</v>
      </c>
      <c r="D12021" s="2">
        <v>2001</v>
      </c>
      <c r="E12021" s="2" t="s">
        <v>5</v>
      </c>
      <c r="F12021" s="2" t="s">
        <v>1126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7732</v>
      </c>
      <c r="C12022" s="3" t="s">
        <v>26</v>
      </c>
      <c r="D12022" s="3">
        <v>2011</v>
      </c>
      <c r="E12022" s="3" t="s">
        <v>11</v>
      </c>
      <c r="F12022" s="3" t="s">
        <v>3619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5296</v>
      </c>
      <c r="C12023" s="2" t="s">
        <v>24</v>
      </c>
      <c r="D12023" s="2">
        <v>2010</v>
      </c>
      <c r="E12023" s="2" t="s">
        <v>5</v>
      </c>
      <c r="F12023" s="2" t="s">
        <v>2074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7733</v>
      </c>
      <c r="C12024" s="3" t="s">
        <v>31</v>
      </c>
      <c r="D12024" s="3">
        <v>2006</v>
      </c>
      <c r="E12024" s="3" t="s">
        <v>11</v>
      </c>
      <c r="F12024" s="3" t="s">
        <v>176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213</v>
      </c>
      <c r="C12025" s="2" t="s">
        <v>76</v>
      </c>
      <c r="D12025" s="2">
        <v>2006</v>
      </c>
      <c r="E12025" s="2" t="s">
        <v>9</v>
      </c>
      <c r="F12025" s="2" t="s">
        <v>60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7734</v>
      </c>
      <c r="C12026" s="3" t="s">
        <v>24</v>
      </c>
      <c r="D12026" s="3">
        <v>2008</v>
      </c>
      <c r="E12026" s="3" t="s">
        <v>3</v>
      </c>
      <c r="F12026" s="3" t="s">
        <v>44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7735</v>
      </c>
      <c r="C12027" s="2" t="s">
        <v>54</v>
      </c>
      <c r="D12027" s="2">
        <v>1998</v>
      </c>
      <c r="E12027" s="2" t="s">
        <v>9</v>
      </c>
      <c r="F12027" s="2" t="s">
        <v>990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7736</v>
      </c>
      <c r="C12028" s="3" t="s">
        <v>16</v>
      </c>
      <c r="D12028" s="3">
        <v>2006</v>
      </c>
      <c r="E12028" s="3" t="s">
        <v>10</v>
      </c>
      <c r="F12028" s="3" t="s">
        <v>4897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7737</v>
      </c>
      <c r="C12029" s="2" t="s">
        <v>18</v>
      </c>
      <c r="D12029" s="2">
        <v>2001</v>
      </c>
      <c r="E12029" s="2" t="s">
        <v>4</v>
      </c>
      <c r="F12029" s="2" t="s">
        <v>385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4791</v>
      </c>
      <c r="C12030" s="3" t="s">
        <v>21</v>
      </c>
      <c r="D12030" s="3">
        <v>2005</v>
      </c>
      <c r="E12030" s="3" t="s">
        <v>10</v>
      </c>
      <c r="F12030" s="3" t="s">
        <v>20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7738</v>
      </c>
      <c r="C12031" s="2" t="s">
        <v>18</v>
      </c>
      <c r="D12031" s="2">
        <v>2005</v>
      </c>
      <c r="E12031" s="2" t="s">
        <v>5</v>
      </c>
      <c r="F12031" s="2" t="s">
        <v>580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7739</v>
      </c>
      <c r="C12032" s="3" t="s">
        <v>76</v>
      </c>
      <c r="D12032" s="3">
        <v>2002</v>
      </c>
      <c r="E12032" s="3" t="s">
        <v>8</v>
      </c>
      <c r="F12032" s="3" t="s">
        <v>22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7740</v>
      </c>
      <c r="C12033" s="2" t="s">
        <v>26</v>
      </c>
      <c r="D12033" s="2">
        <v>2012</v>
      </c>
      <c r="E12033" s="2" t="s">
        <v>9</v>
      </c>
      <c r="F12033" s="2" t="s">
        <v>1864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7741</v>
      </c>
      <c r="C12034" s="3" t="s">
        <v>16</v>
      </c>
      <c r="D12034" s="3">
        <v>2008</v>
      </c>
      <c r="E12034" s="3" t="s">
        <v>9</v>
      </c>
      <c r="F12034" s="3" t="s">
        <v>1006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7742</v>
      </c>
      <c r="C12035" s="2" t="s">
        <v>24</v>
      </c>
      <c r="D12035" s="2">
        <v>2007</v>
      </c>
      <c r="E12035" s="2" t="s">
        <v>6</v>
      </c>
      <c r="F12035" s="2" t="s">
        <v>57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7743</v>
      </c>
      <c r="C12036" s="3" t="s">
        <v>21</v>
      </c>
      <c r="D12036" s="3">
        <v>2003</v>
      </c>
      <c r="E12036" s="3" t="s">
        <v>7</v>
      </c>
      <c r="F12036" s="3" t="s">
        <v>384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7744</v>
      </c>
      <c r="C12037" s="2" t="s">
        <v>26</v>
      </c>
      <c r="D12037" s="2">
        <v>2009</v>
      </c>
      <c r="E12037" s="2" t="s">
        <v>4</v>
      </c>
      <c r="F12037" s="2" t="s">
        <v>792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4358</v>
      </c>
      <c r="C12038" s="3" t="s">
        <v>76</v>
      </c>
      <c r="D12038" s="3">
        <v>2014</v>
      </c>
      <c r="E12038" s="3" t="s">
        <v>9</v>
      </c>
      <c r="F12038" s="3" t="s">
        <v>119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3253</v>
      </c>
      <c r="C12039" s="2" t="s">
        <v>76</v>
      </c>
      <c r="D12039" s="2">
        <v>2015</v>
      </c>
      <c r="E12039" s="2" t="s">
        <v>9</v>
      </c>
      <c r="F12039" s="2" t="s">
        <v>119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7745</v>
      </c>
      <c r="C12040" s="3" t="s">
        <v>38</v>
      </c>
      <c r="D12040" s="3">
        <v>2014</v>
      </c>
      <c r="E12040" s="3" t="s">
        <v>11</v>
      </c>
      <c r="F12040" s="3" t="s">
        <v>5691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7746</v>
      </c>
      <c r="C12041" s="2" t="s">
        <v>16</v>
      </c>
      <c r="D12041" s="2">
        <v>2006</v>
      </c>
      <c r="E12041" s="2" t="s">
        <v>4</v>
      </c>
      <c r="F12041" s="2" t="s">
        <v>1864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7747</v>
      </c>
      <c r="C12042" s="3" t="s">
        <v>26</v>
      </c>
      <c r="D12042" s="3">
        <v>2012</v>
      </c>
      <c r="E12042" s="3" t="s">
        <v>9</v>
      </c>
      <c r="F12042" s="3" t="s">
        <v>6168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1568</v>
      </c>
      <c r="C12043" s="2" t="s">
        <v>131</v>
      </c>
      <c r="D12043" s="2">
        <v>2002</v>
      </c>
      <c r="E12043" s="2" t="s">
        <v>1</v>
      </c>
      <c r="F12043" s="2" t="s">
        <v>28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7748</v>
      </c>
      <c r="C12044" s="3" t="s">
        <v>24</v>
      </c>
      <c r="D12044" s="3">
        <v>2009</v>
      </c>
      <c r="E12044" s="3" t="s">
        <v>1</v>
      </c>
      <c r="F12044" s="3" t="s">
        <v>881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6521</v>
      </c>
      <c r="C12045" s="2" t="s">
        <v>51</v>
      </c>
      <c r="D12045" s="2">
        <v>2014</v>
      </c>
      <c r="E12045" s="2" t="s">
        <v>1</v>
      </c>
      <c r="F12045" s="2" t="s">
        <v>672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4675</v>
      </c>
      <c r="C12046" s="3" t="s">
        <v>21</v>
      </c>
      <c r="D12046" s="3">
        <v>2006</v>
      </c>
      <c r="E12046" s="3" t="s">
        <v>1</v>
      </c>
      <c r="F12046" s="3" t="s">
        <v>25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7749</v>
      </c>
      <c r="C12047" s="2" t="s">
        <v>54</v>
      </c>
      <c r="D12047" s="2">
        <v>1996</v>
      </c>
      <c r="E12047" s="2" t="s">
        <v>4</v>
      </c>
      <c r="F12047" s="2" t="s">
        <v>1220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7750</v>
      </c>
      <c r="C12048" s="3" t="s">
        <v>24</v>
      </c>
      <c r="D12048" s="3">
        <v>2010</v>
      </c>
      <c r="E12048" s="3" t="s">
        <v>1</v>
      </c>
      <c r="F12048" s="3" t="s">
        <v>6207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7751</v>
      </c>
      <c r="C12049" s="2" t="s">
        <v>18</v>
      </c>
      <c r="D12049" s="2">
        <v>2002</v>
      </c>
      <c r="E12049" s="2" t="s">
        <v>6</v>
      </c>
      <c r="F12049" s="2" t="s">
        <v>100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7752</v>
      </c>
      <c r="C12050" s="3" t="s">
        <v>76</v>
      </c>
      <c r="D12050" s="3">
        <v>2000</v>
      </c>
      <c r="E12050" s="3" t="s">
        <v>8</v>
      </c>
      <c r="F12050" s="3" t="s">
        <v>233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7753</v>
      </c>
      <c r="C12051" s="2" t="s">
        <v>16</v>
      </c>
      <c r="D12051" s="5" t="s">
        <v>127</v>
      </c>
      <c r="E12051" s="2" t="s">
        <v>4</v>
      </c>
      <c r="F12051" s="2" t="s">
        <v>116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7754</v>
      </c>
      <c r="C12052" s="3" t="s">
        <v>18</v>
      </c>
      <c r="D12052" s="3">
        <v>2002</v>
      </c>
      <c r="E12052" s="3" t="s">
        <v>1</v>
      </c>
      <c r="F12052" s="3" t="s">
        <v>20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7755</v>
      </c>
      <c r="C12053" s="2" t="s">
        <v>76</v>
      </c>
      <c r="D12053" s="2">
        <v>2010</v>
      </c>
      <c r="E12053" s="2" t="s">
        <v>5</v>
      </c>
      <c r="F12053" s="2" t="s">
        <v>3542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7756</v>
      </c>
      <c r="C12054" s="3" t="s">
        <v>18</v>
      </c>
      <c r="D12054" s="3">
        <v>2003</v>
      </c>
      <c r="E12054" s="3" t="s">
        <v>2</v>
      </c>
      <c r="F12054" s="3" t="s">
        <v>58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7757</v>
      </c>
      <c r="C12055" s="2" t="s">
        <v>31</v>
      </c>
      <c r="D12055" s="2">
        <v>2008</v>
      </c>
      <c r="E12055" s="2" t="s">
        <v>2</v>
      </c>
      <c r="F12055" s="2" t="s">
        <v>4333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7758</v>
      </c>
      <c r="C12056" s="3" t="s">
        <v>51</v>
      </c>
      <c r="D12056" s="3">
        <v>2009</v>
      </c>
      <c r="E12056" s="3" t="s">
        <v>3</v>
      </c>
      <c r="F12056" s="3" t="s">
        <v>733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5199</v>
      </c>
      <c r="C12057" s="2" t="s">
        <v>76</v>
      </c>
      <c r="D12057" s="2">
        <v>2016</v>
      </c>
      <c r="E12057" s="2" t="s">
        <v>9</v>
      </c>
      <c r="F12057" s="2" t="s">
        <v>5200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7759</v>
      </c>
      <c r="C12058" s="3" t="s">
        <v>16</v>
      </c>
      <c r="D12058" s="3">
        <v>2006</v>
      </c>
      <c r="E12058" s="3" t="s">
        <v>6</v>
      </c>
      <c r="F12058" s="3" t="s">
        <v>7380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7760</v>
      </c>
      <c r="C12059" s="2" t="s">
        <v>26</v>
      </c>
      <c r="D12059" s="2">
        <v>2011</v>
      </c>
      <c r="E12059" s="2" t="s">
        <v>12</v>
      </c>
      <c r="F12059" s="2" t="s">
        <v>93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7509</v>
      </c>
      <c r="C12060" s="3" t="s">
        <v>131</v>
      </c>
      <c r="D12060" s="3">
        <v>2002</v>
      </c>
      <c r="E12060" s="3" t="s">
        <v>1</v>
      </c>
      <c r="F12060" s="3" t="s">
        <v>20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7761</v>
      </c>
      <c r="C12061" s="2" t="s">
        <v>16</v>
      </c>
      <c r="D12061" s="2">
        <v>2004</v>
      </c>
      <c r="E12061" s="2" t="s">
        <v>7</v>
      </c>
      <c r="F12061" s="2" t="s">
        <v>928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7762</v>
      </c>
      <c r="C12062" s="3" t="s">
        <v>51</v>
      </c>
      <c r="D12062" s="3">
        <v>2011</v>
      </c>
      <c r="E12062" s="3" t="s">
        <v>4</v>
      </c>
      <c r="F12062" s="3" t="s">
        <v>2774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7763</v>
      </c>
      <c r="C12063" s="2" t="s">
        <v>84</v>
      </c>
      <c r="D12063" s="2">
        <v>2014</v>
      </c>
      <c r="E12063" s="2" t="s">
        <v>6</v>
      </c>
      <c r="F12063" s="2" t="s">
        <v>32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7764</v>
      </c>
      <c r="C12064" s="3" t="s">
        <v>31</v>
      </c>
      <c r="D12064" s="3">
        <v>2008</v>
      </c>
      <c r="E12064" s="3" t="s">
        <v>6</v>
      </c>
      <c r="F12064" s="3" t="s">
        <v>7765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7766</v>
      </c>
      <c r="C12065" s="2" t="s">
        <v>16</v>
      </c>
      <c r="D12065" s="2">
        <v>2002</v>
      </c>
      <c r="E12065" s="2" t="s">
        <v>3</v>
      </c>
      <c r="F12065" s="2" t="s">
        <v>338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7767</v>
      </c>
      <c r="C12066" s="3" t="s">
        <v>21</v>
      </c>
      <c r="D12066" s="3">
        <v>2003</v>
      </c>
      <c r="E12066" s="3" t="s">
        <v>3</v>
      </c>
      <c r="F12066" s="3" t="s">
        <v>282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4244</v>
      </c>
      <c r="C12067" s="2" t="s">
        <v>131</v>
      </c>
      <c r="D12067" s="2">
        <v>2003</v>
      </c>
      <c r="E12067" s="2" t="s">
        <v>3</v>
      </c>
      <c r="F12067" s="2" t="s">
        <v>58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7768</v>
      </c>
      <c r="C12068" s="3" t="s">
        <v>26</v>
      </c>
      <c r="D12068" s="3">
        <v>2010</v>
      </c>
      <c r="E12068" s="3" t="s">
        <v>4</v>
      </c>
      <c r="F12068" s="3" t="s">
        <v>20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7769</v>
      </c>
      <c r="C12069" s="2" t="s">
        <v>31</v>
      </c>
      <c r="D12069" s="2">
        <v>2007</v>
      </c>
      <c r="E12069" s="2" t="s">
        <v>5</v>
      </c>
      <c r="F12069" s="2" t="s">
        <v>27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7770</v>
      </c>
      <c r="C12070" s="3" t="s">
        <v>76</v>
      </c>
      <c r="D12070" s="3">
        <v>2004</v>
      </c>
      <c r="E12070" s="3" t="s">
        <v>7</v>
      </c>
      <c r="F12070" s="3" t="s">
        <v>100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1171</v>
      </c>
      <c r="C12071" s="2" t="s">
        <v>16</v>
      </c>
      <c r="D12071" s="2">
        <v>2006</v>
      </c>
      <c r="E12071" s="2" t="s">
        <v>1</v>
      </c>
      <c r="F12071" s="2" t="s">
        <v>39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7771</v>
      </c>
      <c r="C12072" s="3" t="s">
        <v>26</v>
      </c>
      <c r="D12072" s="3">
        <v>2009</v>
      </c>
      <c r="E12072" s="3" t="s">
        <v>4</v>
      </c>
      <c r="F12072" s="3" t="s">
        <v>156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6050</v>
      </c>
      <c r="C12073" s="2" t="s">
        <v>21</v>
      </c>
      <c r="D12073" s="2">
        <v>2006</v>
      </c>
      <c r="E12073" s="2" t="s">
        <v>7</v>
      </c>
      <c r="F12073" s="2" t="s">
        <v>60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7772</v>
      </c>
      <c r="C12074" s="3" t="s">
        <v>131</v>
      </c>
      <c r="D12074" s="3">
        <v>2003</v>
      </c>
      <c r="E12074" s="3" t="s">
        <v>2</v>
      </c>
      <c r="F12074" s="3" t="s">
        <v>404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7773</v>
      </c>
      <c r="C12075" s="2" t="s">
        <v>51</v>
      </c>
      <c r="D12075" s="2">
        <v>2015</v>
      </c>
      <c r="E12075" s="2" t="s">
        <v>9</v>
      </c>
      <c r="F12075" s="2" t="s">
        <v>57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7351</v>
      </c>
      <c r="C12076" s="3" t="s">
        <v>31</v>
      </c>
      <c r="D12076" s="3">
        <v>2007</v>
      </c>
      <c r="E12076" s="3" t="s">
        <v>1</v>
      </c>
      <c r="F12076" s="3" t="s">
        <v>338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67</v>
      </c>
      <c r="C12077" s="2" t="s">
        <v>70</v>
      </c>
      <c r="D12077" s="2">
        <v>2012</v>
      </c>
      <c r="E12077" s="2" t="s">
        <v>6</v>
      </c>
      <c r="F12077" s="2" t="s">
        <v>6640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7774</v>
      </c>
      <c r="C12078" s="3" t="s">
        <v>76</v>
      </c>
      <c r="D12078" s="3">
        <v>1999</v>
      </c>
      <c r="E12078" s="3" t="s">
        <v>11</v>
      </c>
      <c r="F12078" s="3" t="s">
        <v>142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7775</v>
      </c>
      <c r="C12079" s="2" t="s">
        <v>26</v>
      </c>
      <c r="D12079" s="2">
        <v>2006</v>
      </c>
      <c r="E12079" s="2" t="s">
        <v>4</v>
      </c>
      <c r="F12079" s="2" t="s">
        <v>20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7776</v>
      </c>
      <c r="C12080" s="3" t="s">
        <v>76</v>
      </c>
      <c r="D12080" s="3">
        <v>2006</v>
      </c>
      <c r="E12080" s="3" t="s">
        <v>12</v>
      </c>
      <c r="F12080" s="3" t="s">
        <v>34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7777</v>
      </c>
      <c r="C12081" s="2" t="s">
        <v>31</v>
      </c>
      <c r="D12081" s="2">
        <v>2007</v>
      </c>
      <c r="E12081" s="2" t="s">
        <v>8</v>
      </c>
      <c r="F12081" s="2" t="s">
        <v>20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7778</v>
      </c>
      <c r="C12082" s="3" t="s">
        <v>26</v>
      </c>
      <c r="D12082" s="3">
        <v>2006</v>
      </c>
      <c r="E12082" s="3" t="s">
        <v>11</v>
      </c>
      <c r="F12082" s="3" t="s">
        <v>546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7779</v>
      </c>
      <c r="C12083" s="2" t="s">
        <v>84</v>
      </c>
      <c r="D12083" s="2">
        <v>2016</v>
      </c>
      <c r="E12083" s="2" t="s">
        <v>8</v>
      </c>
      <c r="F12083" s="2" t="s">
        <v>93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7780</v>
      </c>
      <c r="C12084" s="3" t="s">
        <v>31</v>
      </c>
      <c r="D12084" s="3">
        <v>2005</v>
      </c>
      <c r="E12084" s="3" t="s">
        <v>6</v>
      </c>
      <c r="F12084" s="3" t="s">
        <v>448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7781</v>
      </c>
      <c r="C12085" s="2" t="s">
        <v>51</v>
      </c>
      <c r="D12085" s="2">
        <v>2011</v>
      </c>
      <c r="E12085" s="2" t="s">
        <v>12</v>
      </c>
      <c r="F12085" s="2" t="s">
        <v>66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7782</v>
      </c>
      <c r="C12086" s="3" t="s">
        <v>29</v>
      </c>
      <c r="D12086" s="3">
        <v>1994</v>
      </c>
      <c r="E12086" s="3" t="s">
        <v>1</v>
      </c>
      <c r="F12086" s="3" t="s">
        <v>5772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7783</v>
      </c>
      <c r="C12087" s="2" t="s">
        <v>24</v>
      </c>
      <c r="D12087" s="2">
        <v>2010</v>
      </c>
      <c r="E12087" s="2" t="s">
        <v>9</v>
      </c>
      <c r="F12087" s="2" t="s">
        <v>448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3724</v>
      </c>
      <c r="C12088" s="3" t="s">
        <v>38</v>
      </c>
      <c r="D12088" s="3">
        <v>2014</v>
      </c>
      <c r="E12088" s="3" t="s">
        <v>11</v>
      </c>
      <c r="F12088" s="3" t="s">
        <v>3725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7784</v>
      </c>
      <c r="C12089" s="2" t="s">
        <v>31</v>
      </c>
      <c r="D12089" s="2">
        <v>2008</v>
      </c>
      <c r="E12089" s="2" t="s">
        <v>7</v>
      </c>
      <c r="F12089" s="2" t="s">
        <v>5626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7785</v>
      </c>
      <c r="C12090" s="3" t="s">
        <v>38</v>
      </c>
      <c r="D12090" s="3">
        <v>2015</v>
      </c>
      <c r="E12090" s="3" t="s">
        <v>11</v>
      </c>
      <c r="F12090" s="3" t="s">
        <v>1855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6941</v>
      </c>
      <c r="C12091" s="2" t="s">
        <v>76</v>
      </c>
      <c r="D12091" s="2">
        <v>2004</v>
      </c>
      <c r="E12091" s="2" t="s">
        <v>11</v>
      </c>
      <c r="F12091" s="2" t="s">
        <v>6440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7786</v>
      </c>
      <c r="C12092" s="3" t="s">
        <v>18</v>
      </c>
      <c r="D12092" s="3">
        <v>2004</v>
      </c>
      <c r="E12092" s="3" t="s">
        <v>7</v>
      </c>
      <c r="F12092" s="3" t="s">
        <v>57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7787</v>
      </c>
      <c r="C12093" s="2" t="s">
        <v>31</v>
      </c>
      <c r="D12093" s="2">
        <v>2010</v>
      </c>
      <c r="E12093" s="2" t="s">
        <v>5</v>
      </c>
      <c r="F12093" s="2" t="s">
        <v>248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7788</v>
      </c>
      <c r="C12094" s="3" t="s">
        <v>76</v>
      </c>
      <c r="D12094" s="3">
        <v>2011</v>
      </c>
      <c r="E12094" s="3" t="s">
        <v>12</v>
      </c>
      <c r="F12094" s="3" t="s">
        <v>789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7166</v>
      </c>
      <c r="C12095" s="2" t="s">
        <v>26</v>
      </c>
      <c r="D12095" s="2">
        <v>2011</v>
      </c>
      <c r="E12095" s="2" t="s">
        <v>11</v>
      </c>
      <c r="F12095" s="2" t="s">
        <v>6747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7789</v>
      </c>
      <c r="C12096" s="3" t="s">
        <v>31</v>
      </c>
      <c r="D12096" s="4" t="s">
        <v>127</v>
      </c>
      <c r="E12096" s="3" t="s">
        <v>6</v>
      </c>
      <c r="F12096" s="3" t="s">
        <v>20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7790</v>
      </c>
      <c r="C12097" s="2" t="s">
        <v>16</v>
      </c>
      <c r="D12097" s="2">
        <v>2007</v>
      </c>
      <c r="E12097" s="2" t="s">
        <v>6</v>
      </c>
      <c r="F12097" s="2" t="s">
        <v>66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240</v>
      </c>
      <c r="C12098" s="3" t="s">
        <v>76</v>
      </c>
      <c r="D12098" s="3">
        <v>2008</v>
      </c>
      <c r="E12098" s="3" t="s">
        <v>9</v>
      </c>
      <c r="F12098" s="3" t="s">
        <v>32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7086</v>
      </c>
      <c r="C12099" s="2" t="s">
        <v>70</v>
      </c>
      <c r="D12099" s="2">
        <v>2013</v>
      </c>
      <c r="E12099" s="2" t="s">
        <v>9</v>
      </c>
      <c r="F12099" s="2" t="s">
        <v>1124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7791</v>
      </c>
      <c r="C12100" s="3" t="s">
        <v>26</v>
      </c>
      <c r="D12100" s="3">
        <v>2010</v>
      </c>
      <c r="E12100" s="3" t="s">
        <v>11</v>
      </c>
      <c r="F12100" s="3" t="s">
        <v>7054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7792</v>
      </c>
      <c r="C12101" s="2" t="s">
        <v>26</v>
      </c>
      <c r="D12101" s="2">
        <v>2009</v>
      </c>
      <c r="E12101" s="2" t="s">
        <v>11</v>
      </c>
      <c r="F12101" s="2" t="s">
        <v>5691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7793</v>
      </c>
      <c r="C12102" s="3" t="s">
        <v>16</v>
      </c>
      <c r="D12102" s="3">
        <v>2002</v>
      </c>
      <c r="E12102" s="3" t="s">
        <v>11</v>
      </c>
      <c r="F12102" s="3" t="s">
        <v>7794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7795</v>
      </c>
      <c r="C12103" s="2" t="s">
        <v>18</v>
      </c>
      <c r="D12103" s="2">
        <v>2007</v>
      </c>
      <c r="E12103" s="2" t="s">
        <v>6</v>
      </c>
      <c r="F12103" s="2" t="s">
        <v>66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7796</v>
      </c>
      <c r="C12104" s="3" t="s">
        <v>31</v>
      </c>
      <c r="D12104" s="3">
        <v>2009</v>
      </c>
      <c r="E12104" s="3" t="s">
        <v>11</v>
      </c>
      <c r="F12104" s="3" t="s">
        <v>2938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7797</v>
      </c>
      <c r="C12105" s="2" t="s">
        <v>16</v>
      </c>
      <c r="D12105" s="2">
        <v>2006</v>
      </c>
      <c r="E12105" s="2" t="s">
        <v>11</v>
      </c>
      <c r="F12105" s="2" t="s">
        <v>5166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2143</v>
      </c>
      <c r="C12106" s="3" t="s">
        <v>37</v>
      </c>
      <c r="D12106" s="3">
        <v>2015</v>
      </c>
      <c r="E12106" s="3" t="s">
        <v>11</v>
      </c>
      <c r="F12106" s="3" t="s">
        <v>443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7798</v>
      </c>
      <c r="C12107" s="2" t="s">
        <v>76</v>
      </c>
      <c r="D12107" s="2">
        <v>2003</v>
      </c>
      <c r="E12107" s="2" t="s">
        <v>11</v>
      </c>
      <c r="F12107" s="2" t="s">
        <v>3805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7799</v>
      </c>
      <c r="C12108" s="3" t="s">
        <v>26</v>
      </c>
      <c r="D12108" s="3">
        <v>2013</v>
      </c>
      <c r="E12108" s="3" t="s">
        <v>12</v>
      </c>
      <c r="F12108" s="3" t="s">
        <v>57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7800</v>
      </c>
      <c r="C12109" s="2" t="s">
        <v>31</v>
      </c>
      <c r="D12109" s="2">
        <v>2010</v>
      </c>
      <c r="E12109" s="2" t="s">
        <v>11</v>
      </c>
      <c r="F12109" s="2" t="s">
        <v>1734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7801</v>
      </c>
      <c r="C12110" s="3" t="s">
        <v>51</v>
      </c>
      <c r="D12110" s="3">
        <v>2015</v>
      </c>
      <c r="E12110" s="3" t="s">
        <v>9</v>
      </c>
      <c r="F12110" s="3" t="s">
        <v>57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7802</v>
      </c>
      <c r="C12111" s="2" t="s">
        <v>16</v>
      </c>
      <c r="D12111" s="2">
        <v>2007</v>
      </c>
      <c r="E12111" s="2" t="s">
        <v>11</v>
      </c>
      <c r="F12111" s="2" t="s">
        <v>156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7803</v>
      </c>
      <c r="C12112" s="3" t="s">
        <v>26</v>
      </c>
      <c r="D12112" s="3">
        <v>2006</v>
      </c>
      <c r="E12112" s="3" t="s">
        <v>4</v>
      </c>
      <c r="F12112" s="3" t="s">
        <v>1864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7804</v>
      </c>
      <c r="C12113" s="2" t="s">
        <v>84</v>
      </c>
      <c r="D12113" s="2">
        <v>2016</v>
      </c>
      <c r="E12113" s="2" t="s">
        <v>9</v>
      </c>
      <c r="F12113" s="2" t="s">
        <v>80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7805</v>
      </c>
      <c r="C12114" s="3" t="s">
        <v>16</v>
      </c>
      <c r="D12114" s="3">
        <v>2006</v>
      </c>
      <c r="E12114" s="3" t="s">
        <v>6</v>
      </c>
      <c r="F12114" s="3" t="s">
        <v>770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7806</v>
      </c>
      <c r="C12115" s="2" t="s">
        <v>38</v>
      </c>
      <c r="D12115" s="2">
        <v>2016</v>
      </c>
      <c r="E12115" s="2" t="s">
        <v>11</v>
      </c>
      <c r="F12115" s="2" t="s">
        <v>1864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6408</v>
      </c>
      <c r="C12116" s="3" t="s">
        <v>21</v>
      </c>
      <c r="D12116" s="4" t="s">
        <v>127</v>
      </c>
      <c r="E12116" s="3" t="s">
        <v>7</v>
      </c>
      <c r="F12116" s="3" t="s">
        <v>73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7807</v>
      </c>
      <c r="C12117" s="2" t="s">
        <v>24</v>
      </c>
      <c r="D12117" s="2">
        <v>2010</v>
      </c>
      <c r="E12117" s="2" t="s">
        <v>9</v>
      </c>
      <c r="F12117" s="2" t="s">
        <v>2331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7808</v>
      </c>
      <c r="C12118" s="3" t="s">
        <v>16</v>
      </c>
      <c r="D12118" s="3">
        <v>2010</v>
      </c>
      <c r="E12118" s="3" t="s">
        <v>11</v>
      </c>
      <c r="F12118" s="3" t="s">
        <v>3619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4382</v>
      </c>
      <c r="C12119" s="2" t="s">
        <v>37</v>
      </c>
      <c r="D12119" s="2">
        <v>2016</v>
      </c>
      <c r="E12119" s="2" t="s">
        <v>9</v>
      </c>
      <c r="F12119" s="2" t="s">
        <v>93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7809</v>
      </c>
      <c r="C12120" s="3" t="s">
        <v>26</v>
      </c>
      <c r="D12120" s="3">
        <v>2013</v>
      </c>
      <c r="E12120" s="3" t="s">
        <v>11</v>
      </c>
      <c r="F12120" s="3" t="s">
        <v>1864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7810</v>
      </c>
      <c r="C12121" s="2" t="s">
        <v>31</v>
      </c>
      <c r="D12121" s="2">
        <v>2006</v>
      </c>
      <c r="E12121" s="2" t="s">
        <v>4</v>
      </c>
      <c r="F12121" s="2" t="s">
        <v>517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7811</v>
      </c>
      <c r="C12122" s="3" t="s">
        <v>54</v>
      </c>
      <c r="D12122" s="3">
        <v>2001</v>
      </c>
      <c r="E12122" s="3" t="s">
        <v>10</v>
      </c>
      <c r="F12122" s="3" t="s">
        <v>57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7812</v>
      </c>
      <c r="C12123" s="2" t="s">
        <v>26</v>
      </c>
      <c r="D12123" s="2">
        <v>2010</v>
      </c>
      <c r="E12123" s="2" t="s">
        <v>11</v>
      </c>
      <c r="F12123" s="2" t="s">
        <v>66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7813</v>
      </c>
      <c r="C12124" s="3" t="s">
        <v>76</v>
      </c>
      <c r="D12124" s="3">
        <v>2010</v>
      </c>
      <c r="E12124" s="3" t="s">
        <v>12</v>
      </c>
      <c r="F12124" s="3" t="s">
        <v>789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7814</v>
      </c>
      <c r="C12125" s="2" t="s">
        <v>76</v>
      </c>
      <c r="D12125" s="2">
        <v>2016</v>
      </c>
      <c r="E12125" s="2" t="s">
        <v>11</v>
      </c>
      <c r="F12125" s="2" t="s">
        <v>418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5488</v>
      </c>
      <c r="C12126" s="3" t="s">
        <v>37</v>
      </c>
      <c r="D12126" s="3">
        <v>2015</v>
      </c>
      <c r="E12126" s="3" t="s">
        <v>1</v>
      </c>
      <c r="F12126" s="3" t="s">
        <v>395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5527</v>
      </c>
      <c r="C12127" s="2" t="s">
        <v>21</v>
      </c>
      <c r="D12127" s="2">
        <v>2006</v>
      </c>
      <c r="E12127" s="2" t="s">
        <v>9</v>
      </c>
      <c r="F12127" s="2" t="s">
        <v>73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2183</v>
      </c>
      <c r="C12128" s="3" t="s">
        <v>131</v>
      </c>
      <c r="D12128" s="3">
        <v>2003</v>
      </c>
      <c r="E12128" s="3" t="s">
        <v>12</v>
      </c>
      <c r="F12128" s="3" t="s">
        <v>282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7815</v>
      </c>
      <c r="C12129" s="2" t="s">
        <v>31</v>
      </c>
      <c r="D12129" s="2">
        <v>2009</v>
      </c>
      <c r="E12129" s="2" t="s">
        <v>3</v>
      </c>
      <c r="F12129" s="2" t="s">
        <v>226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7816</v>
      </c>
      <c r="C12130" s="3" t="s">
        <v>26</v>
      </c>
      <c r="D12130" s="3">
        <v>2011</v>
      </c>
      <c r="E12130" s="3" t="s">
        <v>9</v>
      </c>
      <c r="F12130" s="3" t="s">
        <v>754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7817</v>
      </c>
      <c r="C12131" s="2" t="s">
        <v>26</v>
      </c>
      <c r="D12131" s="2">
        <v>2012</v>
      </c>
      <c r="E12131" s="2" t="s">
        <v>9</v>
      </c>
      <c r="F12131" s="2" t="s">
        <v>1864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7818</v>
      </c>
      <c r="C12132" s="3" t="s">
        <v>31</v>
      </c>
      <c r="D12132" s="3">
        <v>2009</v>
      </c>
      <c r="E12132" s="3" t="s">
        <v>6</v>
      </c>
      <c r="F12132" s="3" t="s">
        <v>80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7819</v>
      </c>
      <c r="C12133" s="2" t="s">
        <v>21</v>
      </c>
      <c r="D12133" s="2">
        <v>2005</v>
      </c>
      <c r="E12133" s="2" t="s">
        <v>3</v>
      </c>
      <c r="F12133" s="2" t="s">
        <v>404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7820</v>
      </c>
      <c r="C12134" s="3" t="s">
        <v>31</v>
      </c>
      <c r="D12134" s="3">
        <v>2007</v>
      </c>
      <c r="E12134" s="3" t="s">
        <v>2</v>
      </c>
      <c r="F12134" s="3" t="s">
        <v>176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7821</v>
      </c>
      <c r="C12135" s="2" t="s">
        <v>52</v>
      </c>
      <c r="D12135" s="2">
        <v>2010</v>
      </c>
      <c r="E12135" s="2" t="s">
        <v>11</v>
      </c>
      <c r="F12135" s="2" t="s">
        <v>3725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7822</v>
      </c>
      <c r="C12136" s="3" t="s">
        <v>31</v>
      </c>
      <c r="D12136" s="3">
        <v>2008</v>
      </c>
      <c r="E12136" s="3" t="s">
        <v>11</v>
      </c>
      <c r="F12136" s="3" t="s">
        <v>567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7823</v>
      </c>
      <c r="C12137" s="2" t="s">
        <v>31</v>
      </c>
      <c r="D12137" s="2">
        <v>2006</v>
      </c>
      <c r="E12137" s="2" t="s">
        <v>6</v>
      </c>
      <c r="F12137" s="2" t="s">
        <v>116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7824</v>
      </c>
      <c r="C12138" s="3" t="s">
        <v>52</v>
      </c>
      <c r="D12138" s="4" t="s">
        <v>127</v>
      </c>
      <c r="E12138" s="3" t="s">
        <v>1</v>
      </c>
      <c r="F12138" s="3" t="s">
        <v>28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7825</v>
      </c>
      <c r="C12139" s="2" t="s">
        <v>51</v>
      </c>
      <c r="D12139" s="2">
        <v>2015</v>
      </c>
      <c r="E12139" s="2" t="s">
        <v>9</v>
      </c>
      <c r="F12139" s="2" t="s">
        <v>57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7826</v>
      </c>
      <c r="C12140" s="3" t="s">
        <v>76</v>
      </c>
      <c r="D12140" s="3">
        <v>2010</v>
      </c>
      <c r="E12140" s="3" t="s">
        <v>12</v>
      </c>
      <c r="F12140" s="3" t="s">
        <v>2895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7068</v>
      </c>
      <c r="C12141" s="2" t="s">
        <v>31</v>
      </c>
      <c r="D12141" s="2">
        <v>2009</v>
      </c>
      <c r="E12141" s="2" t="s">
        <v>8</v>
      </c>
      <c r="F12141" s="2" t="s">
        <v>176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7827</v>
      </c>
      <c r="C12142" s="3" t="s">
        <v>31</v>
      </c>
      <c r="D12142" s="3">
        <v>2009</v>
      </c>
      <c r="E12142" s="3" t="s">
        <v>6</v>
      </c>
      <c r="F12142" s="3" t="s">
        <v>261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7828</v>
      </c>
      <c r="C12143" s="2" t="s">
        <v>26</v>
      </c>
      <c r="D12143" s="2">
        <v>2010</v>
      </c>
      <c r="E12143" s="2" t="s">
        <v>11</v>
      </c>
      <c r="F12143" s="2" t="s">
        <v>6168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510</v>
      </c>
      <c r="C12144" s="3" t="s">
        <v>76</v>
      </c>
      <c r="D12144" s="3">
        <v>2006</v>
      </c>
      <c r="E12144" s="3" t="s">
        <v>9</v>
      </c>
      <c r="F12144" s="3" t="s">
        <v>25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6192</v>
      </c>
      <c r="C12145" s="2" t="s">
        <v>24</v>
      </c>
      <c r="D12145" s="2">
        <v>2011</v>
      </c>
      <c r="E12145" s="2" t="s">
        <v>1</v>
      </c>
      <c r="F12145" s="2" t="s">
        <v>615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7829</v>
      </c>
      <c r="C12146" s="3" t="s">
        <v>31</v>
      </c>
      <c r="D12146" s="3">
        <v>2010</v>
      </c>
      <c r="E12146" s="3" t="s">
        <v>6</v>
      </c>
      <c r="F12146" s="3" t="s">
        <v>57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2742</v>
      </c>
      <c r="C12147" s="2" t="s">
        <v>76</v>
      </c>
      <c r="D12147" s="2">
        <v>2006</v>
      </c>
      <c r="E12147" s="2" t="s">
        <v>9</v>
      </c>
      <c r="F12147" s="2" t="s">
        <v>60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7830</v>
      </c>
      <c r="C12148" s="3" t="s">
        <v>38</v>
      </c>
      <c r="D12148" s="3">
        <v>2015</v>
      </c>
      <c r="E12148" s="3" t="s">
        <v>9</v>
      </c>
      <c r="F12148" s="3" t="s">
        <v>5329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591</v>
      </c>
      <c r="C12149" s="2" t="s">
        <v>76</v>
      </c>
      <c r="D12149" s="2">
        <v>2006</v>
      </c>
      <c r="E12149" s="2" t="s">
        <v>8</v>
      </c>
      <c r="F12149" s="2" t="s">
        <v>32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7831</v>
      </c>
      <c r="C12150" s="3" t="s">
        <v>31</v>
      </c>
      <c r="D12150" s="3">
        <v>2007</v>
      </c>
      <c r="E12150" s="3" t="s">
        <v>6</v>
      </c>
      <c r="F12150" s="3" t="s">
        <v>20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7832</v>
      </c>
      <c r="C12151" s="2" t="s">
        <v>16</v>
      </c>
      <c r="D12151" s="2">
        <v>2007</v>
      </c>
      <c r="E12151" s="2" t="s">
        <v>11</v>
      </c>
      <c r="F12151" s="2" t="s">
        <v>1006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7833</v>
      </c>
      <c r="C12152" s="3" t="s">
        <v>26</v>
      </c>
      <c r="D12152" s="3">
        <v>2011</v>
      </c>
      <c r="E12152" s="3" t="s">
        <v>11</v>
      </c>
      <c r="F12152" s="3" t="s">
        <v>3725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7834</v>
      </c>
      <c r="C12153" s="2" t="s">
        <v>26</v>
      </c>
      <c r="D12153" s="2">
        <v>2012</v>
      </c>
      <c r="E12153" s="2" t="s">
        <v>9</v>
      </c>
      <c r="F12153" s="2" t="s">
        <v>1864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6546</v>
      </c>
      <c r="C12154" s="3" t="s">
        <v>21</v>
      </c>
      <c r="D12154" s="3">
        <v>2003</v>
      </c>
      <c r="E12154" s="3" t="s">
        <v>7</v>
      </c>
      <c r="F12154" s="3" t="s">
        <v>100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6490</v>
      </c>
      <c r="C12155" s="2" t="s">
        <v>24</v>
      </c>
      <c r="D12155" s="2">
        <v>2013</v>
      </c>
      <c r="E12155" s="2" t="s">
        <v>1</v>
      </c>
      <c r="F12155" s="2" t="s">
        <v>66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7835</v>
      </c>
      <c r="C12156" s="3" t="s">
        <v>31</v>
      </c>
      <c r="D12156" s="3">
        <v>2009</v>
      </c>
      <c r="E12156" s="3" t="s">
        <v>3</v>
      </c>
      <c r="F12156" s="3" t="s">
        <v>3412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7836</v>
      </c>
      <c r="C12157" s="2" t="s">
        <v>31</v>
      </c>
      <c r="D12157" s="2">
        <v>2009</v>
      </c>
      <c r="E12157" s="2" t="s">
        <v>5</v>
      </c>
      <c r="F12157" s="2" t="s">
        <v>988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4511</v>
      </c>
      <c r="C12158" s="3" t="s">
        <v>31</v>
      </c>
      <c r="D12158" s="3">
        <v>2010</v>
      </c>
      <c r="E12158" s="3" t="s">
        <v>5</v>
      </c>
      <c r="F12158" s="3" t="s">
        <v>20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7837</v>
      </c>
      <c r="C12159" s="2" t="s">
        <v>54</v>
      </c>
      <c r="D12159" s="2">
        <v>1996</v>
      </c>
      <c r="E12159" s="2" t="s">
        <v>11</v>
      </c>
      <c r="F12159" s="2" t="s">
        <v>376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7838</v>
      </c>
      <c r="C12160" s="3" t="s">
        <v>54</v>
      </c>
      <c r="D12160" s="3">
        <v>2001</v>
      </c>
      <c r="E12160" s="3" t="s">
        <v>9</v>
      </c>
      <c r="F12160" s="3" t="s">
        <v>73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7839</v>
      </c>
      <c r="C12161" s="2" t="s">
        <v>31</v>
      </c>
      <c r="D12161" s="2">
        <v>2008</v>
      </c>
      <c r="E12161" s="2" t="s">
        <v>6</v>
      </c>
      <c r="F12161" s="2" t="s">
        <v>1734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1128</v>
      </c>
      <c r="C12162" s="3" t="s">
        <v>76</v>
      </c>
      <c r="D12162" s="3">
        <v>2014</v>
      </c>
      <c r="E12162" s="3" t="s">
        <v>4</v>
      </c>
      <c r="F12162" s="3" t="s">
        <v>672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7840</v>
      </c>
      <c r="C12163" s="2" t="s">
        <v>24</v>
      </c>
      <c r="D12163" s="2">
        <v>2008</v>
      </c>
      <c r="E12163" s="2" t="s">
        <v>9</v>
      </c>
      <c r="F12163" s="2" t="s">
        <v>119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7271</v>
      </c>
      <c r="C12164" s="3" t="s">
        <v>52</v>
      </c>
      <c r="D12164" s="3">
        <v>2010</v>
      </c>
      <c r="E12164" s="3" t="s">
        <v>12</v>
      </c>
      <c r="F12164" s="3" t="s">
        <v>6168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7327</v>
      </c>
      <c r="C12165" s="2" t="s">
        <v>18</v>
      </c>
      <c r="D12165" s="2">
        <v>2006</v>
      </c>
      <c r="E12165" s="2" t="s">
        <v>9</v>
      </c>
      <c r="F12165" s="2" t="s">
        <v>248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7841</v>
      </c>
      <c r="C12166" s="3" t="s">
        <v>76</v>
      </c>
      <c r="D12166" s="3">
        <v>2009</v>
      </c>
      <c r="E12166" s="3" t="s">
        <v>11</v>
      </c>
      <c r="F12166" s="3" t="s">
        <v>152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7842</v>
      </c>
      <c r="C12167" s="2" t="s">
        <v>31</v>
      </c>
      <c r="D12167" s="2">
        <v>2010</v>
      </c>
      <c r="E12167" s="2" t="s">
        <v>9</v>
      </c>
      <c r="F12167" s="2" t="s">
        <v>166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7843</v>
      </c>
      <c r="C12168" s="3" t="s">
        <v>38</v>
      </c>
      <c r="D12168" s="3">
        <v>2015</v>
      </c>
      <c r="E12168" s="3" t="s">
        <v>9</v>
      </c>
      <c r="F12168" s="3" t="s">
        <v>1864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7844</v>
      </c>
      <c r="C12169" s="2" t="s">
        <v>16</v>
      </c>
      <c r="D12169" s="2">
        <v>2010</v>
      </c>
      <c r="E12169" s="2" t="s">
        <v>11</v>
      </c>
      <c r="F12169" s="2" t="s">
        <v>1864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7845</v>
      </c>
      <c r="C12170" s="3" t="s">
        <v>38</v>
      </c>
      <c r="D12170" s="3">
        <v>2015</v>
      </c>
      <c r="E12170" s="3" t="s">
        <v>11</v>
      </c>
      <c r="F12170" s="3" t="s">
        <v>1864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7846</v>
      </c>
      <c r="C12171" s="2" t="s">
        <v>26</v>
      </c>
      <c r="D12171" s="2">
        <v>2007</v>
      </c>
      <c r="E12171" s="2" t="s">
        <v>5</v>
      </c>
      <c r="F12171" s="2" t="s">
        <v>66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7847</v>
      </c>
      <c r="C12172" s="3" t="s">
        <v>16</v>
      </c>
      <c r="D12172" s="3">
        <v>2007</v>
      </c>
      <c r="E12172" s="3" t="s">
        <v>3</v>
      </c>
      <c r="F12172" s="3" t="s">
        <v>4897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7848</v>
      </c>
      <c r="C12173" s="2" t="s">
        <v>21</v>
      </c>
      <c r="D12173" s="2">
        <v>2006</v>
      </c>
      <c r="E12173" s="2" t="s">
        <v>7</v>
      </c>
      <c r="F12173" s="2" t="s">
        <v>571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7280</v>
      </c>
      <c r="C12174" s="3" t="s">
        <v>52</v>
      </c>
      <c r="D12174" s="3">
        <v>2011</v>
      </c>
      <c r="E12174" s="3" t="s">
        <v>11</v>
      </c>
      <c r="F12174" s="3" t="s">
        <v>3725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7849</v>
      </c>
      <c r="C12175" s="2" t="s">
        <v>31</v>
      </c>
      <c r="D12175" s="2">
        <v>2007</v>
      </c>
      <c r="E12175" s="2" t="s">
        <v>6</v>
      </c>
      <c r="F12175" s="2" t="s">
        <v>7706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5523</v>
      </c>
      <c r="C12176" s="3" t="s">
        <v>76</v>
      </c>
      <c r="D12176" s="3">
        <v>2001</v>
      </c>
      <c r="E12176" s="3" t="s">
        <v>12</v>
      </c>
      <c r="F12176" s="3" t="s">
        <v>426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7850</v>
      </c>
      <c r="C12177" s="2" t="s">
        <v>26</v>
      </c>
      <c r="D12177" s="2">
        <v>2010</v>
      </c>
      <c r="E12177" s="2" t="s">
        <v>11</v>
      </c>
      <c r="F12177" s="2" t="s">
        <v>55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7851</v>
      </c>
      <c r="C12178" s="3" t="s">
        <v>54</v>
      </c>
      <c r="D12178" s="3">
        <v>2002</v>
      </c>
      <c r="E12178" s="3" t="s">
        <v>9</v>
      </c>
      <c r="F12178" s="3" t="s">
        <v>34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7852</v>
      </c>
      <c r="C12179" s="2" t="s">
        <v>38</v>
      </c>
      <c r="D12179" s="2">
        <v>2015</v>
      </c>
      <c r="E12179" s="2" t="s">
        <v>9</v>
      </c>
      <c r="F12179" s="2" t="s">
        <v>1864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7853</v>
      </c>
      <c r="C12180" s="3" t="s">
        <v>76</v>
      </c>
      <c r="D12180" s="3">
        <v>2007</v>
      </c>
      <c r="E12180" s="3" t="s">
        <v>7</v>
      </c>
      <c r="F12180" s="3" t="s">
        <v>22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7854</v>
      </c>
      <c r="C12181" s="2" t="s">
        <v>24</v>
      </c>
      <c r="D12181" s="2">
        <v>2007</v>
      </c>
      <c r="E12181" s="2" t="s">
        <v>8</v>
      </c>
      <c r="F12181" s="2" t="s">
        <v>429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7855</v>
      </c>
      <c r="C12182" s="3" t="s">
        <v>16</v>
      </c>
      <c r="D12182" s="3">
        <v>2005</v>
      </c>
      <c r="E12182" s="3" t="s">
        <v>6</v>
      </c>
      <c r="F12182" s="3" t="s">
        <v>57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7856</v>
      </c>
      <c r="C12183" s="2" t="s">
        <v>24</v>
      </c>
      <c r="D12183" s="2">
        <v>2011</v>
      </c>
      <c r="E12183" s="2" t="s">
        <v>2</v>
      </c>
      <c r="F12183" s="2" t="s">
        <v>988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5865</v>
      </c>
      <c r="C12184" s="3" t="s">
        <v>76</v>
      </c>
      <c r="D12184" s="3">
        <v>2004</v>
      </c>
      <c r="E12184" s="3" t="s">
        <v>3</v>
      </c>
      <c r="F12184" s="3" t="s">
        <v>44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7857</v>
      </c>
      <c r="C12185" s="2" t="s">
        <v>26</v>
      </c>
      <c r="D12185" s="2">
        <v>2009</v>
      </c>
      <c r="E12185" s="2" t="s">
        <v>4</v>
      </c>
      <c r="F12185" s="2" t="s">
        <v>1229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7858</v>
      </c>
      <c r="C12186" s="3" t="s">
        <v>76</v>
      </c>
      <c r="D12186" s="3">
        <v>2005</v>
      </c>
      <c r="E12186" s="3" t="s">
        <v>9</v>
      </c>
      <c r="F12186" s="3" t="s">
        <v>60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7859</v>
      </c>
      <c r="C12187" s="2" t="s">
        <v>38</v>
      </c>
      <c r="D12187" s="2">
        <v>2016</v>
      </c>
      <c r="E12187" s="2" t="s">
        <v>11</v>
      </c>
      <c r="F12187" s="2" t="s">
        <v>127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809</v>
      </c>
      <c r="C12188" s="3" t="s">
        <v>76</v>
      </c>
      <c r="D12188" s="3">
        <v>2010</v>
      </c>
      <c r="E12188" s="3" t="s">
        <v>9</v>
      </c>
      <c r="F12188" s="3" t="s">
        <v>73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7860</v>
      </c>
      <c r="C12189" s="2" t="s">
        <v>31</v>
      </c>
      <c r="D12189" s="2">
        <v>2008</v>
      </c>
      <c r="E12189" s="2" t="s">
        <v>1</v>
      </c>
      <c r="F12189" s="2" t="s">
        <v>282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7861</v>
      </c>
      <c r="C12190" s="3" t="s">
        <v>54</v>
      </c>
      <c r="D12190" s="3">
        <v>1998</v>
      </c>
      <c r="E12190" s="3" t="s">
        <v>9</v>
      </c>
      <c r="F12190" s="3" t="s">
        <v>7862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5561</v>
      </c>
      <c r="C12191" s="2" t="s">
        <v>18</v>
      </c>
      <c r="D12191" s="2">
        <v>2002</v>
      </c>
      <c r="E12191" s="2" t="s">
        <v>1</v>
      </c>
      <c r="F12191" s="2" t="s">
        <v>20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7863</v>
      </c>
      <c r="C12192" s="3" t="s">
        <v>38</v>
      </c>
      <c r="D12192" s="3">
        <v>2015</v>
      </c>
      <c r="E12192" s="3" t="s">
        <v>11</v>
      </c>
      <c r="F12192" s="3" t="s">
        <v>7864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7132</v>
      </c>
      <c r="C12193" s="2" t="s">
        <v>21</v>
      </c>
      <c r="D12193" s="2">
        <v>2003</v>
      </c>
      <c r="E12193" s="2" t="s">
        <v>7</v>
      </c>
      <c r="F12193" s="2" t="s">
        <v>17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1931</v>
      </c>
      <c r="C12194" s="3" t="s">
        <v>76</v>
      </c>
      <c r="D12194" s="3">
        <v>2006</v>
      </c>
      <c r="E12194" s="3" t="s">
        <v>8</v>
      </c>
      <c r="F12194" s="3" t="s">
        <v>32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390</v>
      </c>
      <c r="C12195" s="2" t="s">
        <v>52</v>
      </c>
      <c r="D12195" s="2">
        <v>2015</v>
      </c>
      <c r="E12195" s="2" t="s">
        <v>1</v>
      </c>
      <c r="F12195" s="2" t="s">
        <v>43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653</v>
      </c>
      <c r="C12196" s="3" t="s">
        <v>76</v>
      </c>
      <c r="D12196" s="3">
        <v>2008</v>
      </c>
      <c r="E12196" s="3" t="s">
        <v>2</v>
      </c>
      <c r="F12196" s="3" t="s">
        <v>49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7865</v>
      </c>
      <c r="C12197" s="2" t="s">
        <v>16</v>
      </c>
      <c r="D12197" s="2">
        <v>2006</v>
      </c>
      <c r="E12197" s="2" t="s">
        <v>9</v>
      </c>
      <c r="F12197" s="2" t="s">
        <v>66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7866</v>
      </c>
      <c r="C12198" s="3" t="s">
        <v>18</v>
      </c>
      <c r="D12198" s="3">
        <v>2002</v>
      </c>
      <c r="E12198" s="3" t="s">
        <v>1</v>
      </c>
      <c r="F12198" s="3" t="s">
        <v>32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7867</v>
      </c>
      <c r="C12199" s="2" t="s">
        <v>131</v>
      </c>
      <c r="D12199" s="2">
        <v>2002</v>
      </c>
      <c r="E12199" s="2" t="s">
        <v>3</v>
      </c>
      <c r="F12199" s="2" t="s">
        <v>32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1643</v>
      </c>
      <c r="C12200" s="3" t="s">
        <v>37</v>
      </c>
      <c r="D12200" s="3">
        <v>2016</v>
      </c>
      <c r="E12200" s="3" t="s">
        <v>12</v>
      </c>
      <c r="F12200" s="3" t="s">
        <v>34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7868</v>
      </c>
      <c r="C12201" s="2" t="s">
        <v>31</v>
      </c>
      <c r="D12201" s="2">
        <v>2009</v>
      </c>
      <c r="E12201" s="2" t="s">
        <v>1</v>
      </c>
      <c r="F12201" s="2" t="s">
        <v>43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7869</v>
      </c>
      <c r="C12202" s="3" t="s">
        <v>31</v>
      </c>
      <c r="D12202" s="3">
        <v>2009</v>
      </c>
      <c r="E12202" s="3" t="s">
        <v>11</v>
      </c>
      <c r="F12202" s="3" t="s">
        <v>64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7715</v>
      </c>
      <c r="C12203" s="2" t="s">
        <v>52</v>
      </c>
      <c r="D12203" s="2">
        <v>2016</v>
      </c>
      <c r="E12203" s="2" t="s">
        <v>7</v>
      </c>
      <c r="F12203" s="2" t="s">
        <v>25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7870</v>
      </c>
      <c r="C12204" s="3" t="s">
        <v>31</v>
      </c>
      <c r="D12204" s="3">
        <v>2007</v>
      </c>
      <c r="E12204" s="3" t="s">
        <v>6</v>
      </c>
      <c r="F12204" s="3" t="s">
        <v>20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7871</v>
      </c>
      <c r="C12205" s="2" t="s">
        <v>16</v>
      </c>
      <c r="D12205" s="2">
        <v>2007</v>
      </c>
      <c r="E12205" s="2" t="s">
        <v>11</v>
      </c>
      <c r="F12205" s="2" t="s">
        <v>6168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7872</v>
      </c>
      <c r="C12206" s="3" t="s">
        <v>31</v>
      </c>
      <c r="D12206" s="3">
        <v>2006</v>
      </c>
      <c r="E12206" s="3" t="s">
        <v>4</v>
      </c>
      <c r="F12206" s="3" t="s">
        <v>57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7873</v>
      </c>
      <c r="C12207" s="2" t="s">
        <v>16</v>
      </c>
      <c r="D12207" s="2">
        <v>2006</v>
      </c>
      <c r="E12207" s="2" t="s">
        <v>9</v>
      </c>
      <c r="F12207" s="2" t="s">
        <v>2149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3269</v>
      </c>
      <c r="C12208" s="3" t="s">
        <v>52</v>
      </c>
      <c r="D12208" s="3">
        <v>2015</v>
      </c>
      <c r="E12208" s="3" t="s">
        <v>1</v>
      </c>
      <c r="F12208" s="3" t="s">
        <v>3020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7874</v>
      </c>
      <c r="C12209" s="2" t="s">
        <v>26</v>
      </c>
      <c r="D12209" s="2">
        <v>2012</v>
      </c>
      <c r="E12209" s="2" t="s">
        <v>9</v>
      </c>
      <c r="F12209" s="2" t="s">
        <v>66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7875</v>
      </c>
      <c r="C12210" s="3" t="s">
        <v>24</v>
      </c>
      <c r="D12210" s="4" t="s">
        <v>127</v>
      </c>
      <c r="E12210" s="3" t="s">
        <v>3</v>
      </c>
      <c r="F12210" s="3" t="s">
        <v>112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7876</v>
      </c>
      <c r="C12211" s="2" t="s">
        <v>16</v>
      </c>
      <c r="D12211" s="2">
        <v>2009</v>
      </c>
      <c r="E12211" s="2" t="s">
        <v>11</v>
      </c>
      <c r="F12211" s="2" t="s">
        <v>7877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7878</v>
      </c>
      <c r="C12212" s="3" t="s">
        <v>76</v>
      </c>
      <c r="D12212" s="3">
        <v>2010</v>
      </c>
      <c r="E12212" s="3" t="s">
        <v>12</v>
      </c>
      <c r="F12212" s="3" t="s">
        <v>6515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7879</v>
      </c>
      <c r="C12213" s="2" t="s">
        <v>31</v>
      </c>
      <c r="D12213" s="2">
        <v>2006</v>
      </c>
      <c r="E12213" s="2" t="s">
        <v>5</v>
      </c>
      <c r="F12213" s="2" t="s">
        <v>3548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5444</v>
      </c>
      <c r="C12214" s="3" t="s">
        <v>131</v>
      </c>
      <c r="D12214" s="3">
        <v>2004</v>
      </c>
      <c r="E12214" s="3" t="s">
        <v>9</v>
      </c>
      <c r="F12214" s="3" t="s">
        <v>28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5755</v>
      </c>
      <c r="C12215" s="2" t="s">
        <v>38</v>
      </c>
      <c r="D12215" s="2">
        <v>2013</v>
      </c>
      <c r="E12215" s="2" t="s">
        <v>1</v>
      </c>
      <c r="F12215" s="2" t="s">
        <v>93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7880</v>
      </c>
      <c r="C12216" s="3" t="s">
        <v>26</v>
      </c>
      <c r="D12216" s="3">
        <v>2006</v>
      </c>
      <c r="E12216" s="3" t="s">
        <v>7</v>
      </c>
      <c r="F12216" s="3" t="s">
        <v>3126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7881</v>
      </c>
      <c r="C12217" s="2" t="s">
        <v>76</v>
      </c>
      <c r="D12217" s="2">
        <v>2010</v>
      </c>
      <c r="E12217" s="2" t="s">
        <v>12</v>
      </c>
      <c r="F12217" s="2" t="s">
        <v>43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661</v>
      </c>
      <c r="C12218" s="3" t="s">
        <v>76</v>
      </c>
      <c r="D12218" s="3">
        <v>2005</v>
      </c>
      <c r="E12218" s="3" t="s">
        <v>9</v>
      </c>
      <c r="F12218" s="3" t="s">
        <v>49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5824</v>
      </c>
      <c r="C12219" s="2" t="s">
        <v>52</v>
      </c>
      <c r="D12219" s="2">
        <v>2010</v>
      </c>
      <c r="E12219" s="2" t="s">
        <v>1</v>
      </c>
      <c r="F12219" s="2" t="s">
        <v>5825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7882</v>
      </c>
      <c r="C12220" s="3" t="s">
        <v>76</v>
      </c>
      <c r="D12220" s="3">
        <v>2008</v>
      </c>
      <c r="E12220" s="3" t="s">
        <v>12</v>
      </c>
      <c r="F12220" s="3" t="s">
        <v>1162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7883</v>
      </c>
      <c r="C12221" s="2" t="s">
        <v>26</v>
      </c>
      <c r="D12221" s="2">
        <v>2012</v>
      </c>
      <c r="E12221" s="2" t="s">
        <v>9</v>
      </c>
      <c r="F12221" s="2" t="s">
        <v>7884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7885</v>
      </c>
      <c r="C12222" s="3" t="s">
        <v>16</v>
      </c>
      <c r="D12222" s="3">
        <v>2007</v>
      </c>
      <c r="E12222" s="3" t="s">
        <v>9</v>
      </c>
      <c r="F12222" s="3" t="s">
        <v>1006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7886</v>
      </c>
      <c r="C12223" s="2" t="s">
        <v>76</v>
      </c>
      <c r="D12223" s="2">
        <v>2008</v>
      </c>
      <c r="E12223" s="2" t="s">
        <v>11</v>
      </c>
      <c r="F12223" s="2" t="s">
        <v>5141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3491</v>
      </c>
      <c r="C12224" s="3" t="s">
        <v>165</v>
      </c>
      <c r="D12224" s="3">
        <v>2014</v>
      </c>
      <c r="E12224" s="3" t="s">
        <v>5</v>
      </c>
      <c r="F12224" s="3" t="s">
        <v>28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7887</v>
      </c>
      <c r="C12225" s="2" t="s">
        <v>21</v>
      </c>
      <c r="D12225" s="2">
        <v>2004</v>
      </c>
      <c r="E12225" s="2" t="s">
        <v>6</v>
      </c>
      <c r="F12225" s="2" t="s">
        <v>22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7888</v>
      </c>
      <c r="C12226" s="3" t="s">
        <v>31</v>
      </c>
      <c r="D12226" s="3">
        <v>2008</v>
      </c>
      <c r="E12226" s="3" t="s">
        <v>6</v>
      </c>
      <c r="F12226" s="3" t="s">
        <v>28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7889</v>
      </c>
      <c r="C12227" s="2" t="s">
        <v>76</v>
      </c>
      <c r="D12227" s="2">
        <v>2011</v>
      </c>
      <c r="E12227" s="2" t="s">
        <v>7</v>
      </c>
      <c r="F12227" s="2" t="s">
        <v>7890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7891</v>
      </c>
      <c r="C12228" s="3" t="s">
        <v>70</v>
      </c>
      <c r="D12228" s="3">
        <v>2014</v>
      </c>
      <c r="E12228" s="3" t="s">
        <v>11</v>
      </c>
      <c r="F12228" s="3" t="s">
        <v>73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7892</v>
      </c>
      <c r="C12229" s="2" t="s">
        <v>31</v>
      </c>
      <c r="D12229" s="2">
        <v>2011</v>
      </c>
      <c r="E12229" s="2" t="s">
        <v>6</v>
      </c>
      <c r="F12229" s="2" t="s">
        <v>41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7893</v>
      </c>
      <c r="C12230" s="3" t="s">
        <v>31</v>
      </c>
      <c r="D12230" s="3">
        <v>2005</v>
      </c>
      <c r="E12230" s="3" t="s">
        <v>8</v>
      </c>
      <c r="F12230" s="3" t="s">
        <v>1509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7894</v>
      </c>
      <c r="C12231" s="2" t="s">
        <v>24</v>
      </c>
      <c r="D12231" s="2">
        <v>2010</v>
      </c>
      <c r="E12231" s="2" t="s">
        <v>8</v>
      </c>
      <c r="F12231" s="2" t="s">
        <v>68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7895</v>
      </c>
      <c r="C12232" s="3" t="s">
        <v>131</v>
      </c>
      <c r="D12232" s="3">
        <v>2005</v>
      </c>
      <c r="E12232" s="3" t="s">
        <v>2</v>
      </c>
      <c r="F12232" s="3" t="s">
        <v>1509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7896</v>
      </c>
      <c r="C12233" s="2" t="s">
        <v>76</v>
      </c>
      <c r="D12233" s="2">
        <v>2011</v>
      </c>
      <c r="E12233" s="2" t="s">
        <v>12</v>
      </c>
      <c r="F12233" s="2" t="s">
        <v>2895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1780</v>
      </c>
      <c r="C12234" s="3" t="s">
        <v>76</v>
      </c>
      <c r="D12234" s="3">
        <v>2005</v>
      </c>
      <c r="E12234" s="3" t="s">
        <v>7</v>
      </c>
      <c r="F12234" s="3" t="s">
        <v>6440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7897</v>
      </c>
      <c r="C12235" s="2" t="s">
        <v>76</v>
      </c>
      <c r="D12235" s="2">
        <v>2009</v>
      </c>
      <c r="E12235" s="2" t="s">
        <v>5</v>
      </c>
      <c r="F12235" s="2" t="s">
        <v>116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7898</v>
      </c>
      <c r="C12236" s="3" t="s">
        <v>76</v>
      </c>
      <c r="D12236" s="3">
        <v>2007</v>
      </c>
      <c r="E12236" s="3" t="s">
        <v>1</v>
      </c>
      <c r="F12236" s="3" t="s">
        <v>43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7899</v>
      </c>
      <c r="C12237" s="2" t="s">
        <v>31</v>
      </c>
      <c r="D12237" s="2">
        <v>2007</v>
      </c>
      <c r="E12237" s="2" t="s">
        <v>9</v>
      </c>
      <c r="F12237" s="2" t="s">
        <v>49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7900</v>
      </c>
      <c r="C12238" s="3" t="s">
        <v>51</v>
      </c>
      <c r="D12238" s="3">
        <v>2014</v>
      </c>
      <c r="E12238" s="3" t="s">
        <v>11</v>
      </c>
      <c r="F12238" s="3" t="s">
        <v>66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7901</v>
      </c>
      <c r="C12239" s="2" t="s">
        <v>26</v>
      </c>
      <c r="D12239" s="2">
        <v>2010</v>
      </c>
      <c r="E12239" s="2" t="s">
        <v>4</v>
      </c>
      <c r="F12239" s="2" t="s">
        <v>57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7902</v>
      </c>
      <c r="C12240" s="3" t="s">
        <v>31</v>
      </c>
      <c r="D12240" s="3">
        <v>2011</v>
      </c>
      <c r="E12240" s="3" t="s">
        <v>9</v>
      </c>
      <c r="F12240" s="3" t="s">
        <v>57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7903</v>
      </c>
      <c r="C12241" s="2" t="s">
        <v>16</v>
      </c>
      <c r="D12241" s="2">
        <v>2010</v>
      </c>
      <c r="E12241" s="2" t="s">
        <v>6</v>
      </c>
      <c r="F12241" s="2" t="s">
        <v>3619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7904</v>
      </c>
      <c r="C12242" s="3" t="s">
        <v>31</v>
      </c>
      <c r="D12242" s="3">
        <v>2010</v>
      </c>
      <c r="E12242" s="3" t="s">
        <v>6</v>
      </c>
      <c r="F12242" s="3" t="s">
        <v>35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6061</v>
      </c>
      <c r="C12243" s="2" t="s">
        <v>38</v>
      </c>
      <c r="D12243" s="2">
        <v>2013</v>
      </c>
      <c r="E12243" s="2" t="s">
        <v>11</v>
      </c>
      <c r="F12243" s="2" t="s">
        <v>2885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7905</v>
      </c>
      <c r="C12244" s="3" t="s">
        <v>52</v>
      </c>
      <c r="D12244" s="3">
        <v>2010</v>
      </c>
      <c r="E12244" s="3" t="s">
        <v>11</v>
      </c>
      <c r="F12244" s="3" t="s">
        <v>3725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7906</v>
      </c>
      <c r="C12245" s="2" t="s">
        <v>38</v>
      </c>
      <c r="D12245" s="2">
        <v>2015</v>
      </c>
      <c r="E12245" s="2" t="s">
        <v>9</v>
      </c>
      <c r="F12245" s="2" t="s">
        <v>1864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7907</v>
      </c>
      <c r="C12246" s="3" t="s">
        <v>52</v>
      </c>
      <c r="D12246" s="3">
        <v>2006</v>
      </c>
      <c r="E12246" s="3" t="s">
        <v>4</v>
      </c>
      <c r="F12246" s="3" t="s">
        <v>119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7908</v>
      </c>
      <c r="C12247" s="2" t="s">
        <v>76</v>
      </c>
      <c r="D12247" s="2">
        <v>2009</v>
      </c>
      <c r="E12247" s="2" t="s">
        <v>7</v>
      </c>
      <c r="F12247" s="2" t="s">
        <v>427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7909</v>
      </c>
      <c r="C12248" s="3" t="s">
        <v>31</v>
      </c>
      <c r="D12248" s="3">
        <v>2010</v>
      </c>
      <c r="E12248" s="3" t="s">
        <v>6</v>
      </c>
      <c r="F12248" s="3" t="s">
        <v>7910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7552</v>
      </c>
      <c r="C12249" s="2" t="s">
        <v>51</v>
      </c>
      <c r="D12249" s="2">
        <v>2007</v>
      </c>
      <c r="E12249" s="2" t="s">
        <v>1</v>
      </c>
      <c r="F12249" s="2" t="s">
        <v>93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7911</v>
      </c>
      <c r="C12250" s="3" t="s">
        <v>24</v>
      </c>
      <c r="D12250" s="3">
        <v>2007</v>
      </c>
      <c r="E12250" s="3" t="s">
        <v>3</v>
      </c>
      <c r="F12250" s="3" t="s">
        <v>2323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7912</v>
      </c>
      <c r="C12251" s="2" t="s">
        <v>84</v>
      </c>
      <c r="D12251" s="2">
        <v>2016</v>
      </c>
      <c r="E12251" s="2" t="s">
        <v>7</v>
      </c>
      <c r="F12251" s="2" t="s">
        <v>45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7913</v>
      </c>
      <c r="C12252" s="3" t="s">
        <v>31</v>
      </c>
      <c r="D12252" s="3">
        <v>2005</v>
      </c>
      <c r="E12252" s="3" t="s">
        <v>7</v>
      </c>
      <c r="F12252" s="3" t="s">
        <v>20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7586</v>
      </c>
      <c r="C12253" s="2" t="s">
        <v>31</v>
      </c>
      <c r="D12253" s="2">
        <v>2011</v>
      </c>
      <c r="E12253" s="2" t="s">
        <v>8</v>
      </c>
      <c r="F12253" s="2" t="s">
        <v>6983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7914</v>
      </c>
      <c r="C12254" s="3" t="s">
        <v>76</v>
      </c>
      <c r="D12254" s="3">
        <v>2009</v>
      </c>
      <c r="E12254" s="3" t="s">
        <v>4</v>
      </c>
      <c r="F12254" s="3" t="s">
        <v>60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7915</v>
      </c>
      <c r="C12255" s="2" t="s">
        <v>26</v>
      </c>
      <c r="D12255" s="2">
        <v>2013</v>
      </c>
      <c r="E12255" s="2" t="s">
        <v>6</v>
      </c>
      <c r="F12255" s="2" t="s">
        <v>66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7916</v>
      </c>
      <c r="C12256" s="3" t="s">
        <v>38</v>
      </c>
      <c r="D12256" s="3">
        <v>2014</v>
      </c>
      <c r="E12256" s="3" t="s">
        <v>11</v>
      </c>
      <c r="F12256" s="3" t="s">
        <v>3725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5326</v>
      </c>
      <c r="C12257" s="2" t="s">
        <v>76</v>
      </c>
      <c r="D12257" s="2">
        <v>2013</v>
      </c>
      <c r="E12257" s="2" t="s">
        <v>9</v>
      </c>
      <c r="F12257" s="2" t="s">
        <v>73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2210</v>
      </c>
      <c r="C12258" s="3" t="s">
        <v>24</v>
      </c>
      <c r="D12258" s="3">
        <v>2012</v>
      </c>
      <c r="E12258" s="3" t="s">
        <v>9</v>
      </c>
      <c r="F12258" s="3" t="s">
        <v>25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7917</v>
      </c>
      <c r="C12259" s="2" t="s">
        <v>76</v>
      </c>
      <c r="D12259" s="2">
        <v>2013</v>
      </c>
      <c r="E12259" s="2" t="s">
        <v>2</v>
      </c>
      <c r="F12259" s="2" t="s">
        <v>672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7918</v>
      </c>
      <c r="C12260" s="3" t="s">
        <v>26</v>
      </c>
      <c r="D12260" s="3">
        <v>2013</v>
      </c>
      <c r="E12260" s="3" t="s">
        <v>11</v>
      </c>
      <c r="F12260" s="3" t="s">
        <v>5957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7919</v>
      </c>
      <c r="C12261" s="2" t="s">
        <v>38</v>
      </c>
      <c r="D12261" s="2">
        <v>2016</v>
      </c>
      <c r="E12261" s="2" t="s">
        <v>11</v>
      </c>
      <c r="F12261" s="2" t="s">
        <v>6765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7920</v>
      </c>
      <c r="C12262" s="3" t="s">
        <v>70</v>
      </c>
      <c r="D12262" s="3">
        <v>2014</v>
      </c>
      <c r="E12262" s="3" t="s">
        <v>9</v>
      </c>
      <c r="F12262" s="3" t="s">
        <v>73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7921</v>
      </c>
      <c r="C12263" s="2" t="s">
        <v>16</v>
      </c>
      <c r="D12263" s="2">
        <v>2007</v>
      </c>
      <c r="E12263" s="2" t="s">
        <v>11</v>
      </c>
      <c r="F12263" s="2" t="s">
        <v>5691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1281</v>
      </c>
      <c r="C12264" s="3" t="s">
        <v>31</v>
      </c>
      <c r="D12264" s="4" t="s">
        <v>127</v>
      </c>
      <c r="E12264" s="3" t="s">
        <v>1</v>
      </c>
      <c r="F12264" s="3" t="s">
        <v>116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7922</v>
      </c>
      <c r="C12265" s="2" t="s">
        <v>31</v>
      </c>
      <c r="D12265" s="2">
        <v>2007</v>
      </c>
      <c r="E12265" s="2" t="s">
        <v>12</v>
      </c>
      <c r="F12265" s="2" t="s">
        <v>93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7923</v>
      </c>
      <c r="C12266" s="3" t="s">
        <v>31</v>
      </c>
      <c r="D12266" s="3">
        <v>1985</v>
      </c>
      <c r="E12266" s="3" t="s">
        <v>9</v>
      </c>
      <c r="F12266" s="3" t="s">
        <v>7924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7925</v>
      </c>
      <c r="C12267" s="2" t="s">
        <v>51</v>
      </c>
      <c r="D12267" s="2">
        <v>2010</v>
      </c>
      <c r="E12267" s="2" t="s">
        <v>9</v>
      </c>
      <c r="F12267" s="2" t="s">
        <v>93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7926</v>
      </c>
      <c r="C12268" s="3" t="s">
        <v>76</v>
      </c>
      <c r="D12268" s="3">
        <v>2009</v>
      </c>
      <c r="E12268" s="3" t="s">
        <v>12</v>
      </c>
      <c r="F12268" s="3" t="s">
        <v>2895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5505</v>
      </c>
      <c r="C12269" s="2" t="s">
        <v>21</v>
      </c>
      <c r="D12269" s="2">
        <v>2003</v>
      </c>
      <c r="E12269" s="2" t="s">
        <v>3</v>
      </c>
      <c r="F12269" s="2" t="s">
        <v>100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7927</v>
      </c>
      <c r="C12270" s="3" t="s">
        <v>16</v>
      </c>
      <c r="D12270" s="3">
        <v>2006</v>
      </c>
      <c r="E12270" s="3" t="s">
        <v>11</v>
      </c>
      <c r="F12270" s="3" t="s">
        <v>73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2806</v>
      </c>
      <c r="C12271" s="2" t="s">
        <v>18</v>
      </c>
      <c r="D12271" s="2">
        <v>2004</v>
      </c>
      <c r="E12271" s="2" t="s">
        <v>7</v>
      </c>
      <c r="F12271" s="2" t="s">
        <v>338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7928</v>
      </c>
      <c r="C12272" s="3" t="s">
        <v>16</v>
      </c>
      <c r="D12272" s="3">
        <v>2008</v>
      </c>
      <c r="E12272" s="3" t="s">
        <v>7</v>
      </c>
      <c r="F12272" s="3" t="s">
        <v>28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6668</v>
      </c>
      <c r="C12273" s="2" t="s">
        <v>76</v>
      </c>
      <c r="D12273" s="2">
        <v>2009</v>
      </c>
      <c r="E12273" s="2" t="s">
        <v>8</v>
      </c>
      <c r="F12273" s="2" t="s">
        <v>2895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6490</v>
      </c>
      <c r="C12274" s="3" t="s">
        <v>70</v>
      </c>
      <c r="D12274" s="3">
        <v>2013</v>
      </c>
      <c r="E12274" s="3" t="s">
        <v>1</v>
      </c>
      <c r="F12274" s="3" t="s">
        <v>66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7929</v>
      </c>
      <c r="C12275" s="2" t="s">
        <v>131</v>
      </c>
      <c r="D12275" s="5" t="s">
        <v>127</v>
      </c>
      <c r="E12275" s="2" t="s">
        <v>9</v>
      </c>
      <c r="F12275" s="2" t="s">
        <v>116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7930</v>
      </c>
      <c r="C12276" s="3" t="s">
        <v>26</v>
      </c>
      <c r="D12276" s="3">
        <v>2010</v>
      </c>
      <c r="E12276" s="3" t="s">
        <v>6</v>
      </c>
      <c r="F12276" s="3" t="s">
        <v>3846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7415</v>
      </c>
      <c r="C12277" s="2" t="s">
        <v>24</v>
      </c>
      <c r="D12277" s="5" t="s">
        <v>127</v>
      </c>
      <c r="E12277" s="2" t="s">
        <v>6</v>
      </c>
      <c r="F12277" s="2" t="s">
        <v>1143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7931</v>
      </c>
      <c r="C12278" s="3" t="s">
        <v>70</v>
      </c>
      <c r="D12278" s="3">
        <v>2011</v>
      </c>
      <c r="E12278" s="3" t="s">
        <v>6</v>
      </c>
      <c r="F12278" s="3" t="s">
        <v>4884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7932</v>
      </c>
      <c r="C12279" s="2" t="s">
        <v>76</v>
      </c>
      <c r="D12279" s="2">
        <v>2003</v>
      </c>
      <c r="E12279" s="2" t="s">
        <v>12</v>
      </c>
      <c r="F12279" s="2" t="s">
        <v>43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7933</v>
      </c>
      <c r="C12280" s="3" t="s">
        <v>38</v>
      </c>
      <c r="D12280" s="3">
        <v>2014</v>
      </c>
      <c r="E12280" s="3" t="s">
        <v>11</v>
      </c>
      <c r="F12280" s="3" t="s">
        <v>7934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7935</v>
      </c>
      <c r="C12281" s="2" t="s">
        <v>52</v>
      </c>
      <c r="D12281" s="2">
        <v>2006</v>
      </c>
      <c r="E12281" s="2" t="s">
        <v>7</v>
      </c>
      <c r="F12281" s="2" t="s">
        <v>66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7936</v>
      </c>
      <c r="C12282" s="3" t="s">
        <v>16</v>
      </c>
      <c r="D12282" s="3">
        <v>2009</v>
      </c>
      <c r="E12282" s="3" t="s">
        <v>11</v>
      </c>
      <c r="F12282" s="3" t="s">
        <v>5835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7937</v>
      </c>
      <c r="C12283" s="2" t="s">
        <v>24</v>
      </c>
      <c r="D12283" s="2">
        <v>2010</v>
      </c>
      <c r="E12283" s="2" t="s">
        <v>3</v>
      </c>
      <c r="F12283" s="2" t="s">
        <v>20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7938</v>
      </c>
      <c r="C12284" s="3" t="s">
        <v>38</v>
      </c>
      <c r="D12284" s="3">
        <v>2016</v>
      </c>
      <c r="E12284" s="3" t="s">
        <v>11</v>
      </c>
      <c r="F12284" s="3" t="s">
        <v>3725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7939</v>
      </c>
      <c r="C12285" s="2" t="s">
        <v>84</v>
      </c>
      <c r="D12285" s="2">
        <v>2016</v>
      </c>
      <c r="E12285" s="2" t="s">
        <v>10</v>
      </c>
      <c r="F12285" s="2" t="s">
        <v>5835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4271</v>
      </c>
      <c r="C12286" s="3" t="s">
        <v>165</v>
      </c>
      <c r="D12286" s="3">
        <v>2012</v>
      </c>
      <c r="E12286" s="3" t="s">
        <v>12</v>
      </c>
      <c r="F12286" s="3" t="s">
        <v>93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7940</v>
      </c>
      <c r="C12287" s="2" t="s">
        <v>76</v>
      </c>
      <c r="D12287" s="2">
        <v>2004</v>
      </c>
      <c r="E12287" s="2" t="s">
        <v>1</v>
      </c>
      <c r="F12287" s="2" t="s">
        <v>28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7941</v>
      </c>
      <c r="C12288" s="3" t="s">
        <v>31</v>
      </c>
      <c r="D12288" s="3">
        <v>2011</v>
      </c>
      <c r="E12288" s="3" t="s">
        <v>11</v>
      </c>
      <c r="F12288" s="3" t="s">
        <v>55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1097</v>
      </c>
      <c r="C12289" s="2" t="s">
        <v>131</v>
      </c>
      <c r="D12289" s="2">
        <v>2004</v>
      </c>
      <c r="E12289" s="2" t="s">
        <v>2</v>
      </c>
      <c r="F12289" s="2" t="s">
        <v>100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2471</v>
      </c>
      <c r="C12290" s="3" t="s">
        <v>131</v>
      </c>
      <c r="D12290" s="3">
        <v>2004</v>
      </c>
      <c r="E12290" s="3" t="s">
        <v>7</v>
      </c>
      <c r="F12290" s="3" t="s">
        <v>248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7942</v>
      </c>
      <c r="C12291" s="2" t="s">
        <v>31</v>
      </c>
      <c r="D12291" s="2">
        <v>2006</v>
      </c>
      <c r="E12291" s="2" t="s">
        <v>9</v>
      </c>
      <c r="F12291" s="2" t="s">
        <v>754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7943</v>
      </c>
      <c r="C12292" s="3" t="s">
        <v>26</v>
      </c>
      <c r="D12292" s="3">
        <v>2008</v>
      </c>
      <c r="E12292" s="3" t="s">
        <v>11</v>
      </c>
      <c r="F12292" s="3" t="s">
        <v>1864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6230</v>
      </c>
      <c r="C12293" s="2" t="s">
        <v>21</v>
      </c>
      <c r="D12293" s="2">
        <v>2002</v>
      </c>
      <c r="E12293" s="2" t="s">
        <v>3</v>
      </c>
      <c r="F12293" s="2" t="s">
        <v>142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457</v>
      </c>
      <c r="C12294" s="3" t="s">
        <v>76</v>
      </c>
      <c r="D12294" s="3">
        <v>2007</v>
      </c>
      <c r="E12294" s="3" t="s">
        <v>7</v>
      </c>
      <c r="F12294" s="3" t="s">
        <v>25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7944</v>
      </c>
      <c r="C12295" s="2" t="s">
        <v>24</v>
      </c>
      <c r="D12295" s="2">
        <v>2009</v>
      </c>
      <c r="E12295" s="2" t="s">
        <v>3</v>
      </c>
      <c r="F12295" s="2" t="s">
        <v>395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7945</v>
      </c>
      <c r="C12296" s="3" t="s">
        <v>76</v>
      </c>
      <c r="D12296" s="3">
        <v>2015</v>
      </c>
      <c r="E12296" s="3" t="s">
        <v>8</v>
      </c>
      <c r="F12296" s="3" t="s">
        <v>43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7946</v>
      </c>
      <c r="C12297" s="2" t="s">
        <v>16</v>
      </c>
      <c r="D12297" s="2">
        <v>2008</v>
      </c>
      <c r="E12297" s="2" t="s">
        <v>11</v>
      </c>
      <c r="F12297" s="2" t="s">
        <v>5608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7947</v>
      </c>
      <c r="C12298" s="3" t="s">
        <v>190</v>
      </c>
      <c r="D12298" s="3">
        <v>2007</v>
      </c>
      <c r="E12298" s="3" t="s">
        <v>7</v>
      </c>
      <c r="F12298" s="3" t="s">
        <v>7948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7949</v>
      </c>
      <c r="C12299" s="2" t="s">
        <v>31</v>
      </c>
      <c r="D12299" s="5" t="s">
        <v>127</v>
      </c>
      <c r="E12299" s="2" t="s">
        <v>8</v>
      </c>
      <c r="F12299" s="2" t="s">
        <v>35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7950</v>
      </c>
      <c r="C12300" s="3" t="s">
        <v>18</v>
      </c>
      <c r="D12300" s="3">
        <v>2006</v>
      </c>
      <c r="E12300" s="3" t="s">
        <v>9</v>
      </c>
      <c r="F12300" s="3" t="s">
        <v>49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7951</v>
      </c>
      <c r="C12301" s="2" t="s">
        <v>16</v>
      </c>
      <c r="D12301" s="2">
        <v>2007</v>
      </c>
      <c r="E12301" s="2" t="s">
        <v>12</v>
      </c>
      <c r="F12301" s="2" t="s">
        <v>20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7952</v>
      </c>
      <c r="C12302" s="3" t="s">
        <v>26</v>
      </c>
      <c r="D12302" s="3">
        <v>2006</v>
      </c>
      <c r="E12302" s="3" t="s">
        <v>8</v>
      </c>
      <c r="F12302" s="3" t="s">
        <v>57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7953</v>
      </c>
      <c r="C12303" s="2" t="s">
        <v>16</v>
      </c>
      <c r="D12303" s="2">
        <v>2008</v>
      </c>
      <c r="E12303" s="2" t="s">
        <v>11</v>
      </c>
      <c r="F12303" s="2" t="s">
        <v>3725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7954</v>
      </c>
      <c r="C12304" s="3" t="s">
        <v>26</v>
      </c>
      <c r="D12304" s="3">
        <v>2008</v>
      </c>
      <c r="E12304" s="3" t="s">
        <v>6</v>
      </c>
      <c r="F12304" s="3" t="s">
        <v>4884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7955</v>
      </c>
      <c r="C12305" s="2" t="s">
        <v>31</v>
      </c>
      <c r="D12305" s="2">
        <v>2006</v>
      </c>
      <c r="E12305" s="2" t="s">
        <v>6</v>
      </c>
      <c r="F12305" s="2" t="s">
        <v>919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7956</v>
      </c>
      <c r="C12306" s="3" t="s">
        <v>38</v>
      </c>
      <c r="D12306" s="3">
        <v>2015</v>
      </c>
      <c r="E12306" s="3" t="s">
        <v>9</v>
      </c>
      <c r="F12306" s="3" t="s">
        <v>3725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7957</v>
      </c>
      <c r="C12307" s="2" t="s">
        <v>70</v>
      </c>
      <c r="D12307" s="2">
        <v>2014</v>
      </c>
      <c r="E12307" s="2" t="s">
        <v>11</v>
      </c>
      <c r="F12307" s="2" t="s">
        <v>1124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7895</v>
      </c>
      <c r="C12308" s="3" t="s">
        <v>16</v>
      </c>
      <c r="D12308" s="3">
        <v>2005</v>
      </c>
      <c r="E12308" s="3" t="s">
        <v>2</v>
      </c>
      <c r="F12308" s="3" t="s">
        <v>1509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7958</v>
      </c>
      <c r="C12309" s="2" t="s">
        <v>26</v>
      </c>
      <c r="D12309" s="2">
        <v>2010</v>
      </c>
      <c r="E12309" s="2" t="s">
        <v>11</v>
      </c>
      <c r="F12309" s="2" t="s">
        <v>1864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7959</v>
      </c>
      <c r="C12310" s="3" t="s">
        <v>18</v>
      </c>
      <c r="D12310" s="3">
        <v>2001</v>
      </c>
      <c r="E12310" s="3" t="s">
        <v>4</v>
      </c>
      <c r="F12310" s="3" t="s">
        <v>385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7960</v>
      </c>
      <c r="C12311" s="2" t="s">
        <v>76</v>
      </c>
      <c r="D12311" s="2">
        <v>2004</v>
      </c>
      <c r="E12311" s="2" t="s">
        <v>12</v>
      </c>
      <c r="F12311" s="2" t="s">
        <v>17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7961</v>
      </c>
      <c r="C12312" s="3" t="s">
        <v>18</v>
      </c>
      <c r="D12312" s="3">
        <v>2003</v>
      </c>
      <c r="E12312" s="3" t="s">
        <v>2</v>
      </c>
      <c r="F12312" s="3" t="s">
        <v>980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7962</v>
      </c>
      <c r="C12313" s="2" t="s">
        <v>26</v>
      </c>
      <c r="D12313" s="2">
        <v>2008</v>
      </c>
      <c r="E12313" s="2" t="s">
        <v>11</v>
      </c>
      <c r="F12313" s="2" t="s">
        <v>7963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7964</v>
      </c>
      <c r="C12314" s="3" t="s">
        <v>31</v>
      </c>
      <c r="D12314" s="4" t="s">
        <v>127</v>
      </c>
      <c r="E12314" s="3" t="s">
        <v>6</v>
      </c>
      <c r="F12314" s="3" t="s">
        <v>127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7965</v>
      </c>
      <c r="C12315" s="2" t="s">
        <v>31</v>
      </c>
      <c r="D12315" s="2">
        <v>2009</v>
      </c>
      <c r="E12315" s="2" t="s">
        <v>3</v>
      </c>
      <c r="F12315" s="2" t="s">
        <v>448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7966</v>
      </c>
      <c r="C12316" s="3" t="s">
        <v>26</v>
      </c>
      <c r="D12316" s="3">
        <v>2011</v>
      </c>
      <c r="E12316" s="3" t="s">
        <v>4</v>
      </c>
      <c r="F12316" s="3" t="s">
        <v>1229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7967</v>
      </c>
      <c r="C12317" s="2" t="s">
        <v>31</v>
      </c>
      <c r="D12317" s="2">
        <v>2010</v>
      </c>
      <c r="E12317" s="2" t="s">
        <v>6</v>
      </c>
      <c r="F12317" s="2" t="s">
        <v>1807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7968</v>
      </c>
      <c r="C12318" s="3" t="s">
        <v>18</v>
      </c>
      <c r="D12318" s="3">
        <v>2005</v>
      </c>
      <c r="E12318" s="3" t="s">
        <v>2</v>
      </c>
      <c r="F12318" s="3" t="s">
        <v>32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7969</v>
      </c>
      <c r="C12319" s="2" t="s">
        <v>31</v>
      </c>
      <c r="D12319" s="2">
        <v>2010</v>
      </c>
      <c r="E12319" s="2" t="s">
        <v>4</v>
      </c>
      <c r="F12319" s="2" t="s">
        <v>792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7970</v>
      </c>
      <c r="C12320" s="3" t="s">
        <v>26</v>
      </c>
      <c r="D12320" s="3">
        <v>2006</v>
      </c>
      <c r="E12320" s="3" t="s">
        <v>6</v>
      </c>
      <c r="F12320" s="3" t="s">
        <v>20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7971</v>
      </c>
      <c r="C12321" s="2" t="s">
        <v>26</v>
      </c>
      <c r="D12321" s="2">
        <v>2012</v>
      </c>
      <c r="E12321" s="2" t="s">
        <v>4</v>
      </c>
      <c r="F12321" s="2" t="s">
        <v>3619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7972</v>
      </c>
      <c r="C12322" s="3" t="s">
        <v>76</v>
      </c>
      <c r="D12322" s="3">
        <v>2014</v>
      </c>
      <c r="E12322" s="3" t="s">
        <v>4</v>
      </c>
      <c r="F12322" s="3" t="s">
        <v>2895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7973</v>
      </c>
      <c r="C12323" s="2" t="s">
        <v>76</v>
      </c>
      <c r="D12323" s="2">
        <v>2002</v>
      </c>
      <c r="E12323" s="2" t="s">
        <v>12</v>
      </c>
      <c r="F12323" s="2" t="s">
        <v>207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7974</v>
      </c>
      <c r="C12324" s="3" t="s">
        <v>84</v>
      </c>
      <c r="D12324" s="3">
        <v>2015</v>
      </c>
      <c r="E12324" s="3" t="s">
        <v>9</v>
      </c>
      <c r="F12324" s="3" t="s">
        <v>57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7975</v>
      </c>
      <c r="C12325" s="2" t="s">
        <v>26</v>
      </c>
      <c r="D12325" s="2">
        <v>2012</v>
      </c>
      <c r="E12325" s="2" t="s">
        <v>9</v>
      </c>
      <c r="F12325" s="2" t="s">
        <v>66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7976</v>
      </c>
      <c r="C12326" s="3" t="s">
        <v>31</v>
      </c>
      <c r="D12326" s="3">
        <v>2007</v>
      </c>
      <c r="E12326" s="3" t="s">
        <v>3</v>
      </c>
      <c r="F12326" s="3" t="s">
        <v>44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7977</v>
      </c>
      <c r="C12327" s="2" t="s">
        <v>51</v>
      </c>
      <c r="D12327" s="2">
        <v>2011</v>
      </c>
      <c r="E12327" s="2" t="s">
        <v>10</v>
      </c>
      <c r="F12327" s="2" t="s">
        <v>20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7978</v>
      </c>
      <c r="C12328" s="3" t="s">
        <v>38</v>
      </c>
      <c r="D12328" s="3">
        <v>2011</v>
      </c>
      <c r="E12328" s="3" t="s">
        <v>6</v>
      </c>
      <c r="F12328" s="3" t="s">
        <v>39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6977</v>
      </c>
      <c r="C12329" s="2" t="s">
        <v>26</v>
      </c>
      <c r="D12329" s="2">
        <v>2015</v>
      </c>
      <c r="E12329" s="2" t="s">
        <v>9</v>
      </c>
      <c r="F12329" s="2" t="s">
        <v>93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5795</v>
      </c>
      <c r="C12330" s="3" t="s">
        <v>21</v>
      </c>
      <c r="D12330" s="3">
        <v>2006</v>
      </c>
      <c r="E12330" s="3" t="s">
        <v>3</v>
      </c>
      <c r="F12330" s="3" t="s">
        <v>571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7979</v>
      </c>
      <c r="C12331" s="2" t="s">
        <v>38</v>
      </c>
      <c r="D12331" s="2">
        <v>2015</v>
      </c>
      <c r="E12331" s="2" t="s">
        <v>11</v>
      </c>
      <c r="F12331" s="2" t="s">
        <v>1864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7980</v>
      </c>
      <c r="C12332" s="3" t="s">
        <v>26</v>
      </c>
      <c r="D12332" s="3">
        <v>2009</v>
      </c>
      <c r="E12332" s="3" t="s">
        <v>11</v>
      </c>
      <c r="F12332" s="3" t="s">
        <v>39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7981</v>
      </c>
      <c r="C12333" s="2" t="s">
        <v>31</v>
      </c>
      <c r="D12333" s="2">
        <v>2008</v>
      </c>
      <c r="E12333" s="2" t="s">
        <v>9</v>
      </c>
      <c r="F12333" s="2" t="s">
        <v>754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7982</v>
      </c>
      <c r="C12334" s="3" t="s">
        <v>31</v>
      </c>
      <c r="D12334" s="3">
        <v>2007</v>
      </c>
      <c r="E12334" s="3" t="s">
        <v>8</v>
      </c>
      <c r="F12334" s="3" t="s">
        <v>32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7983</v>
      </c>
      <c r="C12335" s="2" t="s">
        <v>54</v>
      </c>
      <c r="D12335" s="2">
        <v>1999</v>
      </c>
      <c r="E12335" s="2" t="s">
        <v>8</v>
      </c>
      <c r="F12335" s="2" t="s">
        <v>580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7984</v>
      </c>
      <c r="C12336" s="3" t="s">
        <v>31</v>
      </c>
      <c r="D12336" s="3">
        <v>2008</v>
      </c>
      <c r="E12336" s="3" t="s">
        <v>8</v>
      </c>
      <c r="F12336" s="3" t="s">
        <v>93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7985</v>
      </c>
      <c r="C12337" s="2" t="s">
        <v>31</v>
      </c>
      <c r="D12337" s="2">
        <v>2005</v>
      </c>
      <c r="E12337" s="2" t="s">
        <v>7</v>
      </c>
      <c r="F12337" s="2" t="s">
        <v>45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5232</v>
      </c>
      <c r="C12338" s="3" t="s">
        <v>51</v>
      </c>
      <c r="D12338" s="3">
        <v>2015</v>
      </c>
      <c r="E12338" s="3" t="s">
        <v>9</v>
      </c>
      <c r="F12338" s="3" t="s">
        <v>57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7986</v>
      </c>
      <c r="C12339" s="2" t="s">
        <v>84</v>
      </c>
      <c r="D12339" s="2">
        <v>2016</v>
      </c>
      <c r="E12339" s="2" t="s">
        <v>9</v>
      </c>
      <c r="F12339" s="2" t="s">
        <v>7987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3809</v>
      </c>
      <c r="C12340" s="3" t="s">
        <v>26</v>
      </c>
      <c r="D12340" s="3">
        <v>2006</v>
      </c>
      <c r="E12340" s="3" t="s">
        <v>11</v>
      </c>
      <c r="F12340" s="3" t="s">
        <v>58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7988</v>
      </c>
      <c r="C12341" s="2" t="s">
        <v>31</v>
      </c>
      <c r="D12341" s="2">
        <v>2006</v>
      </c>
      <c r="E12341" s="2" t="s">
        <v>6</v>
      </c>
      <c r="F12341" s="2" t="s">
        <v>338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7989</v>
      </c>
      <c r="C12342" s="3" t="s">
        <v>26</v>
      </c>
      <c r="D12342" s="3">
        <v>2013</v>
      </c>
      <c r="E12342" s="3" t="s">
        <v>9</v>
      </c>
      <c r="F12342" s="3" t="s">
        <v>66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7990</v>
      </c>
      <c r="C12343" s="2" t="s">
        <v>38</v>
      </c>
      <c r="D12343" s="2">
        <v>2016</v>
      </c>
      <c r="E12343" s="2" t="s">
        <v>11</v>
      </c>
      <c r="F12343" s="2" t="s">
        <v>66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7991</v>
      </c>
      <c r="C12344" s="3" t="s">
        <v>38</v>
      </c>
      <c r="D12344" s="3">
        <v>2014</v>
      </c>
      <c r="E12344" s="3" t="s">
        <v>11</v>
      </c>
      <c r="F12344" s="3" t="s">
        <v>5691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7992</v>
      </c>
      <c r="C12345" s="2" t="s">
        <v>84</v>
      </c>
      <c r="D12345" s="2">
        <v>2016</v>
      </c>
      <c r="E12345" s="2" t="s">
        <v>7</v>
      </c>
      <c r="F12345" s="2" t="s">
        <v>156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7993</v>
      </c>
      <c r="C12346" s="3" t="s">
        <v>51</v>
      </c>
      <c r="D12346" s="3">
        <v>2013</v>
      </c>
      <c r="E12346" s="3" t="s">
        <v>11</v>
      </c>
      <c r="F12346" s="3" t="s">
        <v>57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7994</v>
      </c>
      <c r="C12347" s="2" t="s">
        <v>31</v>
      </c>
      <c r="D12347" s="2">
        <v>2009</v>
      </c>
      <c r="E12347" s="2" t="s">
        <v>6</v>
      </c>
      <c r="F12347" s="2" t="s">
        <v>7910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7995</v>
      </c>
      <c r="C12348" s="3" t="s">
        <v>16</v>
      </c>
      <c r="D12348" s="3">
        <v>2007</v>
      </c>
      <c r="E12348" s="3" t="s">
        <v>6</v>
      </c>
      <c r="F12348" s="3" t="s">
        <v>4237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2742</v>
      </c>
      <c r="C12349" s="2" t="s">
        <v>16</v>
      </c>
      <c r="D12349" s="2">
        <v>2006</v>
      </c>
      <c r="E12349" s="2" t="s">
        <v>9</v>
      </c>
      <c r="F12349" s="2" t="s">
        <v>60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7996</v>
      </c>
      <c r="C12350" s="3" t="s">
        <v>16</v>
      </c>
      <c r="D12350" s="3">
        <v>2003</v>
      </c>
      <c r="E12350" s="3" t="s">
        <v>3</v>
      </c>
      <c r="F12350" s="3" t="s">
        <v>338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7997</v>
      </c>
      <c r="C12351" s="2" t="s">
        <v>26</v>
      </c>
      <c r="D12351" s="2">
        <v>2010</v>
      </c>
      <c r="E12351" s="2" t="s">
        <v>11</v>
      </c>
      <c r="F12351" s="2" t="s">
        <v>55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7998</v>
      </c>
      <c r="C12352" s="3" t="s">
        <v>38</v>
      </c>
      <c r="D12352" s="3">
        <v>2015</v>
      </c>
      <c r="E12352" s="3" t="s">
        <v>9</v>
      </c>
      <c r="F12352" s="3" t="s">
        <v>57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4363</v>
      </c>
      <c r="C12353" s="2" t="s">
        <v>21</v>
      </c>
      <c r="D12353" s="2">
        <v>2006</v>
      </c>
      <c r="E12353" s="2" t="s">
        <v>3</v>
      </c>
      <c r="F12353" s="2" t="s">
        <v>253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7999</v>
      </c>
      <c r="C12354" s="3" t="s">
        <v>52</v>
      </c>
      <c r="D12354" s="3">
        <v>2010</v>
      </c>
      <c r="E12354" s="3" t="s">
        <v>11</v>
      </c>
      <c r="F12354" s="3" t="s">
        <v>3725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8000</v>
      </c>
      <c r="C12355" s="2" t="s">
        <v>76</v>
      </c>
      <c r="D12355" s="2">
        <v>2006</v>
      </c>
      <c r="E12355" s="2" t="s">
        <v>4</v>
      </c>
      <c r="F12355" s="2" t="s">
        <v>2301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8001</v>
      </c>
      <c r="C12356" s="3" t="s">
        <v>31</v>
      </c>
      <c r="D12356" s="3">
        <v>2008</v>
      </c>
      <c r="E12356" s="3" t="s">
        <v>11</v>
      </c>
      <c r="F12356" s="3" t="s">
        <v>66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8002</v>
      </c>
      <c r="C12357" s="2" t="s">
        <v>31</v>
      </c>
      <c r="D12357" s="2">
        <v>2007</v>
      </c>
      <c r="E12357" s="2" t="s">
        <v>12</v>
      </c>
      <c r="F12357" s="2" t="s">
        <v>2432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8003</v>
      </c>
      <c r="C12358" s="3" t="s">
        <v>16</v>
      </c>
      <c r="D12358" s="3">
        <v>2002</v>
      </c>
      <c r="E12358" s="3" t="s">
        <v>6</v>
      </c>
      <c r="F12358" s="3" t="s">
        <v>5626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8004</v>
      </c>
      <c r="C12359" s="2" t="s">
        <v>26</v>
      </c>
      <c r="D12359" s="2">
        <v>2010</v>
      </c>
      <c r="E12359" s="2" t="s">
        <v>11</v>
      </c>
      <c r="F12359" s="2" t="s">
        <v>1724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8005</v>
      </c>
      <c r="C12360" s="3" t="s">
        <v>38</v>
      </c>
      <c r="D12360" s="3">
        <v>2014</v>
      </c>
      <c r="E12360" s="3" t="s">
        <v>8</v>
      </c>
      <c r="F12360" s="3" t="s">
        <v>672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8006</v>
      </c>
      <c r="C12361" s="2" t="s">
        <v>76</v>
      </c>
      <c r="D12361" s="2">
        <v>2008</v>
      </c>
      <c r="E12361" s="2" t="s">
        <v>12</v>
      </c>
      <c r="F12361" s="2" t="s">
        <v>789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8007</v>
      </c>
      <c r="C12362" s="3" t="s">
        <v>76</v>
      </c>
      <c r="D12362" s="3">
        <v>2007</v>
      </c>
      <c r="E12362" s="3" t="s">
        <v>8</v>
      </c>
      <c r="F12362" s="3" t="s">
        <v>8008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8009</v>
      </c>
      <c r="C12363" s="2" t="s">
        <v>31</v>
      </c>
      <c r="D12363" s="2">
        <v>2012</v>
      </c>
      <c r="E12363" s="2" t="s">
        <v>5</v>
      </c>
      <c r="F12363" s="2" t="s">
        <v>7016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8010</v>
      </c>
      <c r="C12364" s="3" t="s">
        <v>76</v>
      </c>
      <c r="D12364" s="3">
        <v>2011</v>
      </c>
      <c r="E12364" s="3" t="s">
        <v>12</v>
      </c>
      <c r="F12364" s="3" t="s">
        <v>2895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8011</v>
      </c>
      <c r="C12365" s="2" t="s">
        <v>31</v>
      </c>
      <c r="D12365" s="2">
        <v>2008</v>
      </c>
      <c r="E12365" s="2" t="s">
        <v>8</v>
      </c>
      <c r="F12365" s="2" t="s">
        <v>28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5068</v>
      </c>
      <c r="C12366" s="3" t="s">
        <v>51</v>
      </c>
      <c r="D12366" s="3">
        <v>2012</v>
      </c>
      <c r="E12366" s="3" t="s">
        <v>8</v>
      </c>
      <c r="F12366" s="3" t="s">
        <v>66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8012</v>
      </c>
      <c r="C12367" s="2" t="s">
        <v>76</v>
      </c>
      <c r="D12367" s="2">
        <v>2011</v>
      </c>
      <c r="E12367" s="2" t="s">
        <v>8</v>
      </c>
      <c r="F12367" s="2" t="s">
        <v>8013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8014</v>
      </c>
      <c r="C12368" s="3" t="s">
        <v>38</v>
      </c>
      <c r="D12368" s="3">
        <v>2015</v>
      </c>
      <c r="E12368" s="3" t="s">
        <v>12</v>
      </c>
      <c r="F12368" s="3" t="s">
        <v>34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1254</v>
      </c>
      <c r="C12369" s="2" t="s">
        <v>16</v>
      </c>
      <c r="D12369" s="2">
        <v>2008</v>
      </c>
      <c r="E12369" s="2" t="s">
        <v>3</v>
      </c>
      <c r="F12369" s="2" t="s">
        <v>733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8015</v>
      </c>
      <c r="C12370" s="3" t="s">
        <v>16</v>
      </c>
      <c r="D12370" s="3">
        <v>2009</v>
      </c>
      <c r="E12370" s="3" t="s">
        <v>11</v>
      </c>
      <c r="F12370" s="3" t="s">
        <v>3725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8016</v>
      </c>
      <c r="C12371" s="2" t="s">
        <v>16</v>
      </c>
      <c r="D12371" s="2">
        <v>2010</v>
      </c>
      <c r="E12371" s="2" t="s">
        <v>11</v>
      </c>
      <c r="F12371" s="2" t="s">
        <v>8017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8018</v>
      </c>
      <c r="C12372" s="3" t="s">
        <v>26</v>
      </c>
      <c r="D12372" s="3">
        <v>2012</v>
      </c>
      <c r="E12372" s="3" t="s">
        <v>11</v>
      </c>
      <c r="F12372" s="3" t="s">
        <v>66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8019</v>
      </c>
      <c r="C12373" s="2" t="s">
        <v>26</v>
      </c>
      <c r="D12373" s="2">
        <v>2010</v>
      </c>
      <c r="E12373" s="2" t="s">
        <v>11</v>
      </c>
      <c r="F12373" s="2" t="s">
        <v>66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681</v>
      </c>
      <c r="C12374" s="3" t="s">
        <v>76</v>
      </c>
      <c r="D12374" s="3">
        <v>1995</v>
      </c>
      <c r="E12374" s="3" t="s">
        <v>6</v>
      </c>
      <c r="F12374" s="3" t="s">
        <v>17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8020</v>
      </c>
      <c r="C12375" s="2" t="s">
        <v>16</v>
      </c>
      <c r="D12375" s="2">
        <v>2007</v>
      </c>
      <c r="E12375" s="2" t="s">
        <v>11</v>
      </c>
      <c r="F12375" s="2" t="s">
        <v>1864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8021</v>
      </c>
      <c r="C12376" s="3" t="s">
        <v>131</v>
      </c>
      <c r="D12376" s="3">
        <v>2004</v>
      </c>
      <c r="E12376" s="3" t="s">
        <v>3</v>
      </c>
      <c r="F12376" s="3" t="s">
        <v>27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8022</v>
      </c>
      <c r="C12377" s="2" t="s">
        <v>26</v>
      </c>
      <c r="D12377" s="2">
        <v>2015</v>
      </c>
      <c r="E12377" s="2" t="s">
        <v>9</v>
      </c>
      <c r="F12377" s="2" t="s">
        <v>2766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7039</v>
      </c>
      <c r="C12378" s="3" t="s">
        <v>51</v>
      </c>
      <c r="D12378" s="3">
        <v>2015</v>
      </c>
      <c r="E12378" s="3" t="s">
        <v>11</v>
      </c>
      <c r="F12378" s="3" t="s">
        <v>1067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8023</v>
      </c>
      <c r="C12379" s="2" t="s">
        <v>76</v>
      </c>
      <c r="D12379" s="2">
        <v>2008</v>
      </c>
      <c r="E12379" s="2" t="s">
        <v>9</v>
      </c>
      <c r="F12379" s="2" t="s">
        <v>2805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8024</v>
      </c>
      <c r="C12380" s="3" t="s">
        <v>38</v>
      </c>
      <c r="D12380" s="3">
        <v>2016</v>
      </c>
      <c r="E12380" s="3" t="s">
        <v>9</v>
      </c>
      <c r="F12380" s="3" t="s">
        <v>156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8025</v>
      </c>
      <c r="C12381" s="2" t="s">
        <v>70</v>
      </c>
      <c r="D12381" s="2">
        <v>2016</v>
      </c>
      <c r="E12381" s="2" t="s">
        <v>9</v>
      </c>
      <c r="F12381" s="2" t="s">
        <v>57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8026</v>
      </c>
      <c r="C12382" s="3" t="s">
        <v>31</v>
      </c>
      <c r="D12382" s="3">
        <v>2007</v>
      </c>
      <c r="E12382" s="3" t="s">
        <v>6</v>
      </c>
      <c r="F12382" s="3" t="s">
        <v>43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8027</v>
      </c>
      <c r="C12383" s="2" t="s">
        <v>31</v>
      </c>
      <c r="D12383" s="2">
        <v>2006</v>
      </c>
      <c r="E12383" s="2" t="s">
        <v>5</v>
      </c>
      <c r="F12383" s="2" t="s">
        <v>176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8028</v>
      </c>
      <c r="C12384" s="3" t="s">
        <v>31</v>
      </c>
      <c r="D12384" s="3">
        <v>2008</v>
      </c>
      <c r="E12384" s="3" t="s">
        <v>8</v>
      </c>
      <c r="F12384" s="3" t="s">
        <v>845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8029</v>
      </c>
      <c r="C12385" s="2" t="s">
        <v>26</v>
      </c>
      <c r="D12385" s="2">
        <v>2010</v>
      </c>
      <c r="E12385" s="2" t="s">
        <v>11</v>
      </c>
      <c r="F12385" s="2" t="s">
        <v>55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8030</v>
      </c>
      <c r="C12386" s="3" t="s">
        <v>18</v>
      </c>
      <c r="D12386" s="3">
        <v>2003</v>
      </c>
      <c r="E12386" s="3" t="s">
        <v>9</v>
      </c>
      <c r="F12386" s="3" t="s">
        <v>25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3386</v>
      </c>
      <c r="C12387" s="2" t="s">
        <v>52</v>
      </c>
      <c r="D12387" s="2">
        <v>2014</v>
      </c>
      <c r="E12387" s="2" t="s">
        <v>1</v>
      </c>
      <c r="F12387" s="2" t="s">
        <v>3387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8031</v>
      </c>
      <c r="C12388" s="3" t="s">
        <v>26</v>
      </c>
      <c r="D12388" s="3">
        <v>2011</v>
      </c>
      <c r="E12388" s="3" t="s">
        <v>4</v>
      </c>
      <c r="F12388" s="3" t="s">
        <v>4884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8032</v>
      </c>
      <c r="C12389" s="2" t="s">
        <v>26</v>
      </c>
      <c r="D12389" s="2">
        <v>2009</v>
      </c>
      <c r="E12389" s="2" t="s">
        <v>10</v>
      </c>
      <c r="F12389" s="2" t="s">
        <v>2766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8033</v>
      </c>
      <c r="C12390" s="3" t="s">
        <v>24</v>
      </c>
      <c r="D12390" s="3">
        <v>2008</v>
      </c>
      <c r="E12390" s="3" t="s">
        <v>2</v>
      </c>
      <c r="F12390" s="3" t="s">
        <v>35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8034</v>
      </c>
      <c r="C12391" s="2" t="s">
        <v>26</v>
      </c>
      <c r="D12391" s="2">
        <v>2006</v>
      </c>
      <c r="E12391" s="2" t="s">
        <v>5</v>
      </c>
      <c r="F12391" s="2" t="s">
        <v>20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3291</v>
      </c>
      <c r="C12392" s="3" t="s">
        <v>26</v>
      </c>
      <c r="D12392" s="3">
        <v>2012</v>
      </c>
      <c r="E12392" s="3" t="s">
        <v>10</v>
      </c>
      <c r="F12392" s="3" t="s">
        <v>1067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8035</v>
      </c>
      <c r="C12393" s="2" t="s">
        <v>16</v>
      </c>
      <c r="D12393" s="2">
        <v>2009</v>
      </c>
      <c r="E12393" s="2" t="s">
        <v>11</v>
      </c>
      <c r="F12393" s="2" t="s">
        <v>1864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8036</v>
      </c>
      <c r="C12394" s="3" t="s">
        <v>76</v>
      </c>
      <c r="D12394" s="3">
        <v>2009</v>
      </c>
      <c r="E12394" s="3" t="s">
        <v>1</v>
      </c>
      <c r="F12394" s="3" t="s">
        <v>28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6664</v>
      </c>
      <c r="C12395" s="2" t="s">
        <v>24</v>
      </c>
      <c r="D12395" s="2">
        <v>2012</v>
      </c>
      <c r="E12395" s="2" t="s">
        <v>11</v>
      </c>
      <c r="F12395" s="2" t="s">
        <v>3382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8037</v>
      </c>
      <c r="C12396" s="3" t="s">
        <v>16</v>
      </c>
      <c r="D12396" s="3">
        <v>2006</v>
      </c>
      <c r="E12396" s="3" t="s">
        <v>9</v>
      </c>
      <c r="F12396" s="3" t="s">
        <v>73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8038</v>
      </c>
      <c r="C12397" s="2" t="s">
        <v>70</v>
      </c>
      <c r="D12397" s="2">
        <v>2016</v>
      </c>
      <c r="E12397" s="2" t="s">
        <v>10</v>
      </c>
      <c r="F12397" s="2" t="s">
        <v>57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8039</v>
      </c>
      <c r="C12398" s="3" t="s">
        <v>76</v>
      </c>
      <c r="D12398" s="3">
        <v>1994</v>
      </c>
      <c r="E12398" s="3" t="s">
        <v>10</v>
      </c>
      <c r="F12398" s="3" t="s">
        <v>96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8040</v>
      </c>
      <c r="C12399" s="2" t="s">
        <v>31</v>
      </c>
      <c r="D12399" s="2">
        <v>2009</v>
      </c>
      <c r="E12399" s="2" t="s">
        <v>6</v>
      </c>
      <c r="F12399" s="2" t="s">
        <v>2074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8041</v>
      </c>
      <c r="C12400" s="3" t="s">
        <v>31</v>
      </c>
      <c r="D12400" s="3">
        <v>2008</v>
      </c>
      <c r="E12400" s="3" t="s">
        <v>6</v>
      </c>
      <c r="F12400" s="3" t="s">
        <v>20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8042</v>
      </c>
      <c r="C12401" s="2" t="s">
        <v>31</v>
      </c>
      <c r="D12401" s="2">
        <v>2011</v>
      </c>
      <c r="E12401" s="2" t="s">
        <v>4</v>
      </c>
      <c r="F12401" s="2" t="s">
        <v>116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5275</v>
      </c>
      <c r="C12402" s="3" t="s">
        <v>76</v>
      </c>
      <c r="D12402" s="3">
        <v>2005</v>
      </c>
      <c r="E12402" s="3" t="s">
        <v>7</v>
      </c>
      <c r="F12402" s="3" t="s">
        <v>34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8043</v>
      </c>
      <c r="C12403" s="2" t="s">
        <v>26</v>
      </c>
      <c r="D12403" s="2">
        <v>2010</v>
      </c>
      <c r="E12403" s="2" t="s">
        <v>11</v>
      </c>
      <c r="F12403" s="2" t="s">
        <v>1864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7936</v>
      </c>
      <c r="C12404" s="3" t="s">
        <v>26</v>
      </c>
      <c r="D12404" s="3">
        <v>2009</v>
      </c>
      <c r="E12404" s="3" t="s">
        <v>11</v>
      </c>
      <c r="F12404" s="3" t="s">
        <v>5835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8044</v>
      </c>
      <c r="C12405" s="2" t="s">
        <v>26</v>
      </c>
      <c r="D12405" s="2">
        <v>2010</v>
      </c>
      <c r="E12405" s="2" t="s">
        <v>11</v>
      </c>
      <c r="F12405" s="2" t="s">
        <v>5835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8045</v>
      </c>
      <c r="C12406" s="3" t="s">
        <v>38</v>
      </c>
      <c r="D12406" s="3">
        <v>2014</v>
      </c>
      <c r="E12406" s="3" t="s">
        <v>4</v>
      </c>
      <c r="F12406" s="3" t="s">
        <v>6306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8046</v>
      </c>
      <c r="C12407" s="2" t="s">
        <v>76</v>
      </c>
      <c r="D12407" s="2">
        <v>2007</v>
      </c>
      <c r="E12407" s="2" t="s">
        <v>4</v>
      </c>
      <c r="F12407" s="2" t="s">
        <v>100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8047</v>
      </c>
      <c r="C12408" s="3" t="s">
        <v>31</v>
      </c>
      <c r="D12408" s="3">
        <v>2008</v>
      </c>
      <c r="E12408" s="3" t="s">
        <v>4</v>
      </c>
      <c r="F12408" s="3" t="s">
        <v>1084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1963</v>
      </c>
      <c r="C12409" s="2" t="s">
        <v>76</v>
      </c>
      <c r="D12409" s="2">
        <v>2006</v>
      </c>
      <c r="E12409" s="2" t="s">
        <v>7</v>
      </c>
      <c r="F12409" s="2" t="s">
        <v>32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8048</v>
      </c>
      <c r="C12410" s="3" t="s">
        <v>52</v>
      </c>
      <c r="D12410" s="3">
        <v>2006</v>
      </c>
      <c r="E12410" s="3" t="s">
        <v>7</v>
      </c>
      <c r="F12410" s="3" t="s">
        <v>32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5614</v>
      </c>
      <c r="C12411" s="2" t="s">
        <v>26</v>
      </c>
      <c r="D12411" s="2">
        <v>2007</v>
      </c>
      <c r="E12411" s="2" t="s">
        <v>1</v>
      </c>
      <c r="F12411" s="2" t="s">
        <v>43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8049</v>
      </c>
      <c r="C12412" s="3" t="s">
        <v>76</v>
      </c>
      <c r="D12412" s="3">
        <v>2005</v>
      </c>
      <c r="E12412" s="3" t="s">
        <v>12</v>
      </c>
      <c r="F12412" s="3" t="s">
        <v>3801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8050</v>
      </c>
      <c r="C12413" s="2" t="s">
        <v>51</v>
      </c>
      <c r="D12413" s="2">
        <v>2012</v>
      </c>
      <c r="E12413" s="2" t="s">
        <v>12</v>
      </c>
      <c r="F12413" s="2" t="s">
        <v>882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8051</v>
      </c>
      <c r="C12414" s="3" t="s">
        <v>76</v>
      </c>
      <c r="D12414" s="3">
        <v>2010</v>
      </c>
      <c r="E12414" s="3" t="s">
        <v>8</v>
      </c>
      <c r="F12414" s="3" t="s">
        <v>7649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8052</v>
      </c>
      <c r="C12415" s="2" t="s">
        <v>31</v>
      </c>
      <c r="D12415" s="2">
        <v>2008</v>
      </c>
      <c r="E12415" s="2" t="s">
        <v>6</v>
      </c>
      <c r="F12415" s="2" t="s">
        <v>5028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8053</v>
      </c>
      <c r="C12416" s="3" t="s">
        <v>76</v>
      </c>
      <c r="D12416" s="3">
        <v>2002</v>
      </c>
      <c r="E12416" s="3" t="s">
        <v>7</v>
      </c>
      <c r="F12416" s="3" t="s">
        <v>100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8054</v>
      </c>
      <c r="C12417" s="2" t="s">
        <v>31</v>
      </c>
      <c r="D12417" s="2">
        <v>2006</v>
      </c>
      <c r="E12417" s="2" t="s">
        <v>12</v>
      </c>
      <c r="F12417" s="2" t="s">
        <v>93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8055</v>
      </c>
      <c r="C12418" s="3" t="s">
        <v>84</v>
      </c>
      <c r="D12418" s="3">
        <v>2016</v>
      </c>
      <c r="E12418" s="3" t="s">
        <v>9</v>
      </c>
      <c r="F12418" s="3" t="s">
        <v>57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8056</v>
      </c>
      <c r="C12419" s="2" t="s">
        <v>38</v>
      </c>
      <c r="D12419" s="2">
        <v>2016</v>
      </c>
      <c r="E12419" s="2" t="s">
        <v>9</v>
      </c>
      <c r="F12419" s="2" t="s">
        <v>796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8057</v>
      </c>
      <c r="C12420" s="3" t="s">
        <v>26</v>
      </c>
      <c r="D12420" s="3">
        <v>2010</v>
      </c>
      <c r="E12420" s="3" t="s">
        <v>11</v>
      </c>
      <c r="F12420" s="3" t="s">
        <v>1864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8058</v>
      </c>
      <c r="C12421" s="2" t="s">
        <v>31</v>
      </c>
      <c r="D12421" s="2">
        <v>2007</v>
      </c>
      <c r="E12421" s="2" t="s">
        <v>1</v>
      </c>
      <c r="F12421" s="2" t="s">
        <v>338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8059</v>
      </c>
      <c r="C12422" s="3" t="s">
        <v>26</v>
      </c>
      <c r="D12422" s="3">
        <v>2006</v>
      </c>
      <c r="E12422" s="3" t="s">
        <v>9</v>
      </c>
      <c r="F12422" s="3" t="s">
        <v>20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8060</v>
      </c>
      <c r="C12423" s="2" t="s">
        <v>31</v>
      </c>
      <c r="D12423" s="2">
        <v>2007</v>
      </c>
      <c r="E12423" s="2" t="s">
        <v>6</v>
      </c>
      <c r="F12423" s="2" t="s">
        <v>66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8061</v>
      </c>
      <c r="C12424" s="3" t="s">
        <v>76</v>
      </c>
      <c r="D12424" s="3">
        <v>2009</v>
      </c>
      <c r="E12424" s="3" t="s">
        <v>4</v>
      </c>
      <c r="F12424" s="3" t="s">
        <v>119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7595</v>
      </c>
      <c r="C12425" s="2" t="s">
        <v>18</v>
      </c>
      <c r="D12425" s="2">
        <v>2004</v>
      </c>
      <c r="E12425" s="2" t="s">
        <v>1</v>
      </c>
      <c r="F12425" s="2" t="s">
        <v>326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8062</v>
      </c>
      <c r="C12426" s="3" t="s">
        <v>26</v>
      </c>
      <c r="D12426" s="3">
        <v>2010</v>
      </c>
      <c r="E12426" s="3" t="s">
        <v>11</v>
      </c>
      <c r="F12426" s="3" t="s">
        <v>55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8063</v>
      </c>
      <c r="C12427" s="2" t="s">
        <v>38</v>
      </c>
      <c r="D12427" s="2">
        <v>2016</v>
      </c>
      <c r="E12427" s="2" t="s">
        <v>11</v>
      </c>
      <c r="F12427" s="2" t="s">
        <v>1864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8064</v>
      </c>
      <c r="C12428" s="3" t="s">
        <v>16</v>
      </c>
      <c r="D12428" s="3">
        <v>2008</v>
      </c>
      <c r="E12428" s="3" t="s">
        <v>11</v>
      </c>
      <c r="F12428" s="3" t="s">
        <v>1006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8065</v>
      </c>
      <c r="C12429" s="2" t="s">
        <v>31</v>
      </c>
      <c r="D12429" s="2">
        <v>2008</v>
      </c>
      <c r="E12429" s="2" t="s">
        <v>8</v>
      </c>
      <c r="F12429" s="2" t="s">
        <v>3801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8066</v>
      </c>
      <c r="C12430" s="3" t="s">
        <v>26</v>
      </c>
      <c r="D12430" s="3">
        <v>2009</v>
      </c>
      <c r="E12430" s="3" t="s">
        <v>11</v>
      </c>
      <c r="F12430" s="3" t="s">
        <v>6792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8067</v>
      </c>
      <c r="C12431" s="2" t="s">
        <v>26</v>
      </c>
      <c r="D12431" s="2">
        <v>2014</v>
      </c>
      <c r="E12431" s="2" t="s">
        <v>11</v>
      </c>
      <c r="F12431" s="2" t="s">
        <v>1864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534</v>
      </c>
      <c r="C12432" s="3" t="s">
        <v>16</v>
      </c>
      <c r="D12432" s="3">
        <v>2008</v>
      </c>
      <c r="E12432" s="3" t="s">
        <v>2</v>
      </c>
      <c r="F12432" s="3" t="s">
        <v>28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8068</v>
      </c>
      <c r="C12433" s="2" t="s">
        <v>16</v>
      </c>
      <c r="D12433" s="2">
        <v>2006</v>
      </c>
      <c r="E12433" s="2" t="s">
        <v>7</v>
      </c>
      <c r="F12433" s="2" t="s">
        <v>93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8069</v>
      </c>
      <c r="C12434" s="3" t="s">
        <v>31</v>
      </c>
      <c r="D12434" s="3">
        <v>2006</v>
      </c>
      <c r="E12434" s="3" t="s">
        <v>9</v>
      </c>
      <c r="F12434" s="3" t="s">
        <v>57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5603</v>
      </c>
      <c r="C12435" s="2" t="s">
        <v>51</v>
      </c>
      <c r="D12435" s="2">
        <v>2016</v>
      </c>
      <c r="E12435" s="2" t="s">
        <v>6</v>
      </c>
      <c r="F12435" s="2" t="s">
        <v>2885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3269</v>
      </c>
      <c r="C12436" s="3" t="s">
        <v>37</v>
      </c>
      <c r="D12436" s="3">
        <v>2015</v>
      </c>
      <c r="E12436" s="3" t="s">
        <v>1</v>
      </c>
      <c r="F12436" s="3" t="s">
        <v>3020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3581</v>
      </c>
      <c r="C12437" s="2" t="s">
        <v>16</v>
      </c>
      <c r="D12437" s="2">
        <v>2008</v>
      </c>
      <c r="E12437" s="2" t="s">
        <v>6</v>
      </c>
      <c r="F12437" s="2" t="s">
        <v>32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8070</v>
      </c>
      <c r="C12438" s="3" t="s">
        <v>16</v>
      </c>
      <c r="D12438" s="3">
        <v>2006</v>
      </c>
      <c r="E12438" s="3" t="s">
        <v>11</v>
      </c>
      <c r="F12438" s="3" t="s">
        <v>39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8071</v>
      </c>
      <c r="C12439" s="2" t="s">
        <v>76</v>
      </c>
      <c r="D12439" s="2">
        <v>2002</v>
      </c>
      <c r="E12439" s="2" t="s">
        <v>12</v>
      </c>
      <c r="F12439" s="2" t="s">
        <v>22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6118</v>
      </c>
      <c r="C12440" s="3" t="s">
        <v>131</v>
      </c>
      <c r="D12440" s="3">
        <v>2004</v>
      </c>
      <c r="E12440" s="3" t="s">
        <v>5</v>
      </c>
      <c r="F12440" s="3" t="s">
        <v>28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8072</v>
      </c>
      <c r="C12441" s="2" t="s">
        <v>16</v>
      </c>
      <c r="D12441" s="2">
        <v>2006</v>
      </c>
      <c r="E12441" s="2" t="s">
        <v>4</v>
      </c>
      <c r="F12441" s="2" t="s">
        <v>8073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8074</v>
      </c>
      <c r="C12442" s="3" t="s">
        <v>84</v>
      </c>
      <c r="D12442" s="3">
        <v>2015</v>
      </c>
      <c r="E12442" s="3" t="s">
        <v>4</v>
      </c>
      <c r="F12442" s="3" t="s">
        <v>5696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8075</v>
      </c>
      <c r="C12443" s="2" t="s">
        <v>52</v>
      </c>
      <c r="D12443" s="2">
        <v>2011</v>
      </c>
      <c r="E12443" s="2" t="s">
        <v>11</v>
      </c>
      <c r="F12443" s="2" t="s">
        <v>3756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8076</v>
      </c>
      <c r="C12444" s="3" t="s">
        <v>76</v>
      </c>
      <c r="D12444" s="3">
        <v>2007</v>
      </c>
      <c r="E12444" s="3" t="s">
        <v>6</v>
      </c>
      <c r="F12444" s="3" t="s">
        <v>1667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8077</v>
      </c>
      <c r="C12445" s="2" t="s">
        <v>76</v>
      </c>
      <c r="D12445" s="2">
        <v>2008</v>
      </c>
      <c r="E12445" s="2" t="s">
        <v>12</v>
      </c>
      <c r="F12445" s="2" t="s">
        <v>5267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1497</v>
      </c>
      <c r="C12446" s="3" t="s">
        <v>76</v>
      </c>
      <c r="D12446" s="3">
        <v>2006</v>
      </c>
      <c r="E12446" s="3" t="s">
        <v>6</v>
      </c>
      <c r="F12446" s="3" t="s">
        <v>32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8078</v>
      </c>
      <c r="C12447" s="2" t="s">
        <v>84</v>
      </c>
      <c r="D12447" s="2">
        <v>2016</v>
      </c>
      <c r="E12447" s="2" t="s">
        <v>6</v>
      </c>
      <c r="F12447" s="2" t="s">
        <v>57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7830</v>
      </c>
      <c r="C12448" s="3" t="s">
        <v>26</v>
      </c>
      <c r="D12448" s="3">
        <v>2012</v>
      </c>
      <c r="E12448" s="3" t="s">
        <v>9</v>
      </c>
      <c r="F12448" s="3" t="s">
        <v>6747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8079</v>
      </c>
      <c r="C12449" s="2" t="s">
        <v>76</v>
      </c>
      <c r="D12449" s="2">
        <v>2011</v>
      </c>
      <c r="E12449" s="2" t="s">
        <v>11</v>
      </c>
      <c r="F12449" s="2" t="s">
        <v>718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8080</v>
      </c>
      <c r="C12450" s="3" t="s">
        <v>76</v>
      </c>
      <c r="D12450" s="3">
        <v>2016</v>
      </c>
      <c r="E12450" s="3" t="s">
        <v>12</v>
      </c>
      <c r="F12450" s="3" t="s">
        <v>395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8081</v>
      </c>
      <c r="C12451" s="2" t="s">
        <v>16</v>
      </c>
      <c r="D12451" s="2">
        <v>2006</v>
      </c>
      <c r="E12451" s="2" t="s">
        <v>11</v>
      </c>
      <c r="F12451" s="2" t="s">
        <v>6241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8082</v>
      </c>
      <c r="C12452" s="3" t="s">
        <v>52</v>
      </c>
      <c r="D12452" s="3">
        <v>2008</v>
      </c>
      <c r="E12452" s="3" t="s">
        <v>2</v>
      </c>
      <c r="F12452" s="3" t="s">
        <v>22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8083</v>
      </c>
      <c r="C12453" s="2" t="s">
        <v>16</v>
      </c>
      <c r="D12453" s="2">
        <v>2008</v>
      </c>
      <c r="E12453" s="2" t="s">
        <v>10</v>
      </c>
      <c r="F12453" s="2" t="s">
        <v>27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8084</v>
      </c>
      <c r="C12454" s="3" t="s">
        <v>16</v>
      </c>
      <c r="D12454" s="3">
        <v>2008</v>
      </c>
      <c r="E12454" s="3" t="s">
        <v>1</v>
      </c>
      <c r="F12454" s="3" t="s">
        <v>93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6482</v>
      </c>
      <c r="C12455" s="2" t="s">
        <v>16</v>
      </c>
      <c r="D12455" s="2">
        <v>2011</v>
      </c>
      <c r="E12455" s="2" t="s">
        <v>11</v>
      </c>
      <c r="F12455" s="2" t="s">
        <v>5691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1281</v>
      </c>
      <c r="C12456" s="3" t="s">
        <v>26</v>
      </c>
      <c r="D12456" s="4" t="s">
        <v>127</v>
      </c>
      <c r="E12456" s="3" t="s">
        <v>1</v>
      </c>
      <c r="F12456" s="3" t="s">
        <v>881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1530</v>
      </c>
      <c r="C12457" s="2" t="s">
        <v>76</v>
      </c>
      <c r="D12457" s="5" t="s">
        <v>127</v>
      </c>
      <c r="E12457" s="2" t="s">
        <v>3</v>
      </c>
      <c r="F12457" s="2" t="s">
        <v>733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8085</v>
      </c>
      <c r="C12458" s="3" t="s">
        <v>16</v>
      </c>
      <c r="D12458" s="3">
        <v>2005</v>
      </c>
      <c r="E12458" s="3" t="s">
        <v>3</v>
      </c>
      <c r="F12458" s="3" t="s">
        <v>733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8086</v>
      </c>
      <c r="C12459" s="2" t="s">
        <v>16</v>
      </c>
      <c r="D12459" s="2">
        <v>2002</v>
      </c>
      <c r="E12459" s="2" t="s">
        <v>6</v>
      </c>
      <c r="F12459" s="2" t="s">
        <v>8087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8088</v>
      </c>
      <c r="C12460" s="3" t="s">
        <v>76</v>
      </c>
      <c r="D12460" s="3">
        <v>2011</v>
      </c>
      <c r="E12460" s="3" t="s">
        <v>8</v>
      </c>
      <c r="F12460" s="3" t="s">
        <v>2813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6490</v>
      </c>
      <c r="C12461" s="2" t="s">
        <v>52</v>
      </c>
      <c r="D12461" s="2">
        <v>2013</v>
      </c>
      <c r="E12461" s="2" t="s">
        <v>1</v>
      </c>
      <c r="F12461" s="2" t="s">
        <v>66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8089</v>
      </c>
      <c r="C12462" s="3" t="s">
        <v>52</v>
      </c>
      <c r="D12462" s="3">
        <v>2006</v>
      </c>
      <c r="E12462" s="3" t="s">
        <v>12</v>
      </c>
      <c r="F12462" s="3" t="s">
        <v>64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8090</v>
      </c>
      <c r="C12463" s="2" t="s">
        <v>70</v>
      </c>
      <c r="D12463" s="2">
        <v>2015</v>
      </c>
      <c r="E12463" s="2" t="s">
        <v>9</v>
      </c>
      <c r="F12463" s="2" t="s">
        <v>57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8091</v>
      </c>
      <c r="C12464" s="3" t="s">
        <v>21</v>
      </c>
      <c r="D12464" s="4" t="s">
        <v>127</v>
      </c>
      <c r="E12464" s="3" t="s">
        <v>9</v>
      </c>
      <c r="F12464" s="3" t="s">
        <v>116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8092</v>
      </c>
      <c r="C12465" s="2" t="s">
        <v>16</v>
      </c>
      <c r="D12465" s="2">
        <v>2010</v>
      </c>
      <c r="E12465" s="2" t="s">
        <v>6</v>
      </c>
      <c r="F12465" s="2" t="s">
        <v>4237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8093</v>
      </c>
      <c r="C12466" s="3" t="s">
        <v>76</v>
      </c>
      <c r="D12466" s="3">
        <v>2001</v>
      </c>
      <c r="E12466" s="3" t="s">
        <v>8</v>
      </c>
      <c r="F12466" s="3" t="s">
        <v>7367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8094</v>
      </c>
      <c r="C12467" s="2" t="s">
        <v>18</v>
      </c>
      <c r="D12467" s="2">
        <v>2003</v>
      </c>
      <c r="E12467" s="2" t="s">
        <v>10</v>
      </c>
      <c r="F12467" s="2" t="s">
        <v>58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2376</v>
      </c>
      <c r="C12468" s="3" t="s">
        <v>21</v>
      </c>
      <c r="D12468" s="3">
        <v>2005</v>
      </c>
      <c r="E12468" s="3" t="s">
        <v>11</v>
      </c>
      <c r="F12468" s="3" t="s">
        <v>25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8095</v>
      </c>
      <c r="C12469" s="2" t="s">
        <v>76</v>
      </c>
      <c r="D12469" s="2">
        <v>2009</v>
      </c>
      <c r="E12469" s="2" t="s">
        <v>12</v>
      </c>
      <c r="F12469" s="2" t="s">
        <v>2895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1486</v>
      </c>
      <c r="C12470" s="3" t="s">
        <v>18</v>
      </c>
      <c r="D12470" s="3">
        <v>2005</v>
      </c>
      <c r="E12470" s="3" t="s">
        <v>6</v>
      </c>
      <c r="F12470" s="3" t="s">
        <v>34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8096</v>
      </c>
      <c r="C12471" s="2" t="s">
        <v>70</v>
      </c>
      <c r="D12471" s="2">
        <v>2015</v>
      </c>
      <c r="E12471" s="2" t="s">
        <v>8</v>
      </c>
      <c r="F12471" s="2" t="s">
        <v>5076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8097</v>
      </c>
      <c r="C12472" s="3" t="s">
        <v>76</v>
      </c>
      <c r="D12472" s="3">
        <v>1992</v>
      </c>
      <c r="E12472" s="3" t="s">
        <v>12</v>
      </c>
      <c r="F12472" s="3" t="s">
        <v>8098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8099</v>
      </c>
      <c r="C12473" s="2" t="s">
        <v>31</v>
      </c>
      <c r="D12473" s="2">
        <v>2009</v>
      </c>
      <c r="E12473" s="2" t="s">
        <v>5</v>
      </c>
      <c r="F12473" s="2" t="s">
        <v>8100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8101</v>
      </c>
      <c r="C12474" s="3" t="s">
        <v>38</v>
      </c>
      <c r="D12474" s="3">
        <v>2015</v>
      </c>
      <c r="E12474" s="3" t="s">
        <v>9</v>
      </c>
      <c r="F12474" s="3" t="s">
        <v>3725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8102</v>
      </c>
      <c r="C12475" s="2" t="s">
        <v>31</v>
      </c>
      <c r="D12475" s="2">
        <v>2008</v>
      </c>
      <c r="E12475" s="2" t="s">
        <v>1</v>
      </c>
      <c r="F12475" s="2" t="s">
        <v>68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8103</v>
      </c>
      <c r="C12476" s="3" t="s">
        <v>31</v>
      </c>
      <c r="D12476" s="3">
        <v>2009</v>
      </c>
      <c r="E12476" s="3" t="s">
        <v>4</v>
      </c>
      <c r="F12476" s="3" t="s">
        <v>57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8104</v>
      </c>
      <c r="C12477" s="2" t="s">
        <v>31</v>
      </c>
      <c r="D12477" s="2">
        <v>2008</v>
      </c>
      <c r="E12477" s="2" t="s">
        <v>5</v>
      </c>
      <c r="F12477" s="2" t="s">
        <v>1126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6736</v>
      </c>
      <c r="C12478" s="3" t="s">
        <v>21</v>
      </c>
      <c r="D12478" s="3">
        <v>2002</v>
      </c>
      <c r="E12478" s="3" t="s">
        <v>5</v>
      </c>
      <c r="F12478" s="3" t="s">
        <v>669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5534</v>
      </c>
      <c r="C12479" s="2" t="s">
        <v>76</v>
      </c>
      <c r="D12479" s="2">
        <v>2007</v>
      </c>
      <c r="E12479" s="2" t="s">
        <v>1</v>
      </c>
      <c r="F12479" s="2" t="s">
        <v>28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8105</v>
      </c>
      <c r="C12480" s="3" t="s">
        <v>51</v>
      </c>
      <c r="D12480" s="3">
        <v>2012</v>
      </c>
      <c r="E12480" s="3" t="s">
        <v>1</v>
      </c>
      <c r="F12480" s="3" t="s">
        <v>8106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8107</v>
      </c>
      <c r="C12481" s="2" t="s">
        <v>26</v>
      </c>
      <c r="D12481" s="2">
        <v>2010</v>
      </c>
      <c r="E12481" s="2" t="s">
        <v>11</v>
      </c>
      <c r="F12481" s="2" t="s">
        <v>6997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8108</v>
      </c>
      <c r="C12482" s="3" t="s">
        <v>26</v>
      </c>
      <c r="D12482" s="3">
        <v>2011</v>
      </c>
      <c r="E12482" s="3" t="s">
        <v>11</v>
      </c>
      <c r="F12482" s="3" t="s">
        <v>2766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4825</v>
      </c>
      <c r="C12483" s="2" t="s">
        <v>51</v>
      </c>
      <c r="D12483" s="2">
        <v>2013</v>
      </c>
      <c r="E12483" s="2" t="s">
        <v>4</v>
      </c>
      <c r="F12483" s="2" t="s">
        <v>1354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8109</v>
      </c>
      <c r="C12484" s="3" t="s">
        <v>18</v>
      </c>
      <c r="D12484" s="3">
        <v>2002</v>
      </c>
      <c r="E12484" s="3" t="s">
        <v>3</v>
      </c>
      <c r="F12484" s="3" t="s">
        <v>338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8110</v>
      </c>
      <c r="C12485" s="2" t="s">
        <v>26</v>
      </c>
      <c r="D12485" s="2">
        <v>2011</v>
      </c>
      <c r="E12485" s="2" t="s">
        <v>11</v>
      </c>
      <c r="F12485" s="2" t="s">
        <v>6747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8111</v>
      </c>
      <c r="C12486" s="3" t="s">
        <v>24</v>
      </c>
      <c r="D12486" s="3">
        <v>2008</v>
      </c>
      <c r="E12486" s="3" t="s">
        <v>1</v>
      </c>
      <c r="F12486" s="3" t="s">
        <v>754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8112</v>
      </c>
      <c r="C12487" s="2" t="s">
        <v>16</v>
      </c>
      <c r="D12487" s="2">
        <v>2009</v>
      </c>
      <c r="E12487" s="2" t="s">
        <v>11</v>
      </c>
      <c r="F12487" s="2" t="s">
        <v>1864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8113</v>
      </c>
      <c r="C12488" s="3" t="s">
        <v>31</v>
      </c>
      <c r="D12488" s="3">
        <v>2010</v>
      </c>
      <c r="E12488" s="3" t="s">
        <v>11</v>
      </c>
      <c r="F12488" s="3" t="s">
        <v>1245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6012</v>
      </c>
      <c r="C12489" s="2" t="s">
        <v>31</v>
      </c>
      <c r="D12489" s="2">
        <v>2010</v>
      </c>
      <c r="E12489" s="2" t="s">
        <v>3</v>
      </c>
      <c r="F12489" s="2" t="s">
        <v>988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8114</v>
      </c>
      <c r="C12490" s="3" t="s">
        <v>21</v>
      </c>
      <c r="D12490" s="3">
        <v>2003</v>
      </c>
      <c r="E12490" s="3" t="s">
        <v>3</v>
      </c>
      <c r="F12490" s="3" t="s">
        <v>6794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6319</v>
      </c>
      <c r="C12491" s="2" t="s">
        <v>52</v>
      </c>
      <c r="D12491" s="2">
        <v>2009</v>
      </c>
      <c r="E12491" s="2" t="s">
        <v>3</v>
      </c>
      <c r="F12491" s="2" t="s">
        <v>733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8115</v>
      </c>
      <c r="C12492" s="3" t="s">
        <v>76</v>
      </c>
      <c r="D12492" s="3">
        <v>2002</v>
      </c>
      <c r="E12492" s="3" t="s">
        <v>9</v>
      </c>
      <c r="F12492" s="3" t="s">
        <v>34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8116</v>
      </c>
      <c r="C12493" s="2" t="s">
        <v>31</v>
      </c>
      <c r="D12493" s="2">
        <v>2008</v>
      </c>
      <c r="E12493" s="2" t="s">
        <v>11</v>
      </c>
      <c r="F12493" s="2" t="s">
        <v>66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8117</v>
      </c>
      <c r="C12494" s="3" t="s">
        <v>84</v>
      </c>
      <c r="D12494" s="3">
        <v>2016</v>
      </c>
      <c r="E12494" s="3" t="s">
        <v>9</v>
      </c>
      <c r="F12494" s="3" t="s">
        <v>73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8118</v>
      </c>
      <c r="C12495" s="2" t="s">
        <v>26</v>
      </c>
      <c r="D12495" s="2">
        <v>2012</v>
      </c>
      <c r="E12495" s="2" t="s">
        <v>9</v>
      </c>
      <c r="F12495" s="2" t="s">
        <v>1864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7480</v>
      </c>
      <c r="C12496" s="3" t="s">
        <v>24</v>
      </c>
      <c r="D12496" s="3">
        <v>2009</v>
      </c>
      <c r="E12496" s="3" t="s">
        <v>3</v>
      </c>
      <c r="F12496" s="3" t="s">
        <v>326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7728</v>
      </c>
      <c r="C12497" s="2" t="s">
        <v>52</v>
      </c>
      <c r="D12497" s="2">
        <v>2013</v>
      </c>
      <c r="E12497" s="2" t="s">
        <v>9</v>
      </c>
      <c r="F12497" s="2" t="s">
        <v>57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8119</v>
      </c>
      <c r="C12498" s="3" t="s">
        <v>38</v>
      </c>
      <c r="D12498" s="3">
        <v>2014</v>
      </c>
      <c r="E12498" s="3" t="s">
        <v>11</v>
      </c>
      <c r="F12498" s="3" t="s">
        <v>5691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8120</v>
      </c>
      <c r="C12499" s="2" t="s">
        <v>52</v>
      </c>
      <c r="D12499" s="2">
        <v>2009</v>
      </c>
      <c r="E12499" s="2" t="s">
        <v>6</v>
      </c>
      <c r="F12499" s="2" t="s">
        <v>20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6191</v>
      </c>
      <c r="C12500" s="3" t="s">
        <v>21</v>
      </c>
      <c r="D12500" s="3">
        <v>2005</v>
      </c>
      <c r="E12500" s="3" t="s">
        <v>9</v>
      </c>
      <c r="F12500" s="3" t="s">
        <v>49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8121</v>
      </c>
      <c r="C12501" s="2" t="s">
        <v>31</v>
      </c>
      <c r="D12501" s="2">
        <v>2011</v>
      </c>
      <c r="E12501" s="2" t="s">
        <v>6</v>
      </c>
      <c r="F12501" s="2" t="s">
        <v>57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8122</v>
      </c>
      <c r="C12502" s="3" t="s">
        <v>26</v>
      </c>
      <c r="D12502" s="3">
        <v>2010</v>
      </c>
      <c r="E12502" s="3" t="s">
        <v>11</v>
      </c>
      <c r="F12502" s="3" t="s">
        <v>6168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5232</v>
      </c>
      <c r="C12503" s="2" t="s">
        <v>165</v>
      </c>
      <c r="D12503" s="2">
        <v>2015</v>
      </c>
      <c r="E12503" s="2" t="s">
        <v>9</v>
      </c>
      <c r="F12503" s="2" t="s">
        <v>57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8123</v>
      </c>
      <c r="C12504" s="3" t="s">
        <v>29</v>
      </c>
      <c r="D12504" s="3">
        <v>1993</v>
      </c>
      <c r="E12504" s="3" t="s">
        <v>3</v>
      </c>
      <c r="F12504" s="3" t="s">
        <v>233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6897</v>
      </c>
      <c r="C12505" s="2" t="s">
        <v>51</v>
      </c>
      <c r="D12505" s="2">
        <v>2015</v>
      </c>
      <c r="E12505" s="2" t="s">
        <v>9</v>
      </c>
      <c r="F12505" s="2" t="s">
        <v>5547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8124</v>
      </c>
      <c r="C12506" s="3" t="s">
        <v>38</v>
      </c>
      <c r="D12506" s="3">
        <v>2014</v>
      </c>
      <c r="E12506" s="3" t="s">
        <v>11</v>
      </c>
      <c r="F12506" s="3" t="s">
        <v>1864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3901</v>
      </c>
      <c r="C12507" s="2" t="s">
        <v>16</v>
      </c>
      <c r="D12507" s="2">
        <v>2007</v>
      </c>
      <c r="E12507" s="2" t="s">
        <v>6</v>
      </c>
      <c r="F12507" s="2" t="s">
        <v>64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8125</v>
      </c>
      <c r="C12508" s="3" t="s">
        <v>76</v>
      </c>
      <c r="D12508" s="3">
        <v>2015</v>
      </c>
      <c r="E12508" s="3" t="s">
        <v>9</v>
      </c>
      <c r="F12508" s="3" t="s">
        <v>6151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8126</v>
      </c>
      <c r="C12509" s="2" t="s">
        <v>52</v>
      </c>
      <c r="D12509" s="2">
        <v>2013</v>
      </c>
      <c r="E12509" s="2" t="s">
        <v>7</v>
      </c>
      <c r="F12509" s="2" t="s">
        <v>3756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6726</v>
      </c>
      <c r="C12510" s="3" t="s">
        <v>16</v>
      </c>
      <c r="D12510" s="3">
        <v>2010</v>
      </c>
      <c r="E12510" s="3" t="s">
        <v>11</v>
      </c>
      <c r="F12510" s="3" t="s">
        <v>66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8127</v>
      </c>
      <c r="C12511" s="2" t="s">
        <v>26</v>
      </c>
      <c r="D12511" s="2">
        <v>2013</v>
      </c>
      <c r="E12511" s="2" t="s">
        <v>11</v>
      </c>
      <c r="F12511" s="2" t="s">
        <v>5547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8084</v>
      </c>
      <c r="C12512" s="3" t="s">
        <v>51</v>
      </c>
      <c r="D12512" s="3">
        <v>2008</v>
      </c>
      <c r="E12512" s="3" t="s">
        <v>1</v>
      </c>
      <c r="F12512" s="3" t="s">
        <v>93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8128</v>
      </c>
      <c r="C12513" s="2" t="s">
        <v>37</v>
      </c>
      <c r="D12513" s="2">
        <v>2014</v>
      </c>
      <c r="E12513" s="2" t="s">
        <v>11</v>
      </c>
      <c r="F12513" s="2" t="s">
        <v>3725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8129</v>
      </c>
      <c r="C12514" s="3" t="s">
        <v>76</v>
      </c>
      <c r="D12514" s="3">
        <v>2009</v>
      </c>
      <c r="E12514" s="3" t="s">
        <v>5</v>
      </c>
      <c r="F12514" s="3" t="s">
        <v>57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8130</v>
      </c>
      <c r="C12515" s="2" t="s">
        <v>26</v>
      </c>
      <c r="D12515" s="2">
        <v>2010</v>
      </c>
      <c r="E12515" s="2" t="s">
        <v>11</v>
      </c>
      <c r="F12515" s="2" t="s">
        <v>2885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8131</v>
      </c>
      <c r="C12516" s="3" t="s">
        <v>31</v>
      </c>
      <c r="D12516" s="3">
        <v>2010</v>
      </c>
      <c r="E12516" s="3" t="s">
        <v>6</v>
      </c>
      <c r="F12516" s="3" t="s">
        <v>624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8132</v>
      </c>
      <c r="C12517" s="2" t="s">
        <v>76</v>
      </c>
      <c r="D12517" s="2">
        <v>2004</v>
      </c>
      <c r="E12517" s="2" t="s">
        <v>1</v>
      </c>
      <c r="F12517" s="2" t="s">
        <v>28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8133</v>
      </c>
      <c r="C12518" s="3" t="s">
        <v>38</v>
      </c>
      <c r="D12518" s="3">
        <v>2015</v>
      </c>
      <c r="E12518" s="3" t="s">
        <v>11</v>
      </c>
      <c r="F12518" s="3" t="s">
        <v>5547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8134</v>
      </c>
      <c r="C12519" s="2" t="s">
        <v>38</v>
      </c>
      <c r="D12519" s="2">
        <v>2013</v>
      </c>
      <c r="E12519" s="2" t="s">
        <v>9</v>
      </c>
      <c r="F12519" s="2" t="s">
        <v>93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8135</v>
      </c>
      <c r="C12520" s="3" t="s">
        <v>24</v>
      </c>
      <c r="D12520" s="3">
        <v>2012</v>
      </c>
      <c r="E12520" s="3" t="s">
        <v>3</v>
      </c>
      <c r="F12520" s="3" t="s">
        <v>3542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8136</v>
      </c>
      <c r="C12521" s="2" t="s">
        <v>76</v>
      </c>
      <c r="D12521" s="2">
        <v>2007</v>
      </c>
      <c r="E12521" s="2" t="s">
        <v>12</v>
      </c>
      <c r="F12521" s="2" t="s">
        <v>789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8137</v>
      </c>
      <c r="C12522" s="3" t="s">
        <v>70</v>
      </c>
      <c r="D12522" s="3">
        <v>2011</v>
      </c>
      <c r="E12522" s="3" t="s">
        <v>9</v>
      </c>
      <c r="F12522" s="3" t="s">
        <v>35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4155</v>
      </c>
      <c r="C12523" s="2" t="s">
        <v>52</v>
      </c>
      <c r="D12523" s="2">
        <v>2013</v>
      </c>
      <c r="E12523" s="2" t="s">
        <v>9</v>
      </c>
      <c r="F12523" s="2" t="s">
        <v>57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8138</v>
      </c>
      <c r="C12524" s="3" t="s">
        <v>31</v>
      </c>
      <c r="D12524" s="3">
        <v>2009</v>
      </c>
      <c r="E12524" s="3" t="s">
        <v>11</v>
      </c>
      <c r="F12524" s="3" t="s">
        <v>1067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8139</v>
      </c>
      <c r="C12525" s="2" t="s">
        <v>18</v>
      </c>
      <c r="D12525" s="2">
        <v>2002</v>
      </c>
      <c r="E12525" s="2" t="s">
        <v>8</v>
      </c>
      <c r="F12525" s="2" t="s">
        <v>93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136</v>
      </c>
      <c r="C12526" s="3" t="s">
        <v>51</v>
      </c>
      <c r="D12526" s="3">
        <v>2012</v>
      </c>
      <c r="E12526" s="3" t="s">
        <v>1</v>
      </c>
      <c r="F12526" s="3" t="s">
        <v>43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8140</v>
      </c>
      <c r="C12527" s="2" t="s">
        <v>76</v>
      </c>
      <c r="D12527" s="2">
        <v>2011</v>
      </c>
      <c r="E12527" s="2" t="s">
        <v>11</v>
      </c>
      <c r="F12527" s="2" t="s">
        <v>1285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8141</v>
      </c>
      <c r="C12528" s="3" t="s">
        <v>26</v>
      </c>
      <c r="D12528" s="3">
        <v>2011</v>
      </c>
      <c r="E12528" s="3" t="s">
        <v>11</v>
      </c>
      <c r="F12528" s="3" t="s">
        <v>3619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8142</v>
      </c>
      <c r="C12529" s="2" t="s">
        <v>31</v>
      </c>
      <c r="D12529" s="2">
        <v>2008</v>
      </c>
      <c r="E12529" s="2" t="s">
        <v>11</v>
      </c>
      <c r="F12529" s="2" t="s">
        <v>57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8143</v>
      </c>
      <c r="C12530" s="3" t="s">
        <v>26</v>
      </c>
      <c r="D12530" s="3">
        <v>2014</v>
      </c>
      <c r="E12530" s="3" t="s">
        <v>6</v>
      </c>
      <c r="F12530" s="3" t="s">
        <v>93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8144</v>
      </c>
      <c r="C12531" s="2" t="s">
        <v>16</v>
      </c>
      <c r="D12531" s="2">
        <v>2006</v>
      </c>
      <c r="E12531" s="2" t="s">
        <v>11</v>
      </c>
      <c r="F12531" s="2" t="s">
        <v>6742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8145</v>
      </c>
      <c r="C12532" s="3" t="s">
        <v>38</v>
      </c>
      <c r="D12532" s="3">
        <v>2016</v>
      </c>
      <c r="E12532" s="3" t="s">
        <v>9</v>
      </c>
      <c r="F12532" s="3" t="s">
        <v>1864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8146</v>
      </c>
      <c r="C12533" s="2" t="s">
        <v>31</v>
      </c>
      <c r="D12533" s="2">
        <v>2008</v>
      </c>
      <c r="E12533" s="2" t="s">
        <v>6</v>
      </c>
      <c r="F12533" s="2" t="s">
        <v>3933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8147</v>
      </c>
      <c r="C12534" s="3" t="s">
        <v>54</v>
      </c>
      <c r="D12534" s="3">
        <v>1999</v>
      </c>
      <c r="E12534" s="3" t="s">
        <v>7</v>
      </c>
      <c r="F12534" s="3" t="s">
        <v>282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8148</v>
      </c>
      <c r="C12535" s="2" t="s">
        <v>84</v>
      </c>
      <c r="D12535" s="2">
        <v>2016</v>
      </c>
      <c r="E12535" s="2" t="s">
        <v>9</v>
      </c>
      <c r="F12535" s="2" t="s">
        <v>73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8149</v>
      </c>
      <c r="C12536" s="3" t="s">
        <v>31</v>
      </c>
      <c r="D12536" s="3">
        <v>2009</v>
      </c>
      <c r="E12536" s="3" t="s">
        <v>4</v>
      </c>
      <c r="F12536" s="3" t="s">
        <v>2766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5561</v>
      </c>
      <c r="C12537" s="2" t="s">
        <v>21</v>
      </c>
      <c r="D12537" s="2">
        <v>2002</v>
      </c>
      <c r="E12537" s="2" t="s">
        <v>1</v>
      </c>
      <c r="F12537" s="2" t="s">
        <v>20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8150</v>
      </c>
      <c r="C12538" s="3" t="s">
        <v>38</v>
      </c>
      <c r="D12538" s="3">
        <v>2015</v>
      </c>
      <c r="E12538" s="3" t="s">
        <v>9</v>
      </c>
      <c r="F12538" s="3" t="s">
        <v>1864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786</v>
      </c>
      <c r="C12539" s="2" t="s">
        <v>76</v>
      </c>
      <c r="D12539" s="2">
        <v>2010</v>
      </c>
      <c r="E12539" s="2" t="s">
        <v>10</v>
      </c>
      <c r="F12539" s="2" t="s">
        <v>615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8151</v>
      </c>
      <c r="C12540" s="3" t="s">
        <v>21</v>
      </c>
      <c r="D12540" s="3">
        <v>2003</v>
      </c>
      <c r="E12540" s="3" t="s">
        <v>3</v>
      </c>
      <c r="F12540" s="3" t="s">
        <v>100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8152</v>
      </c>
      <c r="C12541" s="2" t="s">
        <v>51</v>
      </c>
      <c r="D12541" s="2">
        <v>2009</v>
      </c>
      <c r="E12541" s="2" t="s">
        <v>1</v>
      </c>
      <c r="F12541" s="2" t="s">
        <v>80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818</v>
      </c>
      <c r="C12542" s="3" t="s">
        <v>76</v>
      </c>
      <c r="D12542" s="3">
        <v>2002</v>
      </c>
      <c r="E12542" s="3" t="s">
        <v>9</v>
      </c>
      <c r="F12542" s="3" t="s">
        <v>43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8153</v>
      </c>
      <c r="C12543" s="2" t="s">
        <v>31</v>
      </c>
      <c r="D12543" s="2">
        <v>2010</v>
      </c>
      <c r="E12543" s="2" t="s">
        <v>8</v>
      </c>
      <c r="F12543" s="2" t="s">
        <v>429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8154</v>
      </c>
      <c r="C12544" s="3" t="s">
        <v>76</v>
      </c>
      <c r="D12544" s="3">
        <v>2012</v>
      </c>
      <c r="E12544" s="3" t="s">
        <v>5</v>
      </c>
      <c r="F12544" s="3" t="s">
        <v>7578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8155</v>
      </c>
      <c r="C12545" s="2" t="s">
        <v>38</v>
      </c>
      <c r="D12545" s="2">
        <v>2015</v>
      </c>
      <c r="E12545" s="2" t="s">
        <v>9</v>
      </c>
      <c r="F12545" s="2" t="s">
        <v>116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8156</v>
      </c>
      <c r="C12546" s="3" t="s">
        <v>31</v>
      </c>
      <c r="D12546" s="3">
        <v>2008</v>
      </c>
      <c r="E12546" s="3" t="s">
        <v>9</v>
      </c>
      <c r="F12546" s="3" t="s">
        <v>919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8157</v>
      </c>
      <c r="C12547" s="2" t="s">
        <v>18</v>
      </c>
      <c r="D12547" s="2">
        <v>2006</v>
      </c>
      <c r="E12547" s="2" t="s">
        <v>3</v>
      </c>
      <c r="F12547" s="2" t="s">
        <v>806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8158</v>
      </c>
      <c r="C12548" s="3" t="s">
        <v>31</v>
      </c>
      <c r="D12548" s="3">
        <v>2010</v>
      </c>
      <c r="E12548" s="3" t="s">
        <v>8</v>
      </c>
      <c r="F12548" s="3" t="s">
        <v>429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7993</v>
      </c>
      <c r="C12549" s="2" t="s">
        <v>26</v>
      </c>
      <c r="D12549" s="2">
        <v>2013</v>
      </c>
      <c r="E12549" s="2" t="s">
        <v>11</v>
      </c>
      <c r="F12549" s="2" t="s">
        <v>57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8159</v>
      </c>
      <c r="C12550" s="3" t="s">
        <v>24</v>
      </c>
      <c r="D12550" s="3">
        <v>2007</v>
      </c>
      <c r="E12550" s="3" t="s">
        <v>9</v>
      </c>
      <c r="F12550" s="3" t="s">
        <v>57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8160</v>
      </c>
      <c r="C12551" s="2" t="s">
        <v>16</v>
      </c>
      <c r="D12551" s="2">
        <v>2006</v>
      </c>
      <c r="E12551" s="2" t="s">
        <v>11</v>
      </c>
      <c r="F12551" s="2" t="s">
        <v>6997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8161</v>
      </c>
      <c r="C12552" s="3" t="s">
        <v>52</v>
      </c>
      <c r="D12552" s="3">
        <v>2011</v>
      </c>
      <c r="E12552" s="3" t="s">
        <v>4</v>
      </c>
      <c r="F12552" s="3" t="s">
        <v>546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1470</v>
      </c>
      <c r="C12553" s="2" t="s">
        <v>16</v>
      </c>
      <c r="D12553" s="2">
        <v>2006</v>
      </c>
      <c r="E12553" s="2" t="s">
        <v>11</v>
      </c>
      <c r="F12553" s="2" t="s">
        <v>49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8162</v>
      </c>
      <c r="C12554" s="3" t="s">
        <v>26</v>
      </c>
      <c r="D12554" s="3">
        <v>2013</v>
      </c>
      <c r="E12554" s="3" t="s">
        <v>11</v>
      </c>
      <c r="F12554" s="3" t="s">
        <v>8163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8164</v>
      </c>
      <c r="C12555" s="2" t="s">
        <v>26</v>
      </c>
      <c r="D12555" s="2">
        <v>2008</v>
      </c>
      <c r="E12555" s="2" t="s">
        <v>11</v>
      </c>
      <c r="F12555" s="2" t="s">
        <v>166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8165</v>
      </c>
      <c r="C12556" s="3" t="s">
        <v>16</v>
      </c>
      <c r="D12556" s="3">
        <v>2010</v>
      </c>
      <c r="E12556" s="3" t="s">
        <v>10</v>
      </c>
      <c r="F12556" s="3" t="s">
        <v>1084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8166</v>
      </c>
      <c r="C12557" s="2" t="s">
        <v>31</v>
      </c>
      <c r="D12557" s="2">
        <v>2010</v>
      </c>
      <c r="E12557" s="2" t="s">
        <v>9</v>
      </c>
      <c r="F12557" s="2" t="s">
        <v>988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7570</v>
      </c>
      <c r="C12558" s="3" t="s">
        <v>21</v>
      </c>
      <c r="D12558" s="3">
        <v>2004</v>
      </c>
      <c r="E12558" s="3" t="s">
        <v>2</v>
      </c>
      <c r="F12558" s="3" t="s">
        <v>4055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4054</v>
      </c>
      <c r="C12559" s="2" t="s">
        <v>76</v>
      </c>
      <c r="D12559" s="2">
        <v>2009</v>
      </c>
      <c r="E12559" s="2" t="s">
        <v>7</v>
      </c>
      <c r="F12559" s="2" t="s">
        <v>4055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8167</v>
      </c>
      <c r="C12560" s="3" t="s">
        <v>38</v>
      </c>
      <c r="D12560" s="3">
        <v>2014</v>
      </c>
      <c r="E12560" s="3" t="s">
        <v>2</v>
      </c>
      <c r="F12560" s="3" t="s">
        <v>156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2963</v>
      </c>
      <c r="C12561" s="2" t="s">
        <v>76</v>
      </c>
      <c r="D12561" s="2">
        <v>2004</v>
      </c>
      <c r="E12561" s="2" t="s">
        <v>1</v>
      </c>
      <c r="F12561" s="2" t="s">
        <v>43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8168</v>
      </c>
      <c r="C12562" s="3" t="s">
        <v>76</v>
      </c>
      <c r="D12562" s="3">
        <v>2000</v>
      </c>
      <c r="E12562" s="3" t="s">
        <v>4</v>
      </c>
      <c r="F12562" s="3" t="s">
        <v>60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8169</v>
      </c>
      <c r="C12563" s="2" t="s">
        <v>31</v>
      </c>
      <c r="D12563" s="2">
        <v>2008</v>
      </c>
      <c r="E12563" s="2" t="s">
        <v>11</v>
      </c>
      <c r="F12563" s="2" t="s">
        <v>73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8170</v>
      </c>
      <c r="C12564" s="3" t="s">
        <v>26</v>
      </c>
      <c r="D12564" s="3">
        <v>2012</v>
      </c>
      <c r="E12564" s="3" t="s">
        <v>11</v>
      </c>
      <c r="F12564" s="3" t="s">
        <v>3619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8171</v>
      </c>
      <c r="C12565" s="2" t="s">
        <v>31</v>
      </c>
      <c r="D12565" s="2">
        <v>2009</v>
      </c>
      <c r="E12565" s="2" t="s">
        <v>5</v>
      </c>
      <c r="F12565" s="2" t="s">
        <v>338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5150</v>
      </c>
      <c r="C12566" s="3" t="s">
        <v>70</v>
      </c>
      <c r="D12566" s="3">
        <v>2011</v>
      </c>
      <c r="E12566" s="3" t="s">
        <v>9</v>
      </c>
      <c r="F12566" s="3" t="s">
        <v>3624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3350</v>
      </c>
      <c r="C12567" s="2" t="s">
        <v>21</v>
      </c>
      <c r="D12567" s="2">
        <v>2005</v>
      </c>
      <c r="E12567" s="2" t="s">
        <v>11</v>
      </c>
      <c r="F12567" s="2" t="s">
        <v>20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8172</v>
      </c>
      <c r="C12568" s="3" t="s">
        <v>38</v>
      </c>
      <c r="D12568" s="3">
        <v>2014</v>
      </c>
      <c r="E12568" s="3" t="s">
        <v>11</v>
      </c>
      <c r="F12568" s="3" t="s">
        <v>57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8173</v>
      </c>
      <c r="C12569" s="2" t="s">
        <v>26</v>
      </c>
      <c r="D12569" s="2">
        <v>2009</v>
      </c>
      <c r="E12569" s="2" t="s">
        <v>8</v>
      </c>
      <c r="F12569" s="2" t="s">
        <v>2432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8174</v>
      </c>
      <c r="C12570" s="3" t="s">
        <v>76</v>
      </c>
      <c r="D12570" s="3">
        <v>2011</v>
      </c>
      <c r="E12570" s="3" t="s">
        <v>5</v>
      </c>
      <c r="F12570" s="3" t="s">
        <v>116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7459</v>
      </c>
      <c r="C12571" s="2" t="s">
        <v>31</v>
      </c>
      <c r="D12571" s="2">
        <v>2009</v>
      </c>
      <c r="E12571" s="2" t="s">
        <v>12</v>
      </c>
      <c r="F12571" s="2" t="s">
        <v>3086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8175</v>
      </c>
      <c r="C12572" s="3" t="s">
        <v>31</v>
      </c>
      <c r="D12572" s="3">
        <v>2009</v>
      </c>
      <c r="E12572" s="3" t="s">
        <v>12</v>
      </c>
      <c r="F12572" s="3" t="s">
        <v>66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8176</v>
      </c>
      <c r="C12573" s="2" t="s">
        <v>24</v>
      </c>
      <c r="D12573" s="2">
        <v>2012</v>
      </c>
      <c r="E12573" s="2" t="s">
        <v>6</v>
      </c>
      <c r="F12573" s="2" t="s">
        <v>395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8177</v>
      </c>
      <c r="C12574" s="3" t="s">
        <v>84</v>
      </c>
      <c r="D12574" s="3">
        <v>2016</v>
      </c>
      <c r="E12574" s="3" t="s">
        <v>9</v>
      </c>
      <c r="F12574" s="3" t="s">
        <v>156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8178</v>
      </c>
      <c r="C12575" s="2" t="s">
        <v>31</v>
      </c>
      <c r="D12575" s="2">
        <v>2008</v>
      </c>
      <c r="E12575" s="2" t="s">
        <v>9</v>
      </c>
      <c r="F12575" s="2" t="s">
        <v>3224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8179</v>
      </c>
      <c r="C12576" s="3" t="s">
        <v>76</v>
      </c>
      <c r="D12576" s="3">
        <v>2007</v>
      </c>
      <c r="E12576" s="3" t="s">
        <v>8</v>
      </c>
      <c r="F12576" s="3" t="s">
        <v>43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2504</v>
      </c>
      <c r="C12577" s="2" t="s">
        <v>51</v>
      </c>
      <c r="D12577" s="2">
        <v>2013</v>
      </c>
      <c r="E12577" s="2" t="s">
        <v>2</v>
      </c>
      <c r="F12577" s="2" t="s">
        <v>2505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8180</v>
      </c>
      <c r="C12578" s="3" t="s">
        <v>51</v>
      </c>
      <c r="D12578" s="3">
        <v>2006</v>
      </c>
      <c r="E12578" s="3" t="s">
        <v>1</v>
      </c>
      <c r="F12578" s="3" t="s">
        <v>28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8181</v>
      </c>
      <c r="C12579" s="2" t="s">
        <v>16</v>
      </c>
      <c r="D12579" s="2">
        <v>2007</v>
      </c>
      <c r="E12579" s="2" t="s">
        <v>10</v>
      </c>
      <c r="F12579" s="2" t="s">
        <v>429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8182</v>
      </c>
      <c r="C12580" s="3" t="s">
        <v>51</v>
      </c>
      <c r="D12580" s="3">
        <v>2011</v>
      </c>
      <c r="E12580" s="3" t="s">
        <v>7</v>
      </c>
      <c r="F12580" s="3" t="s">
        <v>39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8183</v>
      </c>
      <c r="C12581" s="2" t="s">
        <v>26</v>
      </c>
      <c r="D12581" s="2">
        <v>2013</v>
      </c>
      <c r="E12581" s="2" t="s">
        <v>6</v>
      </c>
      <c r="F12581" s="2" t="s">
        <v>1864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8184</v>
      </c>
      <c r="C12582" s="3" t="s">
        <v>26</v>
      </c>
      <c r="D12582" s="3">
        <v>2013</v>
      </c>
      <c r="E12582" s="3" t="s">
        <v>11</v>
      </c>
      <c r="F12582" s="3" t="s">
        <v>1855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8185</v>
      </c>
      <c r="C12583" s="2" t="s">
        <v>16</v>
      </c>
      <c r="D12583" s="2">
        <v>2007</v>
      </c>
      <c r="E12583" s="2" t="s">
        <v>10</v>
      </c>
      <c r="F12583" s="2" t="s">
        <v>1084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8186</v>
      </c>
      <c r="C12584" s="3" t="s">
        <v>26</v>
      </c>
      <c r="D12584" s="3">
        <v>2009</v>
      </c>
      <c r="E12584" s="3" t="s">
        <v>11</v>
      </c>
      <c r="F12584" s="3" t="s">
        <v>1067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8187</v>
      </c>
      <c r="C12585" s="2" t="s">
        <v>76</v>
      </c>
      <c r="D12585" s="2">
        <v>2009</v>
      </c>
      <c r="E12585" s="2" t="s">
        <v>12</v>
      </c>
      <c r="F12585" s="2" t="s">
        <v>43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8188</v>
      </c>
      <c r="C12586" s="3" t="s">
        <v>76</v>
      </c>
      <c r="D12586" s="3">
        <v>2007</v>
      </c>
      <c r="E12586" s="3" t="s">
        <v>5</v>
      </c>
      <c r="F12586" s="3" t="s">
        <v>718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8189</v>
      </c>
      <c r="C12587" s="2" t="s">
        <v>51</v>
      </c>
      <c r="D12587" s="2">
        <v>2009</v>
      </c>
      <c r="E12587" s="2" t="s">
        <v>6</v>
      </c>
      <c r="F12587" s="2" t="s">
        <v>39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117</v>
      </c>
      <c r="C12588" s="3" t="s">
        <v>76</v>
      </c>
      <c r="D12588" s="3">
        <v>2013</v>
      </c>
      <c r="E12588" s="3" t="s">
        <v>3</v>
      </c>
      <c r="F12588" s="3" t="s">
        <v>28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5319</v>
      </c>
      <c r="C12589" s="2" t="s">
        <v>24</v>
      </c>
      <c r="D12589" s="2">
        <v>2010</v>
      </c>
      <c r="E12589" s="2" t="s">
        <v>6</v>
      </c>
      <c r="F12589" s="2" t="s">
        <v>68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8190</v>
      </c>
      <c r="C12590" s="3" t="s">
        <v>76</v>
      </c>
      <c r="D12590" s="4" t="s">
        <v>127</v>
      </c>
      <c r="E12590" s="3" t="s">
        <v>12</v>
      </c>
      <c r="F12590" s="3" t="s">
        <v>127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2567</v>
      </c>
      <c r="C12591" s="2" t="s">
        <v>16</v>
      </c>
      <c r="D12591" s="2">
        <v>2007</v>
      </c>
      <c r="E12591" s="2" t="s">
        <v>7</v>
      </c>
      <c r="F12591" s="2" t="s">
        <v>27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8191</v>
      </c>
      <c r="C12592" s="3" t="s">
        <v>54</v>
      </c>
      <c r="D12592" s="3">
        <v>1999</v>
      </c>
      <c r="E12592" s="3" t="s">
        <v>10</v>
      </c>
      <c r="F12592" s="3" t="s">
        <v>282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8192</v>
      </c>
      <c r="C12593" s="2" t="s">
        <v>31</v>
      </c>
      <c r="D12593" s="5" t="s">
        <v>127</v>
      </c>
      <c r="E12593" s="2" t="s">
        <v>2</v>
      </c>
      <c r="F12593" s="2" t="s">
        <v>116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8193</v>
      </c>
      <c r="C12594" s="3" t="s">
        <v>76</v>
      </c>
      <c r="D12594" s="3">
        <v>1999</v>
      </c>
      <c r="E12594" s="3" t="s">
        <v>9</v>
      </c>
      <c r="F12594" s="3" t="s">
        <v>803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8194</v>
      </c>
      <c r="C12595" s="2" t="s">
        <v>18</v>
      </c>
      <c r="D12595" s="2">
        <v>2002</v>
      </c>
      <c r="E12595" s="2" t="s">
        <v>10</v>
      </c>
      <c r="F12595" s="2" t="s">
        <v>20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8195</v>
      </c>
      <c r="C12596" s="3" t="s">
        <v>16</v>
      </c>
      <c r="D12596" s="3">
        <v>2007</v>
      </c>
      <c r="E12596" s="3" t="s">
        <v>12</v>
      </c>
      <c r="F12596" s="3" t="s">
        <v>66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667</v>
      </c>
      <c r="C12597" s="2" t="s">
        <v>52</v>
      </c>
      <c r="D12597" s="5" t="s">
        <v>127</v>
      </c>
      <c r="E12597" s="2" t="s">
        <v>6</v>
      </c>
      <c r="F12597" s="2" t="s">
        <v>127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8196</v>
      </c>
      <c r="C12598" s="3" t="s">
        <v>18</v>
      </c>
      <c r="D12598" s="3">
        <v>2002</v>
      </c>
      <c r="E12598" s="3" t="s">
        <v>11</v>
      </c>
      <c r="F12598" s="3" t="s">
        <v>3805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8197</v>
      </c>
      <c r="C12599" s="2" t="s">
        <v>38</v>
      </c>
      <c r="D12599" s="2">
        <v>2015</v>
      </c>
      <c r="E12599" s="2" t="s">
        <v>9</v>
      </c>
      <c r="F12599" s="2" t="s">
        <v>116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7957</v>
      </c>
      <c r="C12600" s="3" t="s">
        <v>52</v>
      </c>
      <c r="D12600" s="3">
        <v>2014</v>
      </c>
      <c r="E12600" s="3" t="s">
        <v>11</v>
      </c>
      <c r="F12600" s="3" t="s">
        <v>1124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8198</v>
      </c>
      <c r="C12601" s="2" t="s">
        <v>31</v>
      </c>
      <c r="D12601" s="2">
        <v>2012</v>
      </c>
      <c r="E12601" s="2" t="s">
        <v>9</v>
      </c>
      <c r="F12601" s="2" t="s">
        <v>1864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8199</v>
      </c>
      <c r="C12602" s="3" t="s">
        <v>38</v>
      </c>
      <c r="D12602" s="3">
        <v>2016</v>
      </c>
      <c r="E12602" s="3" t="s">
        <v>11</v>
      </c>
      <c r="F12602" s="3" t="s">
        <v>156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8200</v>
      </c>
      <c r="C12603" s="2" t="s">
        <v>38</v>
      </c>
      <c r="D12603" s="2">
        <v>2014</v>
      </c>
      <c r="E12603" s="2" t="s">
        <v>11</v>
      </c>
      <c r="F12603" s="2" t="s">
        <v>1855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8201</v>
      </c>
      <c r="C12604" s="3" t="s">
        <v>52</v>
      </c>
      <c r="D12604" s="3">
        <v>2013</v>
      </c>
      <c r="E12604" s="3" t="s">
        <v>7</v>
      </c>
      <c r="F12604" s="3" t="s">
        <v>3394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6785</v>
      </c>
      <c r="C12605" s="2" t="s">
        <v>31</v>
      </c>
      <c r="D12605" s="2">
        <v>2008</v>
      </c>
      <c r="E12605" s="2" t="s">
        <v>6</v>
      </c>
      <c r="F12605" s="2" t="s">
        <v>32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8202</v>
      </c>
      <c r="C12606" s="3" t="s">
        <v>31</v>
      </c>
      <c r="D12606" s="3">
        <v>2008</v>
      </c>
      <c r="E12606" s="3" t="s">
        <v>11</v>
      </c>
      <c r="F12606" s="3" t="s">
        <v>57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8203</v>
      </c>
      <c r="C12607" s="2" t="s">
        <v>18</v>
      </c>
      <c r="D12607" s="2">
        <v>2005</v>
      </c>
      <c r="E12607" s="2" t="s">
        <v>6</v>
      </c>
      <c r="F12607" s="2" t="s">
        <v>127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4095</v>
      </c>
      <c r="C12608" s="3" t="s">
        <v>18</v>
      </c>
      <c r="D12608" s="3">
        <v>2003</v>
      </c>
      <c r="E12608" s="3" t="s">
        <v>3</v>
      </c>
      <c r="F12608" s="3" t="s">
        <v>338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8204</v>
      </c>
      <c r="C12609" s="2" t="s">
        <v>24</v>
      </c>
      <c r="D12609" s="2">
        <v>2009</v>
      </c>
      <c r="E12609" s="2" t="s">
        <v>5</v>
      </c>
      <c r="F12609" s="2" t="s">
        <v>624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6002</v>
      </c>
      <c r="C12610" s="3" t="s">
        <v>16</v>
      </c>
      <c r="D12610" s="3">
        <v>2007</v>
      </c>
      <c r="E12610" s="3" t="s">
        <v>11</v>
      </c>
      <c r="F12610" s="3" t="s">
        <v>5691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8205</v>
      </c>
      <c r="C12611" s="2" t="s">
        <v>31</v>
      </c>
      <c r="D12611" s="2">
        <v>2009</v>
      </c>
      <c r="E12611" s="2" t="s">
        <v>6</v>
      </c>
      <c r="F12611" s="2" t="s">
        <v>182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8206</v>
      </c>
      <c r="C12612" s="3" t="s">
        <v>16</v>
      </c>
      <c r="D12612" s="3">
        <v>2007</v>
      </c>
      <c r="E12612" s="3" t="s">
        <v>11</v>
      </c>
      <c r="F12612" s="3" t="s">
        <v>1006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8207</v>
      </c>
      <c r="C12613" s="2" t="s">
        <v>26</v>
      </c>
      <c r="D12613" s="2">
        <v>2012</v>
      </c>
      <c r="E12613" s="2" t="s">
        <v>9</v>
      </c>
      <c r="F12613" s="2" t="s">
        <v>1245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8208</v>
      </c>
      <c r="C12614" s="3" t="s">
        <v>51</v>
      </c>
      <c r="D12614" s="3">
        <v>2014</v>
      </c>
      <c r="E12614" s="3" t="s">
        <v>9</v>
      </c>
      <c r="F12614" s="3" t="s">
        <v>57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8209</v>
      </c>
      <c r="C12615" s="2" t="s">
        <v>26</v>
      </c>
      <c r="D12615" s="2">
        <v>2014</v>
      </c>
      <c r="E12615" s="2" t="s">
        <v>9</v>
      </c>
      <c r="F12615" s="2" t="s">
        <v>796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2279</v>
      </c>
      <c r="C12616" s="3" t="s">
        <v>31</v>
      </c>
      <c r="D12616" s="3">
        <v>2006</v>
      </c>
      <c r="E12616" s="3" t="s">
        <v>4</v>
      </c>
      <c r="F12616" s="3" t="s">
        <v>166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8210</v>
      </c>
      <c r="C12617" s="2" t="s">
        <v>24</v>
      </c>
      <c r="D12617" s="2">
        <v>2008</v>
      </c>
      <c r="E12617" s="2" t="s">
        <v>1</v>
      </c>
      <c r="F12617" s="2" t="s">
        <v>57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8211</v>
      </c>
      <c r="C12618" s="3" t="s">
        <v>18</v>
      </c>
      <c r="D12618" s="3">
        <v>2004</v>
      </c>
      <c r="E12618" s="3" t="s">
        <v>3</v>
      </c>
      <c r="F12618" s="3" t="s">
        <v>326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8212</v>
      </c>
      <c r="C12619" s="2" t="s">
        <v>84</v>
      </c>
      <c r="D12619" s="2">
        <v>2016</v>
      </c>
      <c r="E12619" s="2" t="s">
        <v>9</v>
      </c>
      <c r="F12619" s="2" t="s">
        <v>93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391</v>
      </c>
      <c r="C12620" s="3" t="s">
        <v>76</v>
      </c>
      <c r="D12620" s="3">
        <v>2007</v>
      </c>
      <c r="E12620" s="3" t="s">
        <v>9</v>
      </c>
      <c r="F12620" s="3" t="s">
        <v>25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8213</v>
      </c>
      <c r="C12621" s="2" t="s">
        <v>37</v>
      </c>
      <c r="D12621" s="2">
        <v>2016</v>
      </c>
      <c r="E12621" s="2" t="s">
        <v>9</v>
      </c>
      <c r="F12621" s="2" t="s">
        <v>8214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8215</v>
      </c>
      <c r="C12622" s="3" t="s">
        <v>38</v>
      </c>
      <c r="D12622" s="3">
        <v>2013</v>
      </c>
      <c r="E12622" s="3" t="s">
        <v>11</v>
      </c>
      <c r="F12622" s="3" t="s">
        <v>3725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8216</v>
      </c>
      <c r="C12623" s="2" t="s">
        <v>38</v>
      </c>
      <c r="D12623" s="2">
        <v>2016</v>
      </c>
      <c r="E12623" s="2" t="s">
        <v>4</v>
      </c>
      <c r="F12623" s="2" t="s">
        <v>6306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8217</v>
      </c>
      <c r="C12624" s="3" t="s">
        <v>16</v>
      </c>
      <c r="D12624" s="3">
        <v>2007</v>
      </c>
      <c r="E12624" s="3" t="s">
        <v>11</v>
      </c>
      <c r="F12624" s="3" t="s">
        <v>7794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8218</v>
      </c>
      <c r="C12625" s="2" t="s">
        <v>54</v>
      </c>
      <c r="D12625" s="2">
        <v>1996</v>
      </c>
      <c r="E12625" s="2" t="s">
        <v>1</v>
      </c>
      <c r="F12625" s="2" t="s">
        <v>109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1606</v>
      </c>
      <c r="C12626" s="3" t="s">
        <v>24</v>
      </c>
      <c r="D12626" s="3">
        <v>2007</v>
      </c>
      <c r="E12626" s="3" t="s">
        <v>9</v>
      </c>
      <c r="F12626" s="3" t="s">
        <v>73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8219</v>
      </c>
      <c r="C12627" s="2" t="s">
        <v>31</v>
      </c>
      <c r="D12627" s="2">
        <v>2008</v>
      </c>
      <c r="E12627" s="2" t="s">
        <v>5</v>
      </c>
      <c r="F12627" s="2" t="s">
        <v>338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4658</v>
      </c>
      <c r="C12628" s="3" t="s">
        <v>52</v>
      </c>
      <c r="D12628" s="4" t="s">
        <v>127</v>
      </c>
      <c r="E12628" s="3" t="s">
        <v>7</v>
      </c>
      <c r="F12628" s="3" t="s">
        <v>127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8220</v>
      </c>
      <c r="C12629" s="2" t="s">
        <v>31</v>
      </c>
      <c r="D12629" s="2">
        <v>2006</v>
      </c>
      <c r="E12629" s="2" t="s">
        <v>9</v>
      </c>
      <c r="F12629" s="2" t="s">
        <v>66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8221</v>
      </c>
      <c r="C12630" s="3" t="s">
        <v>26</v>
      </c>
      <c r="D12630" s="3">
        <v>2010</v>
      </c>
      <c r="E12630" s="3" t="s">
        <v>4</v>
      </c>
      <c r="F12630" s="3" t="s">
        <v>55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8222</v>
      </c>
      <c r="C12631" s="2" t="s">
        <v>16</v>
      </c>
      <c r="D12631" s="2">
        <v>2008</v>
      </c>
      <c r="E12631" s="2" t="s">
        <v>11</v>
      </c>
      <c r="F12631" s="2" t="s">
        <v>1006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632</v>
      </c>
      <c r="C12632" s="3" t="s">
        <v>76</v>
      </c>
      <c r="D12632" s="3">
        <v>2006</v>
      </c>
      <c r="E12632" s="3" t="s">
        <v>4</v>
      </c>
      <c r="F12632" s="3" t="s">
        <v>25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5108</v>
      </c>
      <c r="C12633" s="2" t="s">
        <v>37</v>
      </c>
      <c r="D12633" s="2">
        <v>2015</v>
      </c>
      <c r="E12633" s="2" t="s">
        <v>11</v>
      </c>
      <c r="F12633" s="2" t="s">
        <v>5109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8223</v>
      </c>
      <c r="C12634" s="3" t="s">
        <v>38</v>
      </c>
      <c r="D12634" s="3">
        <v>2016</v>
      </c>
      <c r="E12634" s="3" t="s">
        <v>11</v>
      </c>
      <c r="F12634" s="3" t="s">
        <v>116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6483</v>
      </c>
      <c r="C12635" s="2" t="s">
        <v>51</v>
      </c>
      <c r="D12635" s="2">
        <v>2016</v>
      </c>
      <c r="E12635" s="2" t="s">
        <v>11</v>
      </c>
      <c r="F12635" s="2" t="s">
        <v>443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8224</v>
      </c>
      <c r="C12636" s="3" t="s">
        <v>26</v>
      </c>
      <c r="D12636" s="3">
        <v>2010</v>
      </c>
      <c r="E12636" s="3" t="s">
        <v>11</v>
      </c>
      <c r="F12636" s="3" t="s">
        <v>1864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8225</v>
      </c>
      <c r="C12637" s="2" t="s">
        <v>18</v>
      </c>
      <c r="D12637" s="2">
        <v>2001</v>
      </c>
      <c r="E12637" s="2" t="s">
        <v>2</v>
      </c>
      <c r="F12637" s="2" t="s">
        <v>384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8226</v>
      </c>
      <c r="C12638" s="3" t="s">
        <v>54</v>
      </c>
      <c r="D12638" s="3">
        <v>1999</v>
      </c>
      <c r="E12638" s="3" t="s">
        <v>12</v>
      </c>
      <c r="F12638" s="3" t="s">
        <v>8227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8228</v>
      </c>
      <c r="C12639" s="2" t="s">
        <v>70</v>
      </c>
      <c r="D12639" s="2">
        <v>2013</v>
      </c>
      <c r="E12639" s="2" t="s">
        <v>4</v>
      </c>
      <c r="F12639" s="2" t="s">
        <v>1067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6729</v>
      </c>
      <c r="C12640" s="3" t="s">
        <v>38</v>
      </c>
      <c r="D12640" s="3">
        <v>2017</v>
      </c>
      <c r="E12640" s="3" t="s">
        <v>4</v>
      </c>
      <c r="F12640" s="3" t="s">
        <v>28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8229</v>
      </c>
      <c r="C12641" s="2" t="s">
        <v>76</v>
      </c>
      <c r="D12641" s="2">
        <v>2007</v>
      </c>
      <c r="E12641" s="2" t="s">
        <v>7</v>
      </c>
      <c r="F12641" s="2" t="s">
        <v>17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8230</v>
      </c>
      <c r="C12642" s="3" t="s">
        <v>51</v>
      </c>
      <c r="D12642" s="3">
        <v>2006</v>
      </c>
      <c r="E12642" s="3" t="s">
        <v>6</v>
      </c>
      <c r="F12642" s="3" t="s">
        <v>93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5213</v>
      </c>
      <c r="C12643" s="2" t="s">
        <v>76</v>
      </c>
      <c r="D12643" s="2">
        <v>2016</v>
      </c>
      <c r="E12643" s="2" t="s">
        <v>3</v>
      </c>
      <c r="F12643" s="2" t="s">
        <v>57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3591</v>
      </c>
      <c r="C12644" s="3" t="s">
        <v>76</v>
      </c>
      <c r="D12644" s="3">
        <v>2008</v>
      </c>
      <c r="E12644" s="3" t="s">
        <v>3</v>
      </c>
      <c r="F12644" s="3" t="s">
        <v>142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8231</v>
      </c>
      <c r="C12645" s="2" t="s">
        <v>51</v>
      </c>
      <c r="D12645" s="5" t="s">
        <v>127</v>
      </c>
      <c r="E12645" s="2" t="s">
        <v>4</v>
      </c>
      <c r="F12645" s="2" t="s">
        <v>1864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8232</v>
      </c>
      <c r="C12646" s="3" t="s">
        <v>26</v>
      </c>
      <c r="D12646" s="3">
        <v>2006</v>
      </c>
      <c r="E12646" s="3" t="s">
        <v>10</v>
      </c>
      <c r="F12646" s="3" t="s">
        <v>64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8233</v>
      </c>
      <c r="C12647" s="2" t="s">
        <v>31</v>
      </c>
      <c r="D12647" s="2">
        <v>2009</v>
      </c>
      <c r="E12647" s="2" t="s">
        <v>8</v>
      </c>
      <c r="F12647" s="2" t="s">
        <v>20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8091</v>
      </c>
      <c r="C12648" s="3" t="s">
        <v>131</v>
      </c>
      <c r="D12648" s="3">
        <v>2003</v>
      </c>
      <c r="E12648" s="3" t="s">
        <v>9</v>
      </c>
      <c r="F12648" s="3" t="s">
        <v>821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8234</v>
      </c>
      <c r="C12649" s="2" t="s">
        <v>51</v>
      </c>
      <c r="D12649" s="2">
        <v>2014</v>
      </c>
      <c r="E12649" s="2" t="s">
        <v>2</v>
      </c>
      <c r="F12649" s="2" t="s">
        <v>73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8235</v>
      </c>
      <c r="C12650" s="3" t="s">
        <v>31</v>
      </c>
      <c r="D12650" s="3">
        <v>2007</v>
      </c>
      <c r="E12650" s="3" t="s">
        <v>6</v>
      </c>
      <c r="F12650" s="3" t="s">
        <v>754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5012</v>
      </c>
      <c r="C12651" s="2" t="s">
        <v>165</v>
      </c>
      <c r="D12651" s="2">
        <v>2016</v>
      </c>
      <c r="E12651" s="2" t="s">
        <v>11</v>
      </c>
      <c r="F12651" s="2" t="s">
        <v>395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8236</v>
      </c>
      <c r="C12652" s="3" t="s">
        <v>24</v>
      </c>
      <c r="D12652" s="3">
        <v>2007</v>
      </c>
      <c r="E12652" s="3" t="s">
        <v>6</v>
      </c>
      <c r="F12652" s="3" t="s">
        <v>28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8237</v>
      </c>
      <c r="C12653" s="2" t="s">
        <v>26</v>
      </c>
      <c r="D12653" s="2">
        <v>2007</v>
      </c>
      <c r="E12653" s="2" t="s">
        <v>2</v>
      </c>
      <c r="F12653" s="2" t="s">
        <v>73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8238</v>
      </c>
      <c r="C12654" s="3" t="s">
        <v>52</v>
      </c>
      <c r="D12654" s="3">
        <v>2010</v>
      </c>
      <c r="E12654" s="3" t="s">
        <v>11</v>
      </c>
      <c r="F12654" s="3" t="s">
        <v>3619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1778</v>
      </c>
      <c r="C12655" s="2" t="s">
        <v>76</v>
      </c>
      <c r="D12655" s="2">
        <v>2008</v>
      </c>
      <c r="E12655" s="2" t="s">
        <v>7</v>
      </c>
      <c r="F12655" s="2" t="s">
        <v>60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8239</v>
      </c>
      <c r="C12656" s="3" t="s">
        <v>51</v>
      </c>
      <c r="D12656" s="3">
        <v>2009</v>
      </c>
      <c r="E12656" s="3" t="s">
        <v>4</v>
      </c>
      <c r="F12656" s="3" t="s">
        <v>156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8240</v>
      </c>
      <c r="C12657" s="2" t="s">
        <v>76</v>
      </c>
      <c r="D12657" s="2">
        <v>2009</v>
      </c>
      <c r="E12657" s="2" t="s">
        <v>1</v>
      </c>
      <c r="F12657" s="2" t="s">
        <v>60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8241</v>
      </c>
      <c r="C12658" s="3" t="s">
        <v>31</v>
      </c>
      <c r="D12658" s="3">
        <v>2008</v>
      </c>
      <c r="E12658" s="3" t="s">
        <v>9</v>
      </c>
      <c r="F12658" s="3" t="s">
        <v>66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8242</v>
      </c>
      <c r="C12659" s="2" t="s">
        <v>84</v>
      </c>
      <c r="D12659" s="2">
        <v>2016</v>
      </c>
      <c r="E12659" s="2" t="s">
        <v>9</v>
      </c>
      <c r="F12659" s="2" t="s">
        <v>8243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8244</v>
      </c>
      <c r="C12660" s="3" t="s">
        <v>16</v>
      </c>
      <c r="D12660" s="3">
        <v>2008</v>
      </c>
      <c r="E12660" s="3" t="s">
        <v>6</v>
      </c>
      <c r="F12660" s="3" t="s">
        <v>8245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8246</v>
      </c>
      <c r="C12661" s="2" t="s">
        <v>26</v>
      </c>
      <c r="D12661" s="2">
        <v>2010</v>
      </c>
      <c r="E12661" s="2" t="s">
        <v>11</v>
      </c>
      <c r="F12661" s="2" t="s">
        <v>1864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8247</v>
      </c>
      <c r="C12662" s="3" t="s">
        <v>52</v>
      </c>
      <c r="D12662" s="3">
        <v>2009</v>
      </c>
      <c r="E12662" s="3" t="s">
        <v>7</v>
      </c>
      <c r="F12662" s="3" t="s">
        <v>6821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8248</v>
      </c>
      <c r="C12663" s="2" t="s">
        <v>26</v>
      </c>
      <c r="D12663" s="2">
        <v>2010</v>
      </c>
      <c r="E12663" s="2" t="s">
        <v>12</v>
      </c>
      <c r="F12663" s="2" t="s">
        <v>7963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8249</v>
      </c>
      <c r="C12664" s="3" t="s">
        <v>16</v>
      </c>
      <c r="D12664" s="3">
        <v>2007</v>
      </c>
      <c r="E12664" s="3" t="s">
        <v>11</v>
      </c>
      <c r="F12664" s="3" t="s">
        <v>5835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8250</v>
      </c>
      <c r="C12665" s="2" t="s">
        <v>38</v>
      </c>
      <c r="D12665" s="2">
        <v>2015</v>
      </c>
      <c r="E12665" s="2" t="s">
        <v>11</v>
      </c>
      <c r="F12665" s="2" t="s">
        <v>7311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8251</v>
      </c>
      <c r="C12666" s="3" t="s">
        <v>26</v>
      </c>
      <c r="D12666" s="3">
        <v>2011</v>
      </c>
      <c r="E12666" s="3" t="s">
        <v>6</v>
      </c>
      <c r="F12666" s="3" t="s">
        <v>2885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8252</v>
      </c>
      <c r="C12667" s="2" t="s">
        <v>38</v>
      </c>
      <c r="D12667" s="2">
        <v>2012</v>
      </c>
      <c r="E12667" s="2" t="s">
        <v>9</v>
      </c>
      <c r="F12667" s="2" t="s">
        <v>567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8253</v>
      </c>
      <c r="C12668" s="3" t="s">
        <v>31</v>
      </c>
      <c r="D12668" s="3">
        <v>2007</v>
      </c>
      <c r="E12668" s="3" t="s">
        <v>9</v>
      </c>
      <c r="F12668" s="3" t="s">
        <v>35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8254</v>
      </c>
      <c r="C12669" s="2" t="s">
        <v>18</v>
      </c>
      <c r="D12669" s="2">
        <v>2002</v>
      </c>
      <c r="E12669" s="2" t="s">
        <v>3</v>
      </c>
      <c r="F12669" s="2" t="s">
        <v>356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8255</v>
      </c>
      <c r="C12670" s="3" t="s">
        <v>31</v>
      </c>
      <c r="D12670" s="3">
        <v>2009</v>
      </c>
      <c r="E12670" s="3" t="s">
        <v>5</v>
      </c>
      <c r="F12670" s="3" t="s">
        <v>80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6398</v>
      </c>
      <c r="C12671" s="2" t="s">
        <v>38</v>
      </c>
      <c r="D12671" s="2">
        <v>2014</v>
      </c>
      <c r="E12671" s="2" t="s">
        <v>11</v>
      </c>
      <c r="F12671" s="2" t="s">
        <v>3725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1174</v>
      </c>
      <c r="C12672" s="3" t="s">
        <v>76</v>
      </c>
      <c r="D12672" s="3">
        <v>2007</v>
      </c>
      <c r="E12672" s="3" t="s">
        <v>12</v>
      </c>
      <c r="F12672" s="3" t="s">
        <v>60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8256</v>
      </c>
      <c r="C12673" s="2" t="s">
        <v>76</v>
      </c>
      <c r="D12673" s="2">
        <v>2015</v>
      </c>
      <c r="E12673" s="2" t="s">
        <v>9</v>
      </c>
      <c r="F12673" s="2" t="s">
        <v>672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8257</v>
      </c>
      <c r="C12674" s="3" t="s">
        <v>16</v>
      </c>
      <c r="D12674" s="3">
        <v>2006</v>
      </c>
      <c r="E12674" s="3" t="s">
        <v>6</v>
      </c>
      <c r="F12674" s="3" t="s">
        <v>93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5678</v>
      </c>
      <c r="C12675" s="2" t="s">
        <v>37</v>
      </c>
      <c r="D12675" s="2">
        <v>2016</v>
      </c>
      <c r="E12675" s="2" t="s">
        <v>3</v>
      </c>
      <c r="F12675" s="2" t="s">
        <v>176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8258</v>
      </c>
      <c r="C12676" s="3" t="s">
        <v>16</v>
      </c>
      <c r="D12676" s="3">
        <v>2007</v>
      </c>
      <c r="E12676" s="3" t="s">
        <v>11</v>
      </c>
      <c r="F12676" s="3" t="s">
        <v>3619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8259</v>
      </c>
      <c r="C12677" s="2" t="s">
        <v>31</v>
      </c>
      <c r="D12677" s="2">
        <v>2006</v>
      </c>
      <c r="E12677" s="2" t="s">
        <v>5</v>
      </c>
      <c r="F12677" s="2" t="s">
        <v>176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8260</v>
      </c>
      <c r="C12678" s="3" t="s">
        <v>16</v>
      </c>
      <c r="D12678" s="3">
        <v>2009</v>
      </c>
      <c r="E12678" s="3" t="s">
        <v>6</v>
      </c>
      <c r="F12678" s="3" t="s">
        <v>93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8261</v>
      </c>
      <c r="C12679" s="2" t="s">
        <v>16</v>
      </c>
      <c r="D12679" s="2">
        <v>2006</v>
      </c>
      <c r="E12679" s="2" t="s">
        <v>10</v>
      </c>
      <c r="F12679" s="2" t="s">
        <v>27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8262</v>
      </c>
      <c r="C12680" s="3" t="s">
        <v>18</v>
      </c>
      <c r="D12680" s="3">
        <v>2003</v>
      </c>
      <c r="E12680" s="3" t="s">
        <v>7</v>
      </c>
      <c r="F12680" s="3" t="s">
        <v>5584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8263</v>
      </c>
      <c r="C12681" s="2" t="s">
        <v>26</v>
      </c>
      <c r="D12681" s="2">
        <v>2006</v>
      </c>
      <c r="E12681" s="2" t="s">
        <v>11</v>
      </c>
      <c r="F12681" s="2" t="s">
        <v>546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1039</v>
      </c>
      <c r="C12682" s="3" t="s">
        <v>76</v>
      </c>
      <c r="D12682" s="3">
        <v>2009</v>
      </c>
      <c r="E12682" s="3" t="s">
        <v>7</v>
      </c>
      <c r="F12682" s="3" t="s">
        <v>17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8264</v>
      </c>
      <c r="C12683" s="2" t="s">
        <v>24</v>
      </c>
      <c r="D12683" s="2">
        <v>2010</v>
      </c>
      <c r="E12683" s="2" t="s">
        <v>6</v>
      </c>
      <c r="F12683" s="2" t="s">
        <v>1143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8265</v>
      </c>
      <c r="C12684" s="3" t="s">
        <v>52</v>
      </c>
      <c r="D12684" s="3">
        <v>2012</v>
      </c>
      <c r="E12684" s="3" t="s">
        <v>9</v>
      </c>
      <c r="F12684" s="3" t="s">
        <v>5835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8266</v>
      </c>
      <c r="C12685" s="2" t="s">
        <v>76</v>
      </c>
      <c r="D12685" s="2">
        <v>2015</v>
      </c>
      <c r="E12685" s="2" t="s">
        <v>12</v>
      </c>
      <c r="F12685" s="2" t="s">
        <v>116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605</v>
      </c>
      <c r="C12686" s="3" t="s">
        <v>76</v>
      </c>
      <c r="D12686" s="3">
        <v>2007</v>
      </c>
      <c r="E12686" s="3" t="s">
        <v>7</v>
      </c>
      <c r="F12686" s="3" t="s">
        <v>17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8267</v>
      </c>
      <c r="C12687" s="2" t="s">
        <v>16</v>
      </c>
      <c r="D12687" s="2">
        <v>2010</v>
      </c>
      <c r="E12687" s="2" t="s">
        <v>11</v>
      </c>
      <c r="F12687" s="2" t="s">
        <v>5957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8268</v>
      </c>
      <c r="C12688" s="3" t="s">
        <v>76</v>
      </c>
      <c r="D12688" s="3">
        <v>2012</v>
      </c>
      <c r="E12688" s="3" t="s">
        <v>12</v>
      </c>
      <c r="F12688" s="3" t="s">
        <v>8269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8270</v>
      </c>
      <c r="C12689" s="2" t="s">
        <v>38</v>
      </c>
      <c r="D12689" s="2">
        <v>2016</v>
      </c>
      <c r="E12689" s="2" t="s">
        <v>11</v>
      </c>
      <c r="F12689" s="2" t="s">
        <v>5691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8271</v>
      </c>
      <c r="C12690" s="3" t="s">
        <v>26</v>
      </c>
      <c r="D12690" s="3">
        <v>2010</v>
      </c>
      <c r="E12690" s="3" t="s">
        <v>11</v>
      </c>
      <c r="F12690" s="3" t="s">
        <v>8272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1065</v>
      </c>
      <c r="C12691" s="2" t="s">
        <v>131</v>
      </c>
      <c r="D12691" s="2">
        <v>2007</v>
      </c>
      <c r="E12691" s="2" t="s">
        <v>1</v>
      </c>
      <c r="F12691" s="2" t="s">
        <v>32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4226</v>
      </c>
      <c r="C12692" s="3" t="s">
        <v>31</v>
      </c>
      <c r="D12692" s="3">
        <v>2009</v>
      </c>
      <c r="E12692" s="3" t="s">
        <v>8</v>
      </c>
      <c r="F12692" s="3" t="s">
        <v>28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8273</v>
      </c>
      <c r="C12693" s="2" t="s">
        <v>26</v>
      </c>
      <c r="D12693" s="2">
        <v>2011</v>
      </c>
      <c r="E12693" s="2" t="s">
        <v>11</v>
      </c>
      <c r="F12693" s="2" t="s">
        <v>1864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8274</v>
      </c>
      <c r="C12694" s="3" t="s">
        <v>26</v>
      </c>
      <c r="D12694" s="3">
        <v>2005</v>
      </c>
      <c r="E12694" s="3" t="s">
        <v>9</v>
      </c>
      <c r="F12694" s="3" t="s">
        <v>45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7582</v>
      </c>
      <c r="C12695" s="2" t="s">
        <v>165</v>
      </c>
      <c r="D12695" s="2">
        <v>2015</v>
      </c>
      <c r="E12695" s="2" t="s">
        <v>9</v>
      </c>
      <c r="F12695" s="2" t="s">
        <v>395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8275</v>
      </c>
      <c r="C12696" s="3" t="s">
        <v>16</v>
      </c>
      <c r="D12696" s="3">
        <v>2006</v>
      </c>
      <c r="E12696" s="3" t="s">
        <v>6</v>
      </c>
      <c r="F12696" s="3" t="s">
        <v>93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6158</v>
      </c>
      <c r="C12697" s="2" t="s">
        <v>51</v>
      </c>
      <c r="D12697" s="2">
        <v>2015</v>
      </c>
      <c r="E12697" s="2" t="s">
        <v>10</v>
      </c>
      <c r="F12697" s="2" t="s">
        <v>8276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8277</v>
      </c>
      <c r="C12698" s="3" t="s">
        <v>26</v>
      </c>
      <c r="D12698" s="3">
        <v>2010</v>
      </c>
      <c r="E12698" s="3" t="s">
        <v>12</v>
      </c>
      <c r="F12698" s="3" t="s">
        <v>7963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8278</v>
      </c>
      <c r="C12699" s="2" t="s">
        <v>26</v>
      </c>
      <c r="D12699" s="2">
        <v>2012</v>
      </c>
      <c r="E12699" s="2" t="s">
        <v>9</v>
      </c>
      <c r="F12699" s="2" t="s">
        <v>7467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8279</v>
      </c>
      <c r="C12700" s="3" t="s">
        <v>31</v>
      </c>
      <c r="D12700" s="3">
        <v>2013</v>
      </c>
      <c r="E12700" s="3" t="s">
        <v>9</v>
      </c>
      <c r="F12700" s="3" t="s">
        <v>6640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8280</v>
      </c>
      <c r="C12701" s="2" t="s">
        <v>38</v>
      </c>
      <c r="D12701" s="2">
        <v>2014</v>
      </c>
      <c r="E12701" s="2" t="s">
        <v>5</v>
      </c>
      <c r="F12701" s="2" t="s">
        <v>32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8281</v>
      </c>
      <c r="C12702" s="3" t="s">
        <v>38</v>
      </c>
      <c r="D12702" s="3">
        <v>2015</v>
      </c>
      <c r="E12702" s="3" t="s">
        <v>9</v>
      </c>
      <c r="F12702" s="3" t="s">
        <v>1855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8282</v>
      </c>
      <c r="C12703" s="2" t="s">
        <v>18</v>
      </c>
      <c r="D12703" s="2">
        <v>2002</v>
      </c>
      <c r="E12703" s="2" t="s">
        <v>3</v>
      </c>
      <c r="F12703" s="2" t="s">
        <v>32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8283</v>
      </c>
      <c r="C12704" s="3" t="s">
        <v>18</v>
      </c>
      <c r="D12704" s="3">
        <v>2004</v>
      </c>
      <c r="E12704" s="3" t="s">
        <v>6</v>
      </c>
      <c r="F12704" s="3" t="s">
        <v>100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2053</v>
      </c>
      <c r="C12705" s="2" t="s">
        <v>26</v>
      </c>
      <c r="D12705" s="2">
        <v>2007</v>
      </c>
      <c r="E12705" s="2" t="s">
        <v>3</v>
      </c>
      <c r="F12705" s="2" t="s">
        <v>28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3853</v>
      </c>
      <c r="C12706" s="3" t="s">
        <v>131</v>
      </c>
      <c r="D12706" s="4" t="s">
        <v>127</v>
      </c>
      <c r="E12706" s="3" t="s">
        <v>3</v>
      </c>
      <c r="F12706" s="3" t="s">
        <v>116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8284</v>
      </c>
      <c r="C12707" s="2" t="s">
        <v>131</v>
      </c>
      <c r="D12707" s="2">
        <v>2003</v>
      </c>
      <c r="E12707" s="2" t="s">
        <v>7</v>
      </c>
      <c r="F12707" s="2" t="s">
        <v>82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8285</v>
      </c>
      <c r="C12708" s="3" t="s">
        <v>131</v>
      </c>
      <c r="D12708" s="3">
        <v>2003</v>
      </c>
      <c r="E12708" s="3" t="s">
        <v>3</v>
      </c>
      <c r="F12708" s="3" t="s">
        <v>159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8286</v>
      </c>
      <c r="C12709" s="2" t="s">
        <v>24</v>
      </c>
      <c r="D12709" s="2">
        <v>2008</v>
      </c>
      <c r="E12709" s="2" t="s">
        <v>6</v>
      </c>
      <c r="F12709" s="2" t="s">
        <v>57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8287</v>
      </c>
      <c r="C12710" s="3" t="s">
        <v>38</v>
      </c>
      <c r="D12710" s="3">
        <v>2015</v>
      </c>
      <c r="E12710" s="3" t="s">
        <v>12</v>
      </c>
      <c r="F12710" s="3" t="s">
        <v>3624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8288</v>
      </c>
      <c r="C12711" s="2" t="s">
        <v>26</v>
      </c>
      <c r="D12711" s="2">
        <v>2009</v>
      </c>
      <c r="E12711" s="2" t="s">
        <v>9</v>
      </c>
      <c r="F12711" s="2" t="s">
        <v>1120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8289</v>
      </c>
      <c r="C12712" s="3" t="s">
        <v>26</v>
      </c>
      <c r="D12712" s="3">
        <v>2009</v>
      </c>
      <c r="E12712" s="3" t="s">
        <v>12</v>
      </c>
      <c r="F12712" s="3" t="s">
        <v>156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8290</v>
      </c>
      <c r="C12713" s="2" t="s">
        <v>31</v>
      </c>
      <c r="D12713" s="2">
        <v>2009</v>
      </c>
      <c r="E12713" s="2" t="s">
        <v>11</v>
      </c>
      <c r="F12713" s="2" t="s">
        <v>55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8291</v>
      </c>
      <c r="C12714" s="3" t="s">
        <v>31</v>
      </c>
      <c r="D12714" s="3">
        <v>2012</v>
      </c>
      <c r="E12714" s="3" t="s">
        <v>11</v>
      </c>
      <c r="F12714" s="3" t="s">
        <v>1864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8292</v>
      </c>
      <c r="C12715" s="2" t="s">
        <v>26</v>
      </c>
      <c r="D12715" s="2">
        <v>2013</v>
      </c>
      <c r="E12715" s="2" t="s">
        <v>11</v>
      </c>
      <c r="F12715" s="2" t="s">
        <v>6747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8293</v>
      </c>
      <c r="C12716" s="3" t="s">
        <v>70</v>
      </c>
      <c r="D12716" s="3">
        <v>2014</v>
      </c>
      <c r="E12716" s="3" t="s">
        <v>11</v>
      </c>
      <c r="F12716" s="3" t="s">
        <v>2432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5454</v>
      </c>
      <c r="C12717" s="2" t="s">
        <v>26</v>
      </c>
      <c r="D12717" s="2">
        <v>2007</v>
      </c>
      <c r="E12717" s="2" t="s">
        <v>4</v>
      </c>
      <c r="F12717" s="2" t="s">
        <v>45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8294</v>
      </c>
      <c r="C12718" s="3" t="s">
        <v>38</v>
      </c>
      <c r="D12718" s="3">
        <v>2016</v>
      </c>
      <c r="E12718" s="3" t="s">
        <v>9</v>
      </c>
      <c r="F12718" s="3" t="s">
        <v>1864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8295</v>
      </c>
      <c r="C12719" s="2" t="s">
        <v>18</v>
      </c>
      <c r="D12719" s="2">
        <v>2006</v>
      </c>
      <c r="E12719" s="2" t="s">
        <v>5</v>
      </c>
      <c r="F12719" s="2" t="s">
        <v>1206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8296</v>
      </c>
      <c r="C12720" s="3" t="s">
        <v>31</v>
      </c>
      <c r="D12720" s="3">
        <v>2007</v>
      </c>
      <c r="E12720" s="3" t="s">
        <v>6</v>
      </c>
      <c r="F12720" s="3" t="s">
        <v>32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8297</v>
      </c>
      <c r="C12721" s="2" t="s">
        <v>38</v>
      </c>
      <c r="D12721" s="2">
        <v>2014</v>
      </c>
      <c r="E12721" s="2" t="s">
        <v>11</v>
      </c>
      <c r="F12721" s="2" t="s">
        <v>1864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4542</v>
      </c>
      <c r="C12722" s="3" t="s">
        <v>76</v>
      </c>
      <c r="D12722" s="3">
        <v>2016</v>
      </c>
      <c r="E12722" s="3" t="s">
        <v>3</v>
      </c>
      <c r="F12722" s="3" t="s">
        <v>1444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7974</v>
      </c>
      <c r="C12723" s="2" t="s">
        <v>38</v>
      </c>
      <c r="D12723" s="2">
        <v>2015</v>
      </c>
      <c r="E12723" s="2" t="s">
        <v>9</v>
      </c>
      <c r="F12723" s="2" t="s">
        <v>57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8298</v>
      </c>
      <c r="C12724" s="3" t="s">
        <v>21</v>
      </c>
      <c r="D12724" s="3">
        <v>2002</v>
      </c>
      <c r="E12724" s="3" t="s">
        <v>3</v>
      </c>
      <c r="F12724" s="3" t="s">
        <v>22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8299</v>
      </c>
      <c r="C12725" s="2" t="s">
        <v>165</v>
      </c>
      <c r="D12725" s="2">
        <v>2015</v>
      </c>
      <c r="E12725" s="2" t="s">
        <v>4</v>
      </c>
      <c r="F12725" s="2" t="s">
        <v>119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4864</v>
      </c>
      <c r="C12726" s="3" t="s">
        <v>76</v>
      </c>
      <c r="D12726" s="4" t="s">
        <v>127</v>
      </c>
      <c r="E12726" s="3" t="s">
        <v>7</v>
      </c>
      <c r="F12726" s="3" t="s">
        <v>57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8300</v>
      </c>
      <c r="C12727" s="2" t="s">
        <v>31</v>
      </c>
      <c r="D12727" s="2">
        <v>2010</v>
      </c>
      <c r="E12727" s="2" t="s">
        <v>8</v>
      </c>
      <c r="F12727" s="2" t="s">
        <v>1143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8301</v>
      </c>
      <c r="C12728" s="3" t="s">
        <v>31</v>
      </c>
      <c r="D12728" s="3">
        <v>2009</v>
      </c>
      <c r="E12728" s="3" t="s">
        <v>4</v>
      </c>
      <c r="F12728" s="3" t="s">
        <v>57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8302</v>
      </c>
      <c r="C12729" s="2" t="s">
        <v>16</v>
      </c>
      <c r="D12729" s="2">
        <v>2004</v>
      </c>
      <c r="E12729" s="2" t="s">
        <v>10</v>
      </c>
      <c r="F12729" s="2" t="s">
        <v>64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8303</v>
      </c>
      <c r="C12730" s="3" t="s">
        <v>31</v>
      </c>
      <c r="D12730" s="3">
        <v>2007</v>
      </c>
      <c r="E12730" s="3" t="s">
        <v>4</v>
      </c>
      <c r="F12730" s="3" t="s">
        <v>2432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8304</v>
      </c>
      <c r="C12731" s="2" t="s">
        <v>26</v>
      </c>
      <c r="D12731" s="2">
        <v>2010</v>
      </c>
      <c r="E12731" s="2" t="s">
        <v>12</v>
      </c>
      <c r="F12731" s="2" t="s">
        <v>39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5604</v>
      </c>
      <c r="C12732" s="3" t="s">
        <v>84</v>
      </c>
      <c r="D12732" s="3">
        <v>2015</v>
      </c>
      <c r="E12732" s="3" t="s">
        <v>11</v>
      </c>
      <c r="F12732" s="3" t="s">
        <v>3725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6360</v>
      </c>
      <c r="C12733" s="2" t="s">
        <v>16</v>
      </c>
      <c r="D12733" s="2">
        <v>2006</v>
      </c>
      <c r="E12733" s="2" t="s">
        <v>7</v>
      </c>
      <c r="F12733" s="2" t="s">
        <v>25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4607</v>
      </c>
      <c r="C12734" s="3" t="s">
        <v>18</v>
      </c>
      <c r="D12734" s="3">
        <v>2005</v>
      </c>
      <c r="E12734" s="3" t="s">
        <v>5</v>
      </c>
      <c r="F12734" s="3" t="s">
        <v>338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8305</v>
      </c>
      <c r="C12735" s="2" t="s">
        <v>31</v>
      </c>
      <c r="D12735" s="2">
        <v>2008</v>
      </c>
      <c r="E12735" s="2" t="s">
        <v>6</v>
      </c>
      <c r="F12735" s="2" t="s">
        <v>5495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8306</v>
      </c>
      <c r="C12736" s="3" t="s">
        <v>26</v>
      </c>
      <c r="D12736" s="3">
        <v>2009</v>
      </c>
      <c r="E12736" s="3" t="s">
        <v>11</v>
      </c>
      <c r="F12736" s="3" t="s">
        <v>6168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8307</v>
      </c>
      <c r="C12737" s="2" t="s">
        <v>24</v>
      </c>
      <c r="D12737" s="2">
        <v>2009</v>
      </c>
      <c r="E12737" s="2" t="s">
        <v>11</v>
      </c>
      <c r="F12737" s="2" t="s">
        <v>119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8308</v>
      </c>
      <c r="C12738" s="3" t="s">
        <v>76</v>
      </c>
      <c r="D12738" s="3">
        <v>2002</v>
      </c>
      <c r="E12738" s="3" t="s">
        <v>7</v>
      </c>
      <c r="F12738" s="3" t="s">
        <v>43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8114</v>
      </c>
      <c r="C12739" s="2" t="s">
        <v>131</v>
      </c>
      <c r="D12739" s="2">
        <v>2003</v>
      </c>
      <c r="E12739" s="2" t="s">
        <v>3</v>
      </c>
      <c r="F12739" s="2" t="s">
        <v>6794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8309</v>
      </c>
      <c r="C12740" s="3" t="s">
        <v>16</v>
      </c>
      <c r="D12740" s="3">
        <v>2008</v>
      </c>
      <c r="E12740" s="3" t="s">
        <v>11</v>
      </c>
      <c r="F12740" s="3" t="s">
        <v>55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8310</v>
      </c>
      <c r="C12741" s="2" t="s">
        <v>31</v>
      </c>
      <c r="D12741" s="2">
        <v>2007</v>
      </c>
      <c r="E12741" s="2" t="s">
        <v>8</v>
      </c>
      <c r="F12741" s="2" t="s">
        <v>3224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8311</v>
      </c>
      <c r="C12742" s="3" t="s">
        <v>16</v>
      </c>
      <c r="D12742" s="3">
        <v>2009</v>
      </c>
      <c r="E12742" s="3" t="s">
        <v>11</v>
      </c>
      <c r="F12742" s="3" t="s">
        <v>3619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8312</v>
      </c>
      <c r="C12743" s="2" t="s">
        <v>76</v>
      </c>
      <c r="D12743" s="2">
        <v>2016</v>
      </c>
      <c r="E12743" s="2" t="s">
        <v>8</v>
      </c>
      <c r="F12743" s="2" t="s">
        <v>8313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2590</v>
      </c>
      <c r="C12744" s="3" t="s">
        <v>16</v>
      </c>
      <c r="D12744" s="3">
        <v>2006</v>
      </c>
      <c r="E12744" s="3" t="s">
        <v>6</v>
      </c>
      <c r="F12744" s="3" t="s">
        <v>364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7929</v>
      </c>
      <c r="C12745" s="2" t="s">
        <v>21</v>
      </c>
      <c r="D12745" s="2">
        <v>2003</v>
      </c>
      <c r="E12745" s="2" t="s">
        <v>9</v>
      </c>
      <c r="F12745" s="2" t="s">
        <v>821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8314</v>
      </c>
      <c r="C12746" s="3" t="s">
        <v>16</v>
      </c>
      <c r="D12746" s="3">
        <v>2007</v>
      </c>
      <c r="E12746" s="3" t="s">
        <v>6</v>
      </c>
      <c r="F12746" s="3" t="s">
        <v>282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8315</v>
      </c>
      <c r="C12747" s="2" t="s">
        <v>76</v>
      </c>
      <c r="D12747" s="2">
        <v>2011</v>
      </c>
      <c r="E12747" s="2" t="s">
        <v>6</v>
      </c>
      <c r="F12747" s="2" t="s">
        <v>100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8316</v>
      </c>
      <c r="C12748" s="3" t="s">
        <v>26</v>
      </c>
      <c r="D12748" s="3">
        <v>2013</v>
      </c>
      <c r="E12748" s="3" t="s">
        <v>11</v>
      </c>
      <c r="F12748" s="3" t="s">
        <v>8317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8318</v>
      </c>
      <c r="C12749" s="2" t="s">
        <v>26</v>
      </c>
      <c r="D12749" s="2">
        <v>2009</v>
      </c>
      <c r="E12749" s="2" t="s">
        <v>9</v>
      </c>
      <c r="F12749" s="2" t="s">
        <v>493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8319</v>
      </c>
      <c r="C12750" s="3" t="s">
        <v>26</v>
      </c>
      <c r="D12750" s="3">
        <v>2005</v>
      </c>
      <c r="E12750" s="3" t="s">
        <v>1</v>
      </c>
      <c r="F12750" s="3" t="s">
        <v>28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694</v>
      </c>
      <c r="C12751" s="2" t="s">
        <v>76</v>
      </c>
      <c r="D12751" s="2">
        <v>2007</v>
      </c>
      <c r="E12751" s="2" t="s">
        <v>3</v>
      </c>
      <c r="F12751" s="2" t="s">
        <v>49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8320</v>
      </c>
      <c r="C12752" s="3" t="s">
        <v>51</v>
      </c>
      <c r="D12752" s="3">
        <v>2008</v>
      </c>
      <c r="E12752" s="3" t="s">
        <v>1</v>
      </c>
      <c r="F12752" s="3" t="s">
        <v>93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1287</v>
      </c>
      <c r="C12753" s="2" t="s">
        <v>76</v>
      </c>
      <c r="D12753" s="2">
        <v>2007</v>
      </c>
      <c r="E12753" s="2" t="s">
        <v>3</v>
      </c>
      <c r="F12753" s="2" t="s">
        <v>25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8321</v>
      </c>
      <c r="C12754" s="3" t="s">
        <v>76</v>
      </c>
      <c r="D12754" s="3">
        <v>2002</v>
      </c>
      <c r="E12754" s="3" t="s">
        <v>4</v>
      </c>
      <c r="F12754" s="3" t="s">
        <v>233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8322</v>
      </c>
      <c r="C12755" s="2" t="s">
        <v>26</v>
      </c>
      <c r="D12755" s="2">
        <v>2009</v>
      </c>
      <c r="E12755" s="2" t="s">
        <v>9</v>
      </c>
      <c r="F12755" s="2" t="s">
        <v>60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5185</v>
      </c>
      <c r="C12756" s="3" t="s">
        <v>165</v>
      </c>
      <c r="D12756" s="3">
        <v>2015</v>
      </c>
      <c r="E12756" s="3" t="s">
        <v>5</v>
      </c>
      <c r="F12756" s="3" t="s">
        <v>35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8323</v>
      </c>
      <c r="C12757" s="2" t="s">
        <v>26</v>
      </c>
      <c r="D12757" s="2">
        <v>2010</v>
      </c>
      <c r="E12757" s="2" t="s">
        <v>11</v>
      </c>
      <c r="F12757" s="2" t="s">
        <v>66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3210</v>
      </c>
      <c r="C12758" s="3" t="s">
        <v>21</v>
      </c>
      <c r="D12758" s="3">
        <v>2006</v>
      </c>
      <c r="E12758" s="3" t="s">
        <v>1</v>
      </c>
      <c r="F12758" s="3" t="s">
        <v>34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8324</v>
      </c>
      <c r="C12759" s="2" t="s">
        <v>26</v>
      </c>
      <c r="D12759" s="2">
        <v>2013</v>
      </c>
      <c r="E12759" s="2" t="s">
        <v>11</v>
      </c>
      <c r="F12759" s="2" t="s">
        <v>1864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8325</v>
      </c>
      <c r="C12760" s="3" t="s">
        <v>76</v>
      </c>
      <c r="D12760" s="3">
        <v>2015</v>
      </c>
      <c r="E12760" s="3" t="s">
        <v>12</v>
      </c>
      <c r="F12760" s="3" t="s">
        <v>672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5641</v>
      </c>
      <c r="C12761" s="2" t="s">
        <v>21</v>
      </c>
      <c r="D12761" s="2">
        <v>2004</v>
      </c>
      <c r="E12761" s="2" t="s">
        <v>3</v>
      </c>
      <c r="F12761" s="2" t="s">
        <v>4055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8326</v>
      </c>
      <c r="C12762" s="3" t="s">
        <v>76</v>
      </c>
      <c r="D12762" s="3">
        <v>2015</v>
      </c>
      <c r="E12762" s="3" t="s">
        <v>9</v>
      </c>
      <c r="F12762" s="3" t="s">
        <v>253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8327</v>
      </c>
      <c r="C12763" s="2" t="s">
        <v>76</v>
      </c>
      <c r="D12763" s="2">
        <v>2010</v>
      </c>
      <c r="E12763" s="2" t="s">
        <v>12</v>
      </c>
      <c r="F12763" s="2" t="s">
        <v>789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8328</v>
      </c>
      <c r="C12764" s="3" t="s">
        <v>24</v>
      </c>
      <c r="D12764" s="3">
        <v>2010</v>
      </c>
      <c r="E12764" s="3" t="s">
        <v>11</v>
      </c>
      <c r="F12764" s="3" t="s">
        <v>3654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8329</v>
      </c>
      <c r="C12765" s="2" t="s">
        <v>51</v>
      </c>
      <c r="D12765" s="5" t="s">
        <v>127</v>
      </c>
      <c r="E12765" s="2" t="s">
        <v>11</v>
      </c>
      <c r="F12765" s="2" t="s">
        <v>116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8330</v>
      </c>
      <c r="C12766" s="3" t="s">
        <v>38</v>
      </c>
      <c r="D12766" s="3">
        <v>2016</v>
      </c>
      <c r="E12766" s="3" t="s">
        <v>9</v>
      </c>
      <c r="F12766" s="3" t="s">
        <v>127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8331</v>
      </c>
      <c r="C12767" s="2" t="s">
        <v>16</v>
      </c>
      <c r="D12767" s="2">
        <v>2009</v>
      </c>
      <c r="E12767" s="2" t="s">
        <v>11</v>
      </c>
      <c r="F12767" s="2" t="s">
        <v>1864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7702</v>
      </c>
      <c r="C12768" s="3" t="s">
        <v>26</v>
      </c>
      <c r="D12768" s="3">
        <v>2012</v>
      </c>
      <c r="E12768" s="3" t="s">
        <v>11</v>
      </c>
      <c r="F12768" s="3" t="s">
        <v>6747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8332</v>
      </c>
      <c r="C12769" s="2" t="s">
        <v>76</v>
      </c>
      <c r="D12769" s="2">
        <v>2009</v>
      </c>
      <c r="E12769" s="2" t="s">
        <v>11</v>
      </c>
      <c r="F12769" s="2" t="s">
        <v>789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8333</v>
      </c>
      <c r="C12770" s="3" t="s">
        <v>26</v>
      </c>
      <c r="D12770" s="3">
        <v>2010</v>
      </c>
      <c r="E12770" s="3" t="s">
        <v>11</v>
      </c>
      <c r="F12770" s="3" t="s">
        <v>1864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3098</v>
      </c>
      <c r="C12771" s="2" t="s">
        <v>21</v>
      </c>
      <c r="D12771" s="2">
        <v>2003</v>
      </c>
      <c r="E12771" s="2" t="s">
        <v>9</v>
      </c>
      <c r="F12771" s="2" t="s">
        <v>32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8334</v>
      </c>
      <c r="C12772" s="3" t="s">
        <v>54</v>
      </c>
      <c r="D12772" s="3">
        <v>1996</v>
      </c>
      <c r="E12772" s="3" t="s">
        <v>12</v>
      </c>
      <c r="F12772" s="3" t="s">
        <v>1229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8335</v>
      </c>
      <c r="C12773" s="2" t="s">
        <v>52</v>
      </c>
      <c r="D12773" s="2">
        <v>2009</v>
      </c>
      <c r="E12773" s="2" t="s">
        <v>4</v>
      </c>
      <c r="F12773" s="2" t="s">
        <v>1724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3828</v>
      </c>
      <c r="C12774" s="3" t="s">
        <v>76</v>
      </c>
      <c r="D12774" s="3">
        <v>2004</v>
      </c>
      <c r="E12774" s="3" t="s">
        <v>3</v>
      </c>
      <c r="F12774" s="3" t="s">
        <v>44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5936</v>
      </c>
      <c r="C12775" s="2" t="s">
        <v>21</v>
      </c>
      <c r="D12775" s="2">
        <v>2002</v>
      </c>
      <c r="E12775" s="2" t="s">
        <v>5</v>
      </c>
      <c r="F12775" s="2" t="s">
        <v>282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8336</v>
      </c>
      <c r="C12776" s="3" t="s">
        <v>31</v>
      </c>
      <c r="D12776" s="3">
        <v>2007</v>
      </c>
      <c r="E12776" s="3" t="s">
        <v>6</v>
      </c>
      <c r="F12776" s="3" t="s">
        <v>68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6157</v>
      </c>
      <c r="C12777" s="2" t="s">
        <v>31</v>
      </c>
      <c r="D12777" s="2">
        <v>2007</v>
      </c>
      <c r="E12777" s="2" t="s">
        <v>5</v>
      </c>
      <c r="F12777" s="2" t="s">
        <v>3126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8337</v>
      </c>
      <c r="C12778" s="3" t="s">
        <v>76</v>
      </c>
      <c r="D12778" s="3">
        <v>1997</v>
      </c>
      <c r="E12778" s="3" t="s">
        <v>3</v>
      </c>
      <c r="F12778" s="3" t="s">
        <v>17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8338</v>
      </c>
      <c r="C12779" s="2" t="s">
        <v>70</v>
      </c>
      <c r="D12779" s="2">
        <v>2014</v>
      </c>
      <c r="E12779" s="2" t="s">
        <v>9</v>
      </c>
      <c r="F12779" s="2" t="s">
        <v>1855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8339</v>
      </c>
      <c r="C12780" s="3" t="s">
        <v>31</v>
      </c>
      <c r="D12780" s="3">
        <v>2007</v>
      </c>
      <c r="E12780" s="3" t="s">
        <v>4</v>
      </c>
      <c r="F12780" s="3" t="s">
        <v>176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8340</v>
      </c>
      <c r="C12781" s="2" t="s">
        <v>26</v>
      </c>
      <c r="D12781" s="2">
        <v>2010</v>
      </c>
      <c r="E12781" s="2" t="s">
        <v>12</v>
      </c>
      <c r="F12781" s="2" t="s">
        <v>6168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8341</v>
      </c>
      <c r="C12782" s="3" t="s">
        <v>26</v>
      </c>
      <c r="D12782" s="3">
        <v>2006</v>
      </c>
      <c r="E12782" s="3" t="s">
        <v>8</v>
      </c>
      <c r="F12782" s="3" t="s">
        <v>45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8342</v>
      </c>
      <c r="C12783" s="2" t="s">
        <v>76</v>
      </c>
      <c r="D12783" s="2">
        <v>2008</v>
      </c>
      <c r="E12783" s="2" t="s">
        <v>6</v>
      </c>
      <c r="F12783" s="2" t="s">
        <v>43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3535</v>
      </c>
      <c r="C12784" s="3" t="s">
        <v>52</v>
      </c>
      <c r="D12784" s="3">
        <v>2010</v>
      </c>
      <c r="E12784" s="3" t="s">
        <v>1</v>
      </c>
      <c r="F12784" s="3" t="s">
        <v>3412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947</v>
      </c>
      <c r="C12785" s="2" t="s">
        <v>76</v>
      </c>
      <c r="D12785" s="2">
        <v>2016</v>
      </c>
      <c r="E12785" s="2" t="s">
        <v>9</v>
      </c>
      <c r="F12785" s="2" t="s">
        <v>32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8343</v>
      </c>
      <c r="C12786" s="3" t="s">
        <v>131</v>
      </c>
      <c r="D12786" s="3">
        <v>2002</v>
      </c>
      <c r="E12786" s="3" t="s">
        <v>11</v>
      </c>
      <c r="F12786" s="3" t="s">
        <v>821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8184</v>
      </c>
      <c r="C12787" s="2" t="s">
        <v>38</v>
      </c>
      <c r="D12787" s="2">
        <v>2013</v>
      </c>
      <c r="E12787" s="2" t="s">
        <v>11</v>
      </c>
      <c r="F12787" s="2" t="s">
        <v>1855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8152</v>
      </c>
      <c r="C12788" s="3" t="s">
        <v>52</v>
      </c>
      <c r="D12788" s="3">
        <v>2009</v>
      </c>
      <c r="E12788" s="3" t="s">
        <v>1</v>
      </c>
      <c r="F12788" s="3" t="s">
        <v>80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3862</v>
      </c>
      <c r="C12789" s="2" t="s">
        <v>52</v>
      </c>
      <c r="D12789" s="2">
        <v>2007</v>
      </c>
      <c r="E12789" s="2" t="s">
        <v>1</v>
      </c>
      <c r="F12789" s="2" t="s">
        <v>28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5503</v>
      </c>
      <c r="C12790" s="3" t="s">
        <v>52</v>
      </c>
      <c r="D12790" s="3">
        <v>2015</v>
      </c>
      <c r="E12790" s="3" t="s">
        <v>1</v>
      </c>
      <c r="F12790" s="3" t="s">
        <v>3020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8344</v>
      </c>
      <c r="C12791" s="2" t="s">
        <v>16</v>
      </c>
      <c r="D12791" s="2">
        <v>2010</v>
      </c>
      <c r="E12791" s="2" t="s">
        <v>11</v>
      </c>
      <c r="F12791" s="2" t="s">
        <v>1864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319</v>
      </c>
      <c r="C12792" s="3" t="s">
        <v>76</v>
      </c>
      <c r="D12792" s="3">
        <v>2008</v>
      </c>
      <c r="E12792" s="3" t="s">
        <v>11</v>
      </c>
      <c r="F12792" s="3" t="s">
        <v>100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8345</v>
      </c>
      <c r="C12793" s="2" t="s">
        <v>31</v>
      </c>
      <c r="D12793" s="2">
        <v>2007</v>
      </c>
      <c r="E12793" s="2" t="s">
        <v>6</v>
      </c>
      <c r="F12793" s="2" t="s">
        <v>20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8346</v>
      </c>
      <c r="C12794" s="3" t="s">
        <v>52</v>
      </c>
      <c r="D12794" s="3">
        <v>2006</v>
      </c>
      <c r="E12794" s="3" t="s">
        <v>1</v>
      </c>
      <c r="F12794" s="3" t="s">
        <v>44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8347</v>
      </c>
      <c r="C12795" s="2" t="s">
        <v>31</v>
      </c>
      <c r="D12795" s="2">
        <v>2007</v>
      </c>
      <c r="E12795" s="2" t="s">
        <v>9</v>
      </c>
      <c r="F12795" s="2" t="s">
        <v>3224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8348</v>
      </c>
      <c r="C12796" s="3" t="s">
        <v>26</v>
      </c>
      <c r="D12796" s="3">
        <v>2009</v>
      </c>
      <c r="E12796" s="3" t="s">
        <v>11</v>
      </c>
      <c r="F12796" s="3" t="s">
        <v>5691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219</v>
      </c>
      <c r="C12797" s="2" t="s">
        <v>18</v>
      </c>
      <c r="D12797" s="2">
        <v>2007</v>
      </c>
      <c r="E12797" s="2" t="s">
        <v>6</v>
      </c>
      <c r="F12797" s="2" t="s">
        <v>32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5733</v>
      </c>
      <c r="C12798" s="3" t="s">
        <v>76</v>
      </c>
      <c r="D12798" s="3">
        <v>2016</v>
      </c>
      <c r="E12798" s="3" t="s">
        <v>4</v>
      </c>
      <c r="F12798" s="3" t="s">
        <v>672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229</v>
      </c>
      <c r="C12799" s="2" t="s">
        <v>76</v>
      </c>
      <c r="D12799" s="2">
        <v>2009</v>
      </c>
      <c r="E12799" s="2" t="s">
        <v>1</v>
      </c>
      <c r="F12799" s="2" t="s">
        <v>20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8349</v>
      </c>
      <c r="C12800" s="3" t="s">
        <v>26</v>
      </c>
      <c r="D12800" s="3">
        <v>2008</v>
      </c>
      <c r="E12800" s="3" t="s">
        <v>11</v>
      </c>
      <c r="F12800" s="3" t="s">
        <v>3725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8350</v>
      </c>
      <c r="C12801" s="2" t="s">
        <v>26</v>
      </c>
      <c r="D12801" s="2">
        <v>2009</v>
      </c>
      <c r="E12801" s="2" t="s">
        <v>9</v>
      </c>
      <c r="F12801" s="2" t="s">
        <v>1120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1343</v>
      </c>
      <c r="C12802" s="3" t="s">
        <v>38</v>
      </c>
      <c r="D12802" s="3">
        <v>2012</v>
      </c>
      <c r="E12802" s="3" t="s">
        <v>11</v>
      </c>
      <c r="F12802" s="3" t="s">
        <v>39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8351</v>
      </c>
      <c r="C12803" s="2" t="s">
        <v>16</v>
      </c>
      <c r="D12803" s="2">
        <v>2007</v>
      </c>
      <c r="E12803" s="2" t="s">
        <v>11</v>
      </c>
      <c r="F12803" s="2" t="s">
        <v>66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8352</v>
      </c>
      <c r="C12804" s="3" t="s">
        <v>31</v>
      </c>
      <c r="D12804" s="3">
        <v>2007</v>
      </c>
      <c r="E12804" s="3" t="s">
        <v>9</v>
      </c>
      <c r="F12804" s="3" t="s">
        <v>448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83</v>
      </c>
      <c r="C12805" s="2" t="s">
        <v>76</v>
      </c>
      <c r="D12805" s="2">
        <v>2014</v>
      </c>
      <c r="E12805" s="2" t="s">
        <v>9</v>
      </c>
      <c r="F12805" s="2" t="s">
        <v>25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8353</v>
      </c>
      <c r="C12806" s="3" t="s">
        <v>26</v>
      </c>
      <c r="D12806" s="3">
        <v>2012</v>
      </c>
      <c r="E12806" s="3" t="s">
        <v>10</v>
      </c>
      <c r="F12806" s="3" t="s">
        <v>57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459</v>
      </c>
      <c r="C12807" s="2" t="s">
        <v>76</v>
      </c>
      <c r="D12807" s="2">
        <v>2007</v>
      </c>
      <c r="E12807" s="2" t="s">
        <v>3</v>
      </c>
      <c r="F12807" s="2" t="s">
        <v>28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8354</v>
      </c>
      <c r="C12808" s="3" t="s">
        <v>31</v>
      </c>
      <c r="D12808" s="3">
        <v>2008</v>
      </c>
      <c r="E12808" s="3" t="s">
        <v>11</v>
      </c>
      <c r="F12808" s="3" t="s">
        <v>1143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8355</v>
      </c>
      <c r="C12809" s="2" t="s">
        <v>51</v>
      </c>
      <c r="D12809" s="2">
        <v>2014</v>
      </c>
      <c r="E12809" s="2" t="s">
        <v>10</v>
      </c>
      <c r="F12809" s="2" t="s">
        <v>57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8356</v>
      </c>
      <c r="C12810" s="3" t="s">
        <v>70</v>
      </c>
      <c r="D12810" s="3">
        <v>2013</v>
      </c>
      <c r="E12810" s="3" t="s">
        <v>9</v>
      </c>
      <c r="F12810" s="3" t="s">
        <v>25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8357</v>
      </c>
      <c r="C12811" s="2" t="s">
        <v>52</v>
      </c>
      <c r="D12811" s="2">
        <v>2009</v>
      </c>
      <c r="E12811" s="2" t="s">
        <v>11</v>
      </c>
      <c r="F12811" s="2" t="s">
        <v>5691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371</v>
      </c>
      <c r="C12812" s="3" t="s">
        <v>52</v>
      </c>
      <c r="D12812" s="3">
        <v>2006</v>
      </c>
      <c r="E12812" s="3" t="s">
        <v>9</v>
      </c>
      <c r="F12812" s="3" t="s">
        <v>43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8358</v>
      </c>
      <c r="C12813" s="2" t="s">
        <v>31</v>
      </c>
      <c r="D12813" s="2">
        <v>2011</v>
      </c>
      <c r="E12813" s="2" t="s">
        <v>6</v>
      </c>
      <c r="F12813" s="2" t="s">
        <v>644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8359</v>
      </c>
      <c r="C12814" s="3" t="s">
        <v>16</v>
      </c>
      <c r="D12814" s="3">
        <v>2007</v>
      </c>
      <c r="E12814" s="3" t="s">
        <v>10</v>
      </c>
      <c r="F12814" s="3" t="s">
        <v>27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5604</v>
      </c>
      <c r="C12815" s="2" t="s">
        <v>51</v>
      </c>
      <c r="D12815" s="2">
        <v>2015</v>
      </c>
      <c r="E12815" s="2" t="s">
        <v>11</v>
      </c>
      <c r="F12815" s="2" t="s">
        <v>3725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8360</v>
      </c>
      <c r="C12816" s="3" t="s">
        <v>24</v>
      </c>
      <c r="D12816" s="3">
        <v>2009</v>
      </c>
      <c r="E12816" s="3" t="s">
        <v>5</v>
      </c>
      <c r="F12816" s="3" t="s">
        <v>1126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8361</v>
      </c>
      <c r="C12817" s="2" t="s">
        <v>31</v>
      </c>
      <c r="D12817" s="2">
        <v>2009</v>
      </c>
      <c r="E12817" s="2" t="s">
        <v>1</v>
      </c>
      <c r="F12817" s="2" t="s">
        <v>20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8362</v>
      </c>
      <c r="C12818" s="3" t="s">
        <v>16</v>
      </c>
      <c r="D12818" s="3">
        <v>2007</v>
      </c>
      <c r="E12818" s="3" t="s">
        <v>11</v>
      </c>
      <c r="F12818" s="3" t="s">
        <v>2885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2127</v>
      </c>
      <c r="C12819" s="2" t="s">
        <v>76</v>
      </c>
      <c r="D12819" s="2">
        <v>2006</v>
      </c>
      <c r="E12819" s="2" t="s">
        <v>1</v>
      </c>
      <c r="F12819" s="2" t="s">
        <v>20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8363</v>
      </c>
      <c r="C12820" s="3" t="s">
        <v>31</v>
      </c>
      <c r="D12820" s="3">
        <v>2009</v>
      </c>
      <c r="E12820" s="3" t="s">
        <v>11</v>
      </c>
      <c r="F12820" s="3" t="s">
        <v>66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8364</v>
      </c>
      <c r="C12821" s="2" t="s">
        <v>51</v>
      </c>
      <c r="D12821" s="2">
        <v>2006</v>
      </c>
      <c r="E12821" s="2" t="s">
        <v>8</v>
      </c>
      <c r="F12821" s="2" t="s">
        <v>8365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8366</v>
      </c>
      <c r="C12822" s="3" t="s">
        <v>70</v>
      </c>
      <c r="D12822" s="3">
        <v>2014</v>
      </c>
      <c r="E12822" s="3" t="s">
        <v>11</v>
      </c>
      <c r="F12822" s="3" t="s">
        <v>6617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8367</v>
      </c>
      <c r="C12823" s="2" t="s">
        <v>31</v>
      </c>
      <c r="D12823" s="2">
        <v>2011</v>
      </c>
      <c r="E12823" s="2" t="s">
        <v>5</v>
      </c>
      <c r="F12823" s="2" t="s">
        <v>116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8368</v>
      </c>
      <c r="C12824" s="3" t="s">
        <v>26</v>
      </c>
      <c r="D12824" s="3">
        <v>2012</v>
      </c>
      <c r="E12824" s="3" t="s">
        <v>11</v>
      </c>
      <c r="F12824" s="3" t="s">
        <v>3725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6526</v>
      </c>
      <c r="C12825" s="2" t="s">
        <v>21</v>
      </c>
      <c r="D12825" s="2">
        <v>2002</v>
      </c>
      <c r="E12825" s="2" t="s">
        <v>1</v>
      </c>
      <c r="F12825" s="2" t="s">
        <v>20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7753</v>
      </c>
      <c r="C12826" s="3" t="s">
        <v>131</v>
      </c>
      <c r="D12826" s="4" t="s">
        <v>127</v>
      </c>
      <c r="E12826" s="3" t="s">
        <v>4</v>
      </c>
      <c r="F12826" s="3" t="s">
        <v>116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8369</v>
      </c>
      <c r="C12827" s="2" t="s">
        <v>24</v>
      </c>
      <c r="D12827" s="2">
        <v>2011</v>
      </c>
      <c r="E12827" s="2" t="s">
        <v>3</v>
      </c>
      <c r="F12827" s="2" t="s">
        <v>4333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8370</v>
      </c>
      <c r="C12828" s="3" t="s">
        <v>37</v>
      </c>
      <c r="D12828" s="3">
        <v>2016</v>
      </c>
      <c r="E12828" s="3" t="s">
        <v>8</v>
      </c>
      <c r="F12828" s="3" t="s">
        <v>418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8371</v>
      </c>
      <c r="C12829" s="2" t="s">
        <v>38</v>
      </c>
      <c r="D12829" s="2">
        <v>2014</v>
      </c>
      <c r="E12829" s="2" t="s">
        <v>11</v>
      </c>
      <c r="F12829" s="2" t="s">
        <v>5608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8372</v>
      </c>
      <c r="C12830" s="3" t="s">
        <v>38</v>
      </c>
      <c r="D12830" s="3">
        <v>2016</v>
      </c>
      <c r="E12830" s="3" t="s">
        <v>11</v>
      </c>
      <c r="F12830" s="3" t="s">
        <v>2766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8373</v>
      </c>
      <c r="C12831" s="2" t="s">
        <v>26</v>
      </c>
      <c r="D12831" s="2">
        <v>2009</v>
      </c>
      <c r="E12831" s="2" t="s">
        <v>11</v>
      </c>
      <c r="F12831" s="2" t="s">
        <v>6168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968</v>
      </c>
      <c r="C12832" s="3" t="s">
        <v>76</v>
      </c>
      <c r="D12832" s="3">
        <v>2007</v>
      </c>
      <c r="E12832" s="3" t="s">
        <v>7</v>
      </c>
      <c r="F12832" s="3" t="s">
        <v>44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8374</v>
      </c>
      <c r="C12833" s="2" t="s">
        <v>26</v>
      </c>
      <c r="D12833" s="2">
        <v>2010</v>
      </c>
      <c r="E12833" s="2" t="s">
        <v>11</v>
      </c>
      <c r="F12833" s="2" t="s">
        <v>7054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8375</v>
      </c>
      <c r="C12834" s="3" t="s">
        <v>38</v>
      </c>
      <c r="D12834" s="3">
        <v>2013</v>
      </c>
      <c r="E12834" s="3" t="s">
        <v>11</v>
      </c>
      <c r="F12834" s="3" t="s">
        <v>1067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8376</v>
      </c>
      <c r="C12835" s="2" t="s">
        <v>76</v>
      </c>
      <c r="D12835" s="2">
        <v>1997</v>
      </c>
      <c r="E12835" s="2" t="s">
        <v>12</v>
      </c>
      <c r="F12835" s="2" t="s">
        <v>98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8377</v>
      </c>
      <c r="C12836" s="3" t="s">
        <v>24</v>
      </c>
      <c r="D12836" s="3">
        <v>2010</v>
      </c>
      <c r="E12836" s="3" t="s">
        <v>1</v>
      </c>
      <c r="F12836" s="3" t="s">
        <v>20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8378</v>
      </c>
      <c r="C12837" s="2" t="s">
        <v>38</v>
      </c>
      <c r="D12837" s="2">
        <v>2017</v>
      </c>
      <c r="E12837" s="2" t="s">
        <v>9</v>
      </c>
      <c r="F12837" s="2" t="s">
        <v>1864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8379</v>
      </c>
      <c r="C12838" s="3" t="s">
        <v>52</v>
      </c>
      <c r="D12838" s="3">
        <v>2005</v>
      </c>
      <c r="E12838" s="3" t="s">
        <v>9</v>
      </c>
      <c r="F12838" s="3" t="s">
        <v>93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8380</v>
      </c>
      <c r="C12839" s="2" t="s">
        <v>52</v>
      </c>
      <c r="D12839" s="2">
        <v>2011</v>
      </c>
      <c r="E12839" s="2" t="s">
        <v>7</v>
      </c>
      <c r="F12839" s="2" t="s">
        <v>3725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8381</v>
      </c>
      <c r="C12840" s="3" t="s">
        <v>16</v>
      </c>
      <c r="D12840" s="3">
        <v>2007</v>
      </c>
      <c r="E12840" s="3" t="s">
        <v>1</v>
      </c>
      <c r="F12840" s="3" t="s">
        <v>93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8382</v>
      </c>
      <c r="C12841" s="2" t="s">
        <v>26</v>
      </c>
      <c r="D12841" s="2">
        <v>2005</v>
      </c>
      <c r="E12841" s="2" t="s">
        <v>3</v>
      </c>
      <c r="F12841" s="2" t="s">
        <v>44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8383</v>
      </c>
      <c r="C12842" s="3" t="s">
        <v>26</v>
      </c>
      <c r="D12842" s="3">
        <v>2014</v>
      </c>
      <c r="E12842" s="3" t="s">
        <v>11</v>
      </c>
      <c r="F12842" s="3" t="s">
        <v>6747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23</v>
      </c>
      <c r="C12843" s="2" t="s">
        <v>76</v>
      </c>
      <c r="D12843" s="2">
        <v>2008</v>
      </c>
      <c r="E12843" s="2" t="s">
        <v>9</v>
      </c>
      <c r="F12843" s="2" t="s">
        <v>25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8384</v>
      </c>
      <c r="C12844" s="3" t="s">
        <v>18</v>
      </c>
      <c r="D12844" s="3">
        <v>2004</v>
      </c>
      <c r="E12844" s="3" t="s">
        <v>1</v>
      </c>
      <c r="F12844" s="3" t="s">
        <v>806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8385</v>
      </c>
      <c r="C12845" s="2" t="s">
        <v>16</v>
      </c>
      <c r="D12845" s="2">
        <v>2008</v>
      </c>
      <c r="E12845" s="2" t="s">
        <v>11</v>
      </c>
      <c r="F12845" s="2" t="s">
        <v>1006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158</v>
      </c>
      <c r="C12846" s="3" t="s">
        <v>76</v>
      </c>
      <c r="D12846" s="3">
        <v>2003</v>
      </c>
      <c r="E12846" s="3" t="s">
        <v>9</v>
      </c>
      <c r="F12846" s="3" t="s">
        <v>60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3378</v>
      </c>
      <c r="C12847" s="2" t="s">
        <v>37</v>
      </c>
      <c r="D12847" s="2">
        <v>2016</v>
      </c>
      <c r="E12847" s="2" t="s">
        <v>9</v>
      </c>
      <c r="F12847" s="2" t="s">
        <v>32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8386</v>
      </c>
      <c r="C12848" s="3" t="s">
        <v>76</v>
      </c>
      <c r="D12848" s="3">
        <v>2009</v>
      </c>
      <c r="E12848" s="3" t="s">
        <v>4</v>
      </c>
      <c r="F12848" s="3" t="s">
        <v>5700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6045</v>
      </c>
      <c r="C12849" s="2" t="s">
        <v>51</v>
      </c>
      <c r="D12849" s="2">
        <v>2011</v>
      </c>
      <c r="E12849" s="2" t="s">
        <v>9</v>
      </c>
      <c r="F12849" s="2" t="s">
        <v>156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8387</v>
      </c>
      <c r="C12850" s="3" t="s">
        <v>51</v>
      </c>
      <c r="D12850" s="3">
        <v>2014</v>
      </c>
      <c r="E12850" s="3" t="s">
        <v>11</v>
      </c>
      <c r="F12850" s="3" t="s">
        <v>7418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6603</v>
      </c>
      <c r="C12851" s="2" t="s">
        <v>37</v>
      </c>
      <c r="D12851" s="2">
        <v>2015</v>
      </c>
      <c r="E12851" s="2" t="s">
        <v>9</v>
      </c>
      <c r="F12851" s="2" t="s">
        <v>3387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7589</v>
      </c>
      <c r="C12852" s="3" t="s">
        <v>70</v>
      </c>
      <c r="D12852" s="3">
        <v>2014</v>
      </c>
      <c r="E12852" s="3" t="s">
        <v>9</v>
      </c>
      <c r="F12852" s="3" t="s">
        <v>57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8348</v>
      </c>
      <c r="C12853" s="2" t="s">
        <v>16</v>
      </c>
      <c r="D12853" s="2">
        <v>2008</v>
      </c>
      <c r="E12853" s="2" t="s">
        <v>11</v>
      </c>
      <c r="F12853" s="2" t="s">
        <v>5691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8388</v>
      </c>
      <c r="C12854" s="3" t="s">
        <v>16</v>
      </c>
      <c r="D12854" s="3">
        <v>2007</v>
      </c>
      <c r="E12854" s="3" t="s">
        <v>10</v>
      </c>
      <c r="F12854" s="3" t="s">
        <v>73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8389</v>
      </c>
      <c r="C12855" s="2" t="s">
        <v>165</v>
      </c>
      <c r="D12855" s="2">
        <v>2015</v>
      </c>
      <c r="E12855" s="2" t="s">
        <v>6</v>
      </c>
      <c r="F12855" s="2" t="s">
        <v>35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8390</v>
      </c>
      <c r="C12856" s="3" t="s">
        <v>31</v>
      </c>
      <c r="D12856" s="3">
        <v>2008</v>
      </c>
      <c r="E12856" s="3" t="s">
        <v>6</v>
      </c>
      <c r="F12856" s="3" t="s">
        <v>8391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7741</v>
      </c>
      <c r="C12857" s="2" t="s">
        <v>24</v>
      </c>
      <c r="D12857" s="2">
        <v>2008</v>
      </c>
      <c r="E12857" s="2" t="s">
        <v>9</v>
      </c>
      <c r="F12857" s="2" t="s">
        <v>1006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4795</v>
      </c>
      <c r="C12858" s="3" t="s">
        <v>76</v>
      </c>
      <c r="D12858" s="3">
        <v>2015</v>
      </c>
      <c r="E12858" s="3" t="s">
        <v>1</v>
      </c>
      <c r="F12858" s="3" t="s">
        <v>32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8392</v>
      </c>
      <c r="C12859" s="2" t="s">
        <v>70</v>
      </c>
      <c r="D12859" s="2">
        <v>2015</v>
      </c>
      <c r="E12859" s="2" t="s">
        <v>9</v>
      </c>
      <c r="F12859" s="2" t="s">
        <v>116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402</v>
      </c>
      <c r="C12860" s="3" t="s">
        <v>18</v>
      </c>
      <c r="D12860" s="3">
        <v>2001</v>
      </c>
      <c r="E12860" s="3" t="s">
        <v>1</v>
      </c>
      <c r="F12860" s="3" t="s">
        <v>32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8393</v>
      </c>
      <c r="C12861" s="2" t="s">
        <v>70</v>
      </c>
      <c r="D12861" s="2">
        <v>2011</v>
      </c>
      <c r="E12861" s="2" t="s">
        <v>1</v>
      </c>
      <c r="F12861" s="2" t="s">
        <v>519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8394</v>
      </c>
      <c r="C12862" s="3" t="s">
        <v>31</v>
      </c>
      <c r="D12862" s="3">
        <v>2008</v>
      </c>
      <c r="E12862" s="3" t="s">
        <v>11</v>
      </c>
      <c r="F12862" s="3" t="s">
        <v>66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6736</v>
      </c>
      <c r="C12863" s="2" t="s">
        <v>131</v>
      </c>
      <c r="D12863" s="2">
        <v>2002</v>
      </c>
      <c r="E12863" s="2" t="s">
        <v>5</v>
      </c>
      <c r="F12863" s="2" t="s">
        <v>669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8395</v>
      </c>
      <c r="C12864" s="3" t="s">
        <v>24</v>
      </c>
      <c r="D12864" s="3">
        <v>2008</v>
      </c>
      <c r="E12864" s="3" t="s">
        <v>8</v>
      </c>
      <c r="F12864" s="3" t="s">
        <v>166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8396</v>
      </c>
      <c r="C12865" s="2" t="s">
        <v>16</v>
      </c>
      <c r="D12865" s="2">
        <v>2007</v>
      </c>
      <c r="E12865" s="2" t="s">
        <v>4</v>
      </c>
      <c r="F12865" s="2" t="s">
        <v>77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8397</v>
      </c>
      <c r="C12866" s="3" t="s">
        <v>26</v>
      </c>
      <c r="D12866" s="3">
        <v>2009</v>
      </c>
      <c r="E12866" s="3" t="s">
        <v>11</v>
      </c>
      <c r="F12866" s="3" t="s">
        <v>3725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6693</v>
      </c>
      <c r="C12867" s="2" t="s">
        <v>70</v>
      </c>
      <c r="D12867" s="2">
        <v>2013</v>
      </c>
      <c r="E12867" s="2" t="s">
        <v>4</v>
      </c>
      <c r="F12867" s="2" t="s">
        <v>1245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8398</v>
      </c>
      <c r="C12868" s="3" t="s">
        <v>16</v>
      </c>
      <c r="D12868" s="3">
        <v>2009</v>
      </c>
      <c r="E12868" s="3" t="s">
        <v>11</v>
      </c>
      <c r="F12868" s="3" t="s">
        <v>3725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5940</v>
      </c>
      <c r="C12869" s="2" t="s">
        <v>38</v>
      </c>
      <c r="D12869" s="2">
        <v>2014</v>
      </c>
      <c r="E12869" s="2" t="s">
        <v>6</v>
      </c>
      <c r="F12869" s="2" t="s">
        <v>1864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2252</v>
      </c>
      <c r="C12870" s="3" t="s">
        <v>52</v>
      </c>
      <c r="D12870" s="3">
        <v>2015</v>
      </c>
      <c r="E12870" s="3" t="s">
        <v>3</v>
      </c>
      <c r="F12870" s="3" t="s">
        <v>1444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8399</v>
      </c>
      <c r="C12871" s="2" t="s">
        <v>70</v>
      </c>
      <c r="D12871" s="2">
        <v>2016</v>
      </c>
      <c r="E12871" s="2" t="s">
        <v>9</v>
      </c>
      <c r="F12871" s="2" t="s">
        <v>8400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8401</v>
      </c>
      <c r="C12872" s="3" t="s">
        <v>24</v>
      </c>
      <c r="D12872" s="3">
        <v>2008</v>
      </c>
      <c r="E12872" s="3" t="s">
        <v>11</v>
      </c>
      <c r="F12872" s="3" t="s">
        <v>35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8402</v>
      </c>
      <c r="C12873" s="2" t="s">
        <v>76</v>
      </c>
      <c r="D12873" s="2">
        <v>2016</v>
      </c>
      <c r="E12873" s="2" t="s">
        <v>12</v>
      </c>
      <c r="F12873" s="2" t="s">
        <v>418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8403</v>
      </c>
      <c r="C12874" s="3" t="s">
        <v>131</v>
      </c>
      <c r="D12874" s="3">
        <v>2003</v>
      </c>
      <c r="E12874" s="3" t="s">
        <v>7</v>
      </c>
      <c r="F12874" s="3" t="s">
        <v>429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8404</v>
      </c>
      <c r="C12875" s="2" t="s">
        <v>52</v>
      </c>
      <c r="D12875" s="2">
        <v>2011</v>
      </c>
      <c r="E12875" s="2" t="s">
        <v>7</v>
      </c>
      <c r="F12875" s="2" t="s">
        <v>3756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8405</v>
      </c>
      <c r="C12876" s="3" t="s">
        <v>38</v>
      </c>
      <c r="D12876" s="3">
        <v>2015</v>
      </c>
      <c r="E12876" s="3" t="s">
        <v>9</v>
      </c>
      <c r="F12876" s="3" t="s">
        <v>1864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8406</v>
      </c>
      <c r="C12877" s="2" t="s">
        <v>31</v>
      </c>
      <c r="D12877" s="2">
        <v>2010</v>
      </c>
      <c r="E12877" s="2" t="s">
        <v>12</v>
      </c>
      <c r="F12877" s="2" t="s">
        <v>93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8407</v>
      </c>
      <c r="C12878" s="3" t="s">
        <v>76</v>
      </c>
      <c r="D12878" s="3">
        <v>2009</v>
      </c>
      <c r="E12878" s="3" t="s">
        <v>11</v>
      </c>
      <c r="F12878" s="3" t="s">
        <v>1509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8408</v>
      </c>
      <c r="C12879" s="2" t="s">
        <v>51</v>
      </c>
      <c r="D12879" s="2">
        <v>2012</v>
      </c>
      <c r="E12879" s="2" t="s">
        <v>8</v>
      </c>
      <c r="F12879" s="2" t="s">
        <v>3725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8409</v>
      </c>
      <c r="C12880" s="3" t="s">
        <v>31</v>
      </c>
      <c r="D12880" s="3">
        <v>2011</v>
      </c>
      <c r="E12880" s="3" t="s">
        <v>4</v>
      </c>
      <c r="F12880" s="3" t="s">
        <v>5608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8410</v>
      </c>
      <c r="C12881" s="2" t="s">
        <v>52</v>
      </c>
      <c r="D12881" s="2">
        <v>2012</v>
      </c>
      <c r="E12881" s="2" t="s">
        <v>10</v>
      </c>
      <c r="F12881" s="2" t="s">
        <v>57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8411</v>
      </c>
      <c r="C12882" s="3" t="s">
        <v>76</v>
      </c>
      <c r="D12882" s="3">
        <v>2007</v>
      </c>
      <c r="E12882" s="3" t="s">
        <v>12</v>
      </c>
      <c r="F12882" s="3" t="s">
        <v>44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8412</v>
      </c>
      <c r="C12883" s="2" t="s">
        <v>31</v>
      </c>
      <c r="D12883" s="2">
        <v>2008</v>
      </c>
      <c r="E12883" s="2" t="s">
        <v>6</v>
      </c>
      <c r="F12883" s="2" t="s">
        <v>2074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8413</v>
      </c>
      <c r="C12884" s="3" t="s">
        <v>26</v>
      </c>
      <c r="D12884" s="3">
        <v>2012</v>
      </c>
      <c r="E12884" s="3" t="s">
        <v>9</v>
      </c>
      <c r="F12884" s="3" t="s">
        <v>2766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8414</v>
      </c>
      <c r="C12885" s="2" t="s">
        <v>24</v>
      </c>
      <c r="D12885" s="2">
        <v>2007</v>
      </c>
      <c r="E12885" s="2" t="s">
        <v>11</v>
      </c>
      <c r="F12885" s="2" t="s">
        <v>845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8415</v>
      </c>
      <c r="C12886" s="3" t="s">
        <v>26</v>
      </c>
      <c r="D12886" s="3">
        <v>2010</v>
      </c>
      <c r="E12886" s="3" t="s">
        <v>6</v>
      </c>
      <c r="F12886" s="3" t="s">
        <v>7520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2485</v>
      </c>
      <c r="C12887" s="2" t="s">
        <v>24</v>
      </c>
      <c r="D12887" s="2">
        <v>2008</v>
      </c>
      <c r="E12887" s="2" t="s">
        <v>5</v>
      </c>
      <c r="F12887" s="2" t="s">
        <v>385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7691</v>
      </c>
      <c r="C12888" s="3" t="s">
        <v>16</v>
      </c>
      <c r="D12888" s="3">
        <v>2006</v>
      </c>
      <c r="E12888" s="3" t="s">
        <v>3</v>
      </c>
      <c r="F12888" s="3" t="s">
        <v>44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1254</v>
      </c>
      <c r="C12889" s="2" t="s">
        <v>26</v>
      </c>
      <c r="D12889" s="2">
        <v>2008</v>
      </c>
      <c r="E12889" s="2" t="s">
        <v>3</v>
      </c>
      <c r="F12889" s="2" t="s">
        <v>733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8416</v>
      </c>
      <c r="C12890" s="3" t="s">
        <v>76</v>
      </c>
      <c r="D12890" s="3">
        <v>2008</v>
      </c>
      <c r="E12890" s="3" t="s">
        <v>1</v>
      </c>
      <c r="F12890" s="3" t="s">
        <v>1143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8417</v>
      </c>
      <c r="C12891" s="2" t="s">
        <v>16</v>
      </c>
      <c r="D12891" s="2">
        <v>2008</v>
      </c>
      <c r="E12891" s="2" t="s">
        <v>6</v>
      </c>
      <c r="F12891" s="2" t="s">
        <v>3846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553</v>
      </c>
      <c r="C12892" s="3" t="s">
        <v>70</v>
      </c>
      <c r="D12892" s="4" t="s">
        <v>127</v>
      </c>
      <c r="E12892" s="3" t="s">
        <v>9</v>
      </c>
      <c r="F12892" s="3" t="s">
        <v>116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8418</v>
      </c>
      <c r="C12893" s="2" t="s">
        <v>70</v>
      </c>
      <c r="D12893" s="2">
        <v>2014</v>
      </c>
      <c r="E12893" s="2" t="s">
        <v>5</v>
      </c>
      <c r="F12893" s="2" t="s">
        <v>127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8419</v>
      </c>
      <c r="C12894" s="3" t="s">
        <v>26</v>
      </c>
      <c r="D12894" s="3">
        <v>2012</v>
      </c>
      <c r="E12894" s="3" t="s">
        <v>9</v>
      </c>
      <c r="F12894" s="3" t="s">
        <v>5329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8420</v>
      </c>
      <c r="C12895" s="2" t="s">
        <v>26</v>
      </c>
      <c r="D12895" s="2">
        <v>2011</v>
      </c>
      <c r="E12895" s="2" t="s">
        <v>12</v>
      </c>
      <c r="F12895" s="2" t="s">
        <v>7963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4107</v>
      </c>
      <c r="C12896" s="3" t="s">
        <v>18</v>
      </c>
      <c r="D12896" s="3">
        <v>2005</v>
      </c>
      <c r="E12896" s="3" t="s">
        <v>5</v>
      </c>
      <c r="F12896" s="3" t="s">
        <v>338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8421</v>
      </c>
      <c r="C12897" s="2" t="s">
        <v>18</v>
      </c>
      <c r="D12897" s="2">
        <v>2006</v>
      </c>
      <c r="E12897" s="2" t="s">
        <v>2</v>
      </c>
      <c r="F12897" s="2" t="s">
        <v>770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8422</v>
      </c>
      <c r="C12898" s="3" t="s">
        <v>38</v>
      </c>
      <c r="D12898" s="3">
        <v>2015</v>
      </c>
      <c r="E12898" s="3" t="s">
        <v>9</v>
      </c>
      <c r="F12898" s="3" t="s">
        <v>7864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8423</v>
      </c>
      <c r="C12899" s="2" t="s">
        <v>26</v>
      </c>
      <c r="D12899" s="2">
        <v>2014</v>
      </c>
      <c r="E12899" s="2" t="s">
        <v>11</v>
      </c>
      <c r="F12899" s="2" t="s">
        <v>6747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239</v>
      </c>
      <c r="C12900" s="3" t="s">
        <v>76</v>
      </c>
      <c r="D12900" s="3">
        <v>2010</v>
      </c>
      <c r="E12900" s="3" t="s">
        <v>7</v>
      </c>
      <c r="F12900" s="3" t="s">
        <v>25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8424</v>
      </c>
      <c r="C12901" s="2" t="s">
        <v>16</v>
      </c>
      <c r="D12901" s="2">
        <v>2008</v>
      </c>
      <c r="E12901" s="2" t="s">
        <v>11</v>
      </c>
      <c r="F12901" s="2" t="s">
        <v>156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8425</v>
      </c>
      <c r="C12902" s="3" t="s">
        <v>26</v>
      </c>
      <c r="D12902" s="3">
        <v>2011</v>
      </c>
      <c r="E12902" s="3" t="s">
        <v>11</v>
      </c>
      <c r="F12902" s="3" t="s">
        <v>8426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8427</v>
      </c>
      <c r="C12903" s="2" t="s">
        <v>16</v>
      </c>
      <c r="D12903" s="2">
        <v>2006</v>
      </c>
      <c r="E12903" s="2" t="s">
        <v>11</v>
      </c>
      <c r="F12903" s="2" t="s">
        <v>5835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7763</v>
      </c>
      <c r="C12904" s="3" t="s">
        <v>37</v>
      </c>
      <c r="D12904" s="3">
        <v>2014</v>
      </c>
      <c r="E12904" s="3" t="s">
        <v>6</v>
      </c>
      <c r="F12904" s="3" t="s">
        <v>32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8428</v>
      </c>
      <c r="C12905" s="2" t="s">
        <v>54</v>
      </c>
      <c r="D12905" s="2">
        <v>1999</v>
      </c>
      <c r="E12905" s="2" t="s">
        <v>10</v>
      </c>
      <c r="F12905" s="2" t="s">
        <v>1233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8429</v>
      </c>
      <c r="C12906" s="3" t="s">
        <v>26</v>
      </c>
      <c r="D12906" s="3">
        <v>2013</v>
      </c>
      <c r="E12906" s="3" t="s">
        <v>11</v>
      </c>
      <c r="F12906" s="3" t="s">
        <v>6747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1772</v>
      </c>
      <c r="C12907" s="2" t="s">
        <v>76</v>
      </c>
      <c r="D12907" s="2">
        <v>2008</v>
      </c>
      <c r="E12907" s="2" t="s">
        <v>4</v>
      </c>
      <c r="F12907" s="2" t="s">
        <v>44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8430</v>
      </c>
      <c r="C12908" s="3" t="s">
        <v>76</v>
      </c>
      <c r="D12908" s="3">
        <v>2009</v>
      </c>
      <c r="E12908" s="3" t="s">
        <v>9</v>
      </c>
      <c r="F12908" s="3" t="s">
        <v>845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8431</v>
      </c>
      <c r="C12909" s="2" t="s">
        <v>16</v>
      </c>
      <c r="D12909" s="2">
        <v>2007</v>
      </c>
      <c r="E12909" s="2" t="s">
        <v>12</v>
      </c>
      <c r="F12909" s="2" t="s">
        <v>8432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876</v>
      </c>
      <c r="C12910" s="3" t="s">
        <v>76</v>
      </c>
      <c r="D12910" s="3">
        <v>2009</v>
      </c>
      <c r="E12910" s="3" t="s">
        <v>8</v>
      </c>
      <c r="F12910" s="3" t="s">
        <v>60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8433</v>
      </c>
      <c r="C12911" s="2" t="s">
        <v>70</v>
      </c>
      <c r="D12911" s="2">
        <v>2012</v>
      </c>
      <c r="E12911" s="2" t="s">
        <v>5</v>
      </c>
      <c r="F12911" s="2" t="s">
        <v>2074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8434</v>
      </c>
      <c r="C12912" s="3" t="s">
        <v>76</v>
      </c>
      <c r="D12912" s="3">
        <v>2006</v>
      </c>
      <c r="E12912" s="3" t="s">
        <v>6</v>
      </c>
      <c r="F12912" s="3" t="s">
        <v>672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8435</v>
      </c>
      <c r="C12913" s="2" t="s">
        <v>31</v>
      </c>
      <c r="D12913" s="2">
        <v>2008</v>
      </c>
      <c r="E12913" s="2" t="s">
        <v>8</v>
      </c>
      <c r="F12913" s="2" t="s">
        <v>32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8436</v>
      </c>
      <c r="C12914" s="3" t="s">
        <v>31</v>
      </c>
      <c r="D12914" s="3">
        <v>2008</v>
      </c>
      <c r="E12914" s="3" t="s">
        <v>4</v>
      </c>
      <c r="F12914" s="3" t="s">
        <v>2982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8437</v>
      </c>
      <c r="C12915" s="2" t="s">
        <v>38</v>
      </c>
      <c r="D12915" s="2">
        <v>2012</v>
      </c>
      <c r="E12915" s="2" t="s">
        <v>6</v>
      </c>
      <c r="F12915" s="2" t="s">
        <v>6168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875</v>
      </c>
      <c r="C12916" s="3" t="s">
        <v>24</v>
      </c>
      <c r="D12916" s="3">
        <v>2007</v>
      </c>
      <c r="E12916" s="3" t="s">
        <v>9</v>
      </c>
      <c r="F12916" s="3" t="s">
        <v>20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8438</v>
      </c>
      <c r="C12917" s="2" t="s">
        <v>54</v>
      </c>
      <c r="D12917" s="2">
        <v>2000</v>
      </c>
      <c r="E12917" s="2" t="s">
        <v>5</v>
      </c>
      <c r="F12917" s="2" t="s">
        <v>2432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7698</v>
      </c>
      <c r="C12918" s="3" t="s">
        <v>26</v>
      </c>
      <c r="D12918" s="3">
        <v>2014</v>
      </c>
      <c r="E12918" s="3" t="s">
        <v>6</v>
      </c>
      <c r="F12918" s="3" t="s">
        <v>1006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8439</v>
      </c>
      <c r="C12919" s="2" t="s">
        <v>26</v>
      </c>
      <c r="D12919" s="2">
        <v>2006</v>
      </c>
      <c r="E12919" s="2" t="s">
        <v>4</v>
      </c>
      <c r="F12919" s="2" t="s">
        <v>166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8368</v>
      </c>
      <c r="C12920" s="3" t="s">
        <v>51</v>
      </c>
      <c r="D12920" s="3">
        <v>2012</v>
      </c>
      <c r="E12920" s="3" t="s">
        <v>11</v>
      </c>
      <c r="F12920" s="3" t="s">
        <v>3725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8440</v>
      </c>
      <c r="C12921" s="2" t="s">
        <v>18</v>
      </c>
      <c r="D12921" s="2">
        <v>2003</v>
      </c>
      <c r="E12921" s="2" t="s">
        <v>3</v>
      </c>
      <c r="F12921" s="2" t="s">
        <v>282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8441</v>
      </c>
      <c r="C12922" s="3" t="s">
        <v>31</v>
      </c>
      <c r="D12922" s="3">
        <v>2006</v>
      </c>
      <c r="E12922" s="3" t="s">
        <v>6</v>
      </c>
      <c r="F12922" s="3" t="s">
        <v>57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8442</v>
      </c>
      <c r="C12923" s="2" t="s">
        <v>16</v>
      </c>
      <c r="D12923" s="2">
        <v>2008</v>
      </c>
      <c r="E12923" s="2" t="s">
        <v>11</v>
      </c>
      <c r="F12923" s="2" t="s">
        <v>7054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8443</v>
      </c>
      <c r="C12924" s="3" t="s">
        <v>31</v>
      </c>
      <c r="D12924" s="3">
        <v>2008</v>
      </c>
      <c r="E12924" s="3" t="s">
        <v>4</v>
      </c>
      <c r="F12924" s="3" t="s">
        <v>28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8444</v>
      </c>
      <c r="C12925" s="2" t="s">
        <v>26</v>
      </c>
      <c r="D12925" s="2">
        <v>2013</v>
      </c>
      <c r="E12925" s="2" t="s">
        <v>11</v>
      </c>
      <c r="F12925" s="2" t="s">
        <v>3619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8445</v>
      </c>
      <c r="C12926" s="3" t="s">
        <v>31</v>
      </c>
      <c r="D12926" s="3">
        <v>2008</v>
      </c>
      <c r="E12926" s="3" t="s">
        <v>11</v>
      </c>
      <c r="F12926" s="3" t="s">
        <v>66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4041</v>
      </c>
      <c r="C12927" s="2" t="s">
        <v>70</v>
      </c>
      <c r="D12927" s="2">
        <v>2015</v>
      </c>
      <c r="E12927" s="2" t="s">
        <v>11</v>
      </c>
      <c r="F12927" s="2" t="s">
        <v>93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8446</v>
      </c>
      <c r="C12928" s="3" t="s">
        <v>31</v>
      </c>
      <c r="D12928" s="3">
        <v>2009</v>
      </c>
      <c r="E12928" s="3" t="s">
        <v>9</v>
      </c>
      <c r="F12928" s="3" t="s">
        <v>57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6033</v>
      </c>
      <c r="C12929" s="2" t="s">
        <v>37</v>
      </c>
      <c r="D12929" s="2">
        <v>2016</v>
      </c>
      <c r="E12929" s="2" t="s">
        <v>3</v>
      </c>
      <c r="F12929" s="2" t="s">
        <v>6034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6140</v>
      </c>
      <c r="C12930" s="3" t="s">
        <v>37</v>
      </c>
      <c r="D12930" s="3">
        <v>2016</v>
      </c>
      <c r="E12930" s="3" t="s">
        <v>9</v>
      </c>
      <c r="F12930" s="3" t="s">
        <v>119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8447</v>
      </c>
      <c r="C12931" s="2" t="s">
        <v>76</v>
      </c>
      <c r="D12931" s="2">
        <v>2011</v>
      </c>
      <c r="E12931" s="2" t="s">
        <v>12</v>
      </c>
      <c r="F12931" s="2" t="s">
        <v>116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335</v>
      </c>
      <c r="C12932" s="3" t="s">
        <v>52</v>
      </c>
      <c r="D12932" s="3">
        <v>2011</v>
      </c>
      <c r="E12932" s="3" t="s">
        <v>9</v>
      </c>
      <c r="F12932" s="3" t="s">
        <v>20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5939</v>
      </c>
      <c r="C12933" s="2" t="s">
        <v>26</v>
      </c>
      <c r="D12933" s="2">
        <v>2012</v>
      </c>
      <c r="E12933" s="2" t="s">
        <v>11</v>
      </c>
      <c r="F12933" s="2" t="s">
        <v>71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8448</v>
      </c>
      <c r="C12934" s="3" t="s">
        <v>70</v>
      </c>
      <c r="D12934" s="3">
        <v>2013</v>
      </c>
      <c r="E12934" s="3" t="s">
        <v>9</v>
      </c>
      <c r="F12934" s="3" t="s">
        <v>57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8449</v>
      </c>
      <c r="C12935" s="2" t="s">
        <v>76</v>
      </c>
      <c r="D12935" s="2">
        <v>2011</v>
      </c>
      <c r="E12935" s="2" t="s">
        <v>6</v>
      </c>
      <c r="F12935" s="2" t="s">
        <v>789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500</v>
      </c>
      <c r="C12936" s="3" t="s">
        <v>76</v>
      </c>
      <c r="D12936" s="3">
        <v>2012</v>
      </c>
      <c r="E12936" s="3" t="s">
        <v>9</v>
      </c>
      <c r="F12936" s="3" t="s">
        <v>25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5758</v>
      </c>
      <c r="C12937" s="2" t="s">
        <v>31</v>
      </c>
      <c r="D12937" s="2">
        <v>2007</v>
      </c>
      <c r="E12937" s="2" t="s">
        <v>11</v>
      </c>
      <c r="F12937" s="2" t="s">
        <v>2296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8450</v>
      </c>
      <c r="C12938" s="3" t="s">
        <v>76</v>
      </c>
      <c r="D12938" s="3">
        <v>2009</v>
      </c>
      <c r="E12938" s="3" t="s">
        <v>12</v>
      </c>
      <c r="F12938" s="3" t="s">
        <v>43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8451</v>
      </c>
      <c r="C12939" s="2" t="s">
        <v>76</v>
      </c>
      <c r="D12939" s="2">
        <v>2009</v>
      </c>
      <c r="E12939" s="2" t="s">
        <v>11</v>
      </c>
      <c r="F12939" s="2" t="s">
        <v>1143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4291</v>
      </c>
      <c r="C12940" s="3" t="s">
        <v>51</v>
      </c>
      <c r="D12940" s="3">
        <v>2008</v>
      </c>
      <c r="E12940" s="3" t="s">
        <v>10</v>
      </c>
      <c r="F12940" s="3" t="s">
        <v>176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8452</v>
      </c>
      <c r="C12941" s="2" t="s">
        <v>70</v>
      </c>
      <c r="D12941" s="2">
        <v>2015</v>
      </c>
      <c r="E12941" s="2" t="s">
        <v>6</v>
      </c>
      <c r="F12941" s="2" t="s">
        <v>35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8453</v>
      </c>
      <c r="C12942" s="3" t="s">
        <v>76</v>
      </c>
      <c r="D12942" s="3">
        <v>2011</v>
      </c>
      <c r="E12942" s="3" t="s">
        <v>3</v>
      </c>
      <c r="F12942" s="3" t="s">
        <v>127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8454</v>
      </c>
      <c r="C12943" s="2" t="s">
        <v>31</v>
      </c>
      <c r="D12943" s="2">
        <v>2007</v>
      </c>
      <c r="E12943" s="2" t="s">
        <v>1</v>
      </c>
      <c r="F12943" s="2" t="s">
        <v>32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8455</v>
      </c>
      <c r="C12944" s="3" t="s">
        <v>76</v>
      </c>
      <c r="D12944" s="3">
        <v>2011</v>
      </c>
      <c r="E12944" s="3" t="s">
        <v>5</v>
      </c>
      <c r="F12944" s="3" t="s">
        <v>116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8456</v>
      </c>
      <c r="C12945" s="2" t="s">
        <v>26</v>
      </c>
      <c r="D12945" s="2">
        <v>2012</v>
      </c>
      <c r="E12945" s="2" t="s">
        <v>9</v>
      </c>
      <c r="F12945" s="2" t="s">
        <v>6747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8457</v>
      </c>
      <c r="C12946" s="3" t="s">
        <v>76</v>
      </c>
      <c r="D12946" s="3">
        <v>2006</v>
      </c>
      <c r="E12946" s="3" t="s">
        <v>5</v>
      </c>
      <c r="F12946" s="3" t="s">
        <v>869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8458</v>
      </c>
      <c r="C12947" s="2" t="s">
        <v>38</v>
      </c>
      <c r="D12947" s="2">
        <v>2015</v>
      </c>
      <c r="E12947" s="2" t="s">
        <v>9</v>
      </c>
      <c r="F12947" s="2" t="s">
        <v>1864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8459</v>
      </c>
      <c r="C12948" s="3" t="s">
        <v>18</v>
      </c>
      <c r="D12948" s="3">
        <v>2001</v>
      </c>
      <c r="E12948" s="3" t="s">
        <v>9</v>
      </c>
      <c r="F12948" s="3" t="s">
        <v>980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8460</v>
      </c>
      <c r="C12949" s="2" t="s">
        <v>84</v>
      </c>
      <c r="D12949" s="2">
        <v>2016</v>
      </c>
      <c r="E12949" s="2" t="s">
        <v>9</v>
      </c>
      <c r="F12949" s="2" t="s">
        <v>57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8461</v>
      </c>
      <c r="C12950" s="3" t="s">
        <v>16</v>
      </c>
      <c r="D12950" s="3">
        <v>2009</v>
      </c>
      <c r="E12950" s="3" t="s">
        <v>11</v>
      </c>
      <c r="F12950" s="3" t="s">
        <v>55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8462</v>
      </c>
      <c r="C12951" s="2" t="s">
        <v>24</v>
      </c>
      <c r="D12951" s="2">
        <v>2007</v>
      </c>
      <c r="E12951" s="2" t="s">
        <v>10</v>
      </c>
      <c r="F12951" s="2" t="s">
        <v>1006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1777</v>
      </c>
      <c r="C12952" s="3" t="s">
        <v>52</v>
      </c>
      <c r="D12952" s="3">
        <v>2014</v>
      </c>
      <c r="E12952" s="3" t="s">
        <v>4</v>
      </c>
      <c r="F12952" s="3" t="s">
        <v>127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8463</v>
      </c>
      <c r="C12953" s="2" t="s">
        <v>54</v>
      </c>
      <c r="D12953" s="2">
        <v>1995</v>
      </c>
      <c r="E12953" s="2" t="s">
        <v>11</v>
      </c>
      <c r="F12953" s="2" t="s">
        <v>43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8464</v>
      </c>
      <c r="C12954" s="3" t="s">
        <v>76</v>
      </c>
      <c r="D12954" s="3">
        <v>2016</v>
      </c>
      <c r="E12954" s="3" t="s">
        <v>12</v>
      </c>
      <c r="F12954" s="3" t="s">
        <v>395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8465</v>
      </c>
      <c r="C12955" s="2" t="s">
        <v>18</v>
      </c>
      <c r="D12955" s="2">
        <v>2002</v>
      </c>
      <c r="E12955" s="2" t="s">
        <v>4</v>
      </c>
      <c r="F12955" s="2" t="s">
        <v>64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8466</v>
      </c>
      <c r="C12956" s="3" t="s">
        <v>38</v>
      </c>
      <c r="D12956" s="3">
        <v>2014</v>
      </c>
      <c r="E12956" s="3" t="s">
        <v>11</v>
      </c>
      <c r="F12956" s="3" t="s">
        <v>8276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8467</v>
      </c>
      <c r="C12957" s="2" t="s">
        <v>76</v>
      </c>
      <c r="D12957" s="2">
        <v>2007</v>
      </c>
      <c r="E12957" s="2" t="s">
        <v>1</v>
      </c>
      <c r="F12957" s="2" t="s">
        <v>20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8468</v>
      </c>
      <c r="C12958" s="3" t="s">
        <v>16</v>
      </c>
      <c r="D12958" s="3">
        <v>2008</v>
      </c>
      <c r="E12958" s="3" t="s">
        <v>11</v>
      </c>
      <c r="F12958" s="3" t="s">
        <v>3619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8469</v>
      </c>
      <c r="C12959" s="2" t="s">
        <v>38</v>
      </c>
      <c r="D12959" s="2">
        <v>2014</v>
      </c>
      <c r="E12959" s="2" t="s">
        <v>11</v>
      </c>
      <c r="F12959" s="2" t="s">
        <v>3725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8470</v>
      </c>
      <c r="C12960" s="3" t="s">
        <v>16</v>
      </c>
      <c r="D12960" s="3">
        <v>2008</v>
      </c>
      <c r="E12960" s="3" t="s">
        <v>11</v>
      </c>
      <c r="F12960" s="3" t="s">
        <v>3725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5978</v>
      </c>
      <c r="C12961" s="2" t="s">
        <v>37</v>
      </c>
      <c r="D12961" s="2">
        <v>2016</v>
      </c>
      <c r="E12961" s="2" t="s">
        <v>2</v>
      </c>
      <c r="F12961" s="2" t="s">
        <v>80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631</v>
      </c>
      <c r="C12962" s="3" t="s">
        <v>18</v>
      </c>
      <c r="D12962" s="3">
        <v>2002</v>
      </c>
      <c r="E12962" s="3" t="s">
        <v>10</v>
      </c>
      <c r="F12962" s="3" t="s">
        <v>58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8471</v>
      </c>
      <c r="C12963" s="2" t="s">
        <v>31</v>
      </c>
      <c r="D12963" s="2">
        <v>2007</v>
      </c>
      <c r="E12963" s="2" t="s">
        <v>9</v>
      </c>
      <c r="F12963" s="2" t="s">
        <v>806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8472</v>
      </c>
      <c r="C12964" s="3" t="s">
        <v>38</v>
      </c>
      <c r="D12964" s="3">
        <v>2015</v>
      </c>
      <c r="E12964" s="3" t="s">
        <v>2</v>
      </c>
      <c r="F12964" s="3" t="s">
        <v>8473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8474</v>
      </c>
      <c r="C12965" s="2" t="s">
        <v>76</v>
      </c>
      <c r="D12965" s="2">
        <v>2012</v>
      </c>
      <c r="E12965" s="2" t="s">
        <v>12</v>
      </c>
      <c r="F12965" s="2" t="s">
        <v>816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8475</v>
      </c>
      <c r="C12966" s="3" t="s">
        <v>70</v>
      </c>
      <c r="D12966" s="3">
        <v>2014</v>
      </c>
      <c r="E12966" s="3" t="s">
        <v>9</v>
      </c>
      <c r="F12966" s="3" t="s">
        <v>57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8476</v>
      </c>
      <c r="C12967" s="2" t="s">
        <v>26</v>
      </c>
      <c r="D12967" s="2">
        <v>2006</v>
      </c>
      <c r="E12967" s="2" t="s">
        <v>5</v>
      </c>
      <c r="F12967" s="2" t="s">
        <v>39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6519</v>
      </c>
      <c r="C12968" s="3" t="s">
        <v>37</v>
      </c>
      <c r="D12968" s="3">
        <v>2016</v>
      </c>
      <c r="E12968" s="3" t="s">
        <v>7</v>
      </c>
      <c r="F12968" s="3" t="s">
        <v>73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8477</v>
      </c>
      <c r="C12969" s="2" t="s">
        <v>84</v>
      </c>
      <c r="D12969" s="2">
        <v>2016</v>
      </c>
      <c r="E12969" s="2" t="s">
        <v>8</v>
      </c>
      <c r="F12969" s="2" t="s">
        <v>8478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8479</v>
      </c>
      <c r="C12970" s="3" t="s">
        <v>26</v>
      </c>
      <c r="D12970" s="3">
        <v>2013</v>
      </c>
      <c r="E12970" s="3" t="s">
        <v>11</v>
      </c>
      <c r="F12970" s="3" t="s">
        <v>5691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8480</v>
      </c>
      <c r="C12971" s="2" t="s">
        <v>16</v>
      </c>
      <c r="D12971" s="2">
        <v>2008</v>
      </c>
      <c r="E12971" s="2" t="s">
        <v>11</v>
      </c>
      <c r="F12971" s="2" t="s">
        <v>55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8481</v>
      </c>
      <c r="C12972" s="3" t="s">
        <v>24</v>
      </c>
      <c r="D12972" s="3">
        <v>2007</v>
      </c>
      <c r="E12972" s="3" t="s">
        <v>3</v>
      </c>
      <c r="F12972" s="3" t="s">
        <v>2323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8482</v>
      </c>
      <c r="C12973" s="2" t="s">
        <v>24</v>
      </c>
      <c r="D12973" s="2">
        <v>2008</v>
      </c>
      <c r="E12973" s="2" t="s">
        <v>3</v>
      </c>
      <c r="F12973" s="2" t="s">
        <v>754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8483</v>
      </c>
      <c r="C12974" s="3" t="s">
        <v>26</v>
      </c>
      <c r="D12974" s="3">
        <v>2008</v>
      </c>
      <c r="E12974" s="3" t="s">
        <v>11</v>
      </c>
      <c r="F12974" s="3" t="s">
        <v>93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6019</v>
      </c>
      <c r="C12975" s="2" t="s">
        <v>37</v>
      </c>
      <c r="D12975" s="2">
        <v>2016</v>
      </c>
      <c r="E12975" s="2" t="s">
        <v>1</v>
      </c>
      <c r="F12975" s="2" t="s">
        <v>4779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4174</v>
      </c>
      <c r="C12976" s="3" t="s">
        <v>76</v>
      </c>
      <c r="D12976" s="3">
        <v>2009</v>
      </c>
      <c r="E12976" s="3" t="s">
        <v>7</v>
      </c>
      <c r="F12976" s="3" t="s">
        <v>44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8484</v>
      </c>
      <c r="C12977" s="2" t="s">
        <v>70</v>
      </c>
      <c r="D12977" s="2">
        <v>2011</v>
      </c>
      <c r="E12977" s="2" t="s">
        <v>1</v>
      </c>
      <c r="F12977" s="2" t="s">
        <v>519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8485</v>
      </c>
      <c r="C12978" s="3" t="s">
        <v>128</v>
      </c>
      <c r="D12978" s="3">
        <v>2000</v>
      </c>
      <c r="E12978" s="3" t="s">
        <v>1</v>
      </c>
      <c r="F12978" s="3" t="s">
        <v>207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8486</v>
      </c>
      <c r="C12979" s="2" t="s">
        <v>16</v>
      </c>
      <c r="D12979" s="2">
        <v>2008</v>
      </c>
      <c r="E12979" s="2" t="s">
        <v>11</v>
      </c>
      <c r="F12979" s="2" t="s">
        <v>55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8487</v>
      </c>
      <c r="C12980" s="3" t="s">
        <v>24</v>
      </c>
      <c r="D12980" s="3">
        <v>2011</v>
      </c>
      <c r="E12980" s="3" t="s">
        <v>1</v>
      </c>
      <c r="F12980" s="3" t="s">
        <v>116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8488</v>
      </c>
      <c r="C12981" s="2" t="s">
        <v>18</v>
      </c>
      <c r="D12981" s="2">
        <v>2001</v>
      </c>
      <c r="E12981" s="2" t="s">
        <v>9</v>
      </c>
      <c r="F12981" s="2" t="s">
        <v>384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8489</v>
      </c>
      <c r="C12982" s="3" t="s">
        <v>128</v>
      </c>
      <c r="D12982" s="3">
        <v>1999</v>
      </c>
      <c r="E12982" s="3" t="s">
        <v>9</v>
      </c>
      <c r="F12982" s="3" t="s">
        <v>426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8490</v>
      </c>
      <c r="C12983" s="2" t="s">
        <v>131</v>
      </c>
      <c r="D12983" s="2">
        <v>2003</v>
      </c>
      <c r="E12983" s="2" t="s">
        <v>5</v>
      </c>
      <c r="F12983" s="2" t="s">
        <v>32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8491</v>
      </c>
      <c r="C12984" s="3" t="s">
        <v>76</v>
      </c>
      <c r="D12984" s="3">
        <v>2011</v>
      </c>
      <c r="E12984" s="3" t="s">
        <v>7</v>
      </c>
      <c r="F12984" s="3" t="s">
        <v>68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6342</v>
      </c>
      <c r="C12985" s="2" t="s">
        <v>31</v>
      </c>
      <c r="D12985" s="2">
        <v>2009</v>
      </c>
      <c r="E12985" s="2" t="s">
        <v>11</v>
      </c>
      <c r="F12985" s="2" t="s">
        <v>80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8492</v>
      </c>
      <c r="C12986" s="3" t="s">
        <v>31</v>
      </c>
      <c r="D12986" s="3">
        <v>2009</v>
      </c>
      <c r="E12986" s="3" t="s">
        <v>1</v>
      </c>
      <c r="F12986" s="3" t="s">
        <v>166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8493</v>
      </c>
      <c r="C12987" s="2" t="s">
        <v>31</v>
      </c>
      <c r="D12987" s="2">
        <v>2008</v>
      </c>
      <c r="E12987" s="2" t="s">
        <v>5</v>
      </c>
      <c r="F12987" s="2" t="s">
        <v>448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8494</v>
      </c>
      <c r="C12988" s="3" t="s">
        <v>38</v>
      </c>
      <c r="D12988" s="3">
        <v>2016</v>
      </c>
      <c r="E12988" s="3" t="s">
        <v>9</v>
      </c>
      <c r="F12988" s="3" t="s">
        <v>6765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8495</v>
      </c>
      <c r="C12989" s="2" t="s">
        <v>26</v>
      </c>
      <c r="D12989" s="2">
        <v>2007</v>
      </c>
      <c r="E12989" s="2" t="s">
        <v>4</v>
      </c>
      <c r="F12989" s="2" t="s">
        <v>1354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5619</v>
      </c>
      <c r="C12990" s="3" t="s">
        <v>76</v>
      </c>
      <c r="D12990" s="3">
        <v>2004</v>
      </c>
      <c r="E12990" s="3" t="s">
        <v>11</v>
      </c>
      <c r="F12990" s="3" t="s">
        <v>32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8496</v>
      </c>
      <c r="C12991" s="2" t="s">
        <v>31</v>
      </c>
      <c r="D12991" s="2">
        <v>2008</v>
      </c>
      <c r="E12991" s="2" t="s">
        <v>8</v>
      </c>
      <c r="F12991" s="2" t="s">
        <v>68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8497</v>
      </c>
      <c r="C12992" s="3" t="s">
        <v>18</v>
      </c>
      <c r="D12992" s="3">
        <v>2002</v>
      </c>
      <c r="E12992" s="3" t="s">
        <v>2</v>
      </c>
      <c r="F12992" s="3" t="s">
        <v>669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294</v>
      </c>
      <c r="C12993" s="2" t="s">
        <v>131</v>
      </c>
      <c r="D12993" s="2">
        <v>2003</v>
      </c>
      <c r="E12993" s="2" t="s">
        <v>7</v>
      </c>
      <c r="F12993" s="2" t="s">
        <v>207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3213</v>
      </c>
      <c r="C12994" s="3" t="s">
        <v>16</v>
      </c>
      <c r="D12994" s="3">
        <v>2008</v>
      </c>
      <c r="E12994" s="3" t="s">
        <v>3</v>
      </c>
      <c r="F12994" s="3" t="s">
        <v>25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8498</v>
      </c>
      <c r="C12995" s="2" t="s">
        <v>31</v>
      </c>
      <c r="D12995" s="2">
        <v>2010</v>
      </c>
      <c r="E12995" s="2" t="s">
        <v>5</v>
      </c>
      <c r="F12995" s="2" t="s">
        <v>6983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35">
        <v>16600</v>
      </c>
      <c r="B12996" s="35" t="s">
        <v>7772</v>
      </c>
      <c r="C12996" s="35" t="s">
        <v>18</v>
      </c>
      <c r="D12996" s="35">
        <v>2003</v>
      </c>
      <c r="E12996" s="35" t="s">
        <v>2</v>
      </c>
      <c r="F12996" s="35" t="s">
        <v>404</v>
      </c>
      <c r="G12996" s="35">
        <v>0.01</v>
      </c>
      <c r="H12996" s="35">
        <v>0</v>
      </c>
      <c r="I12996" s="35">
        <v>0</v>
      </c>
      <c r="J12996" s="35">
        <v>0</v>
      </c>
      <c r="K12996" s="35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BAFIAUgAgAD0AIAB7ADEALAAgADIALAAgADQAOwAgADMALAAgADMAMwAsACAANAB9ADsAXABuAFwAbgBBAFIAUgBfADIAIAA9ACAAewAxACwAIAAyACwAIAA0ACwAIAAtADEAOwAgAC0AMwAsACAALQAzADMALAAgAC0ANAAsACAALQAyADIAfQA7AFwAbgBcAG4AXABuAC8AKgAqAFwAbgAgACoAIABQAG8AcwBpAHQAaQB2AGUAIABzAHUAbQAuAFwAbgAgACoALwBcAG4AUABPAFMASQBUAEkAVgBFAFMAVQBNACAAPQAgAEwAQQBNAEIARABBACgAeAAsAFwAbgAgACAAUwBVAE0AKABGAEkATABUAEUAUgAoAHgALAB4AD4AMAApACkAKQA7AFwAbgBcAG4ALwAqACoAXABuACAAKgAgAFMAdQBtACAAdQBwACAAYQBsAGwAIABzAHEAdQBhAHIAZQBzACAAZgByAG8AbQAgADEAIAB0AG8AIABuAC4AXABuACAAKgAvAFwAbgBTAFUATQBTAFEAUgAgAD0AIABMAEEATQBCAEQAQQAoAG4ALABcAG4AIAAgACAAIABTAFUATQAoAE0AQQBQACgAUwBFAFEAVQBFAE4AQwBFACgAbgApACwAIABMAEEATQBCAEQAQQAoAFgALAAgAFgAIABeACAAMwApACkAKQBcAG4AKQA7AFwAbgBcAG4ALwAqACoAXABuACAAKgAgAFMAcQB1AGEAcgBlACAAbwBkAGQAIABuAHUAbQBiAGUAcgBzACwAIABsAGUAYQB2AGUAIABlAHYAZQBuACAAbgB1AG0AYgBlAHIAcwAgAGEAbABvAG4AZQAuAFwAbgAgACoALwBcAG4AUwBRAFUAQQBSAEUAXwBJAEYAXwBPAEQARAAgAD0AIABMAEEATQBCAEQAQQAoAHgALAAgAEkARgAoAEkAUwBPAEQARAAoAHgAKQAsACAAeAAgAF4AIAAyACwAIAB4ACkAKQA7AFwAbgBcAG4ALwAqACoAXABuACAAKgAgAFMAcQB1AGEAcgBlACAAbwBkAGQAIABuAHUAbQBiAGUAcgBzACwAIABzAHEAcgB0ACAAZQB2AGUAbgAgAG4AdQBtAGIAZQByAHMALgBcAG4AIAAqAC8AXABuAFMAUQBVAEEAUgBFAF8ASQBGAF8ATwBEAEQAXwBFAEwAUwBFAF8AUwBRAFIAVAAgAD0AIABMAEEATQBCAEQAQQAoAHgALABcAG4AIAAgACAAIABJAEYAKABJAFMATwBEAEQAKAB4ACkALAAgAHgAIABeACAAMgAsACAAUwBRAFIAVAAoAHgAKQApAFwAbgApADsAXABuAFwAbgAvACoAKgBcAG4AIAAqACAAUwB1AG0AIABvAGYAIABuACAAZgBpAHIAcwB0ACAAcwBxAHUAYQByAGUAcwAgAG8AZgAgAG8AZABkACAAbgB1AG0AYgBlAHIAcwAsACAAcwBxAHIAdABzACAAbwBmACAAZQB2AGUAbgAgAG4AdQBtAGIAZQByAHMAIABhAGwAbwBuAGUALgBcAG4AIAAqAC8AXABuAEMATwBNAFAATABFAFgAVABSAE8AIAA9ACAATABBAE0AQgBEAEEAKABuACwAXABuACAAIAAgACAAUwBVAE0AKABNAEEAUAAoAFMARQBRAFUARQBOAEMARQAoAG4AKQAsACAAUwBRAFUAQQBSAEUAXwBJAEYAXwBPAEQARABfAEUATABTAEUAXwBTAFEAUgBUACkAKQBcAG4AKQA7ACIAfQBdACwAIgBwAHIAbwBqAGUAYwB0AE4AYQBtAGUAcwAiADoAWwAiAEEAUgBSACIALAAiAEEAUgBSAF8AMgAiACwAIgBQAE8AUwBJAFQASQBWAEUAUwBVAE0AIgAsACIAUwBVAE0AUwBRAFIAIgAsACIAUwBRAFUAQQBSAEUAXwBJAEYAXwBPAEQARAAiACwAIgBTAFEAVQBBAFIARQBfAEkARgBfAE8ARABEAF8ARQBMAFMARQBfAFMAUQBSAFQAIgAsACIAQwBPAE0AUABMAEUAWABUAFIAT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Recap CHOOSEROWS and CHOOSECOLS</vt:lpstr>
      <vt:lpstr>HSTACK and VSTACK</vt:lpstr>
      <vt:lpstr>Recap of LAMBDA</vt:lpstr>
      <vt:lpstr>The MAP function</vt:lpstr>
      <vt:lpstr>Uses of MAP</vt:lpstr>
      <vt:lpstr>TOCOL and TOROW</vt:lpstr>
      <vt:lpstr>BYROW, BYCOL, and MAKEARRAY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2024-02-08T10:11:23Z</dcterms:modified>
</cp:coreProperties>
</file>