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5745" documentId="11_F25DC773A252ABDACC104863C91E5CB45BDE58E9" xr6:coauthVersionLast="47" xr6:coauthVersionMax="47" xr10:uidLastSave="{FEBDB6FB-0AFA-4550-A29A-84A3301922C3}"/>
  <bookViews>
    <workbookView xWindow="-120" yWindow="-120" windowWidth="38640" windowHeight="21120" tabRatio="951" xr2:uid="{00000000-000D-0000-FFFF-FFFF00000000}"/>
  </bookViews>
  <sheets>
    <sheet name="The REDUCE function" sheetId="5" r:id="rId1"/>
    <sheet name="Exercises" sheetId="29" r:id="rId2"/>
    <sheet name="Exercises (solutions)" sheetId="30" r:id="rId3"/>
    <sheet name="VGSales" sheetId="10" r:id="rId4"/>
  </sheets>
  <definedNames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PRODUCTNEW">_xlfn.LAMBDA(_xlpm.array, _xlfn.REDUCE(1, _xlpm.array, _xlfn.LAMBDA(_xlpm.acc,_xlpm.curr, _xlpm.acc * _xlpm.curr)))</definedName>
    <definedName name="Solutions.AVERAGENEW" comment="Returns the average of an array.">_xlfn.LAMBDA(_xlpm.arr, _xlfn.LET(_xlpm.col, _xlfn.TOCOL(_xlpm.arr), _xlpm.summed, _xlfn.REDUCE(0, _xlpm.col, _xlfn.LAMBDA(_xlpm.acc,_xlpm.curr, _xlpm.curr + _xlpm.acc)), _xlpm.col / LEN(_xlpm.arr)))</definedName>
    <definedName name="Solutions.CONTAINSTEXT" comment="Returns TRUE if the text contains any of the substrings in arr.">_xlfn.LAMBDA(_xlpm.text,_xlpm.arr,_xlop.case_sensitive, _xlfn.LET(_xlpm.REMOVE, _xlfn.LAMBDA(_xlpm.text,_xlpm.char, SUBSTITUTE(_xlpm.text, _xlpm.char, "")), _xlpm.case_sensitive, IF(_xlfn.ISOMITTED(_xlpm.case_sensitive), TRUE, _xlpm.case_sensitive), _xlpm.transformed_text, IF(_xlpm.case_sensitive, _xlpm.text, LOWER(_xlpm.text)), _xlpm.transformed_arr, IF(_xlpm.case_sensitive, _xlpm.arr, _xlfn.MAP(_xlpm.arr, _xlfn.LAMBDA(_xlpm.x, LOWER(_xlpm.x)))), _xlpm.result, _xlfn.REDUCE(_xlpm.transformed_text, _xlpm.transformed_arr, _xlfn.LAMBDA(_xlpm.text,_xlpm.char, _xlpm.REMOVE(_xlpm.text, _xlpm.char))), LEN(_xlpm.result) &lt;&gt; LEN(_xlpm.text)))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0" i="30" l="1" a="1"/>
  <c r="B70" i="30" s="1"/>
  <c r="B67" i="30" a="1"/>
  <c r="B67" i="30" s="1"/>
  <c r="B64" i="30" a="1"/>
  <c r="B64" i="30" s="1"/>
  <c r="B61" i="30" a="1"/>
  <c r="B61" i="30" s="1"/>
  <c r="C112" i="5" a="1"/>
  <c r="C112" i="5" s="1"/>
  <c r="C102" i="5" a="1"/>
  <c r="C102" i="5" s="1"/>
  <c r="C103" i="5" a="1"/>
  <c r="C103" i="5" s="1"/>
  <c r="C114" i="5" a="1"/>
  <c r="C114" i="5" s="1"/>
  <c r="C113" i="5" a="1"/>
  <c r="C113" i="5" s="1"/>
  <c r="C111" i="5" a="1"/>
  <c r="C111" i="5" s="1"/>
  <c r="C105" i="5" a="1"/>
  <c r="C105" i="5" s="1"/>
  <c r="C104" i="5" a="1"/>
  <c r="C104" i="5" s="1"/>
  <c r="B96" i="5"/>
  <c r="B93" i="5"/>
  <c r="B88" i="5"/>
  <c r="B85" i="5"/>
  <c r="D70" i="5" a="1"/>
  <c r="D70" i="5" s="1"/>
  <c r="B70" i="5"/>
  <c r="B57" i="5" a="1"/>
  <c r="B57" i="5" s="1"/>
  <c r="D41" i="5" a="1"/>
  <c r="D41" i="5" s="1"/>
  <c r="B41" i="5"/>
  <c r="D69" i="5"/>
  <c r="B69" i="30"/>
  <c r="B63" i="30"/>
  <c r="B60" i="30"/>
  <c r="D40" i="5"/>
  <c r="B92" i="5"/>
  <c r="B95" i="5"/>
  <c r="B40" i="5"/>
  <c r="B87" i="5"/>
  <c r="B69" i="5"/>
  <c r="B66" i="30"/>
  <c r="B8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<sst xmlns="http://schemas.openxmlformats.org/spreadsheetml/2006/main" count="52338" uniqueCount="10379">
  <si>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</si>
  <si>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</si>
  <si>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</si>
  <si>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</si>
  <si>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</si>
  <si>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</si>
  <si>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</si>
  <si>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</si>
  <si>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</si>
  <si>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</si>
  <si>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</si>
  <si>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</si>
  <si>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</si>
  <si>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</si>
  <si>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</si>
  <si>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</si>
  <si>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</si>
  <si>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</si>
  <si>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</si>
  <si>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</si>
  <si>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</si>
  <si>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</si>
  <si>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</si>
  <si>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</si>
  <si>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</si>
  <si>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</si>
  <si>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</si>
  <si>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</si>
  <si>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</si>
  <si>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</si>
  <si>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</si>
  <si>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</si>
  <si>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</si>
  <si>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</si>
  <si>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</si>
  <si>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</si>
  <si>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</si>
  <si>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</si>
  <si>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</si>
  <si>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</si>
  <si>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</si>
  <si>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</si>
  <si>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</si>
  <si>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</si>
  <si>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</si>
  <si>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</si>
  <si>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</si>
  <si>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</si>
  <si>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</si>
  <si>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</si>
  <si>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</si>
  <si>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</si>
  <si>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</si>
  <si>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</si>
  <si>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</si>
  <si>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</si>
  <si>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</si>
  <si>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</si>
  <si>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</si>
  <si>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</si>
  <si>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</si>
  <si>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</si>
  <si>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</si>
  <si>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</si>
  <si>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</si>
  <si>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</si>
  <si>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</si>
  <si>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</si>
  <si>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</si>
  <si>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</si>
  <si>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</si>
  <si>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</si>
  <si>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</si>
  <si>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</si>
  <si>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</si>
  <si>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</si>
  <si>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</si>
  <si>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</si>
  <si>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</si>
  <si>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</si>
  <si>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</si>
  <si>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</si>
  <si>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</si>
  <si>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</si>
  <si>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</si>
  <si>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</si>
  <si>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</si>
  <si>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</si>
  <si>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</si>
  <si>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</si>
  <si>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</si>
  <si>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</si>
  <si>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</si>
  <si>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</si>
  <si>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</si>
  <si>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</si>
  <si>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</si>
  <si>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</si>
  <si>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</si>
  <si>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</si>
  <si>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</si>
  <si>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</si>
  <si>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</si>
  <si>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</si>
  <si>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</si>
  <si>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</si>
  <si>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</si>
  <si>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</si>
  <si>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</si>
  <si>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</si>
  <si>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</si>
  <si>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</si>
  <si>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</si>
  <si>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</si>
  <si>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</si>
  <si>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</si>
  <si>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</si>
  <si>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</si>
  <si>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</si>
  <si>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</si>
  <si>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</si>
  <si>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</si>
  <si>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</si>
  <si>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</si>
  <si>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</si>
  <si>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</si>
  <si>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</si>
  <si>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</si>
  <si>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</si>
  <si>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</si>
  <si>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</si>
  <si>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</si>
  <si>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</si>
  <si>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</si>
  <si>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</si>
  <si>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</si>
  <si>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</si>
  <si>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</si>
  <si>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</si>
  <si>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</si>
  <si>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</si>
  <si>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</si>
  <si>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</si>
  <si>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</si>
  <si>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</si>
  <si>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</si>
  <si>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</si>
  <si>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</si>
  <si>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</si>
  <si>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</si>
  <si>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</si>
  <si>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</si>
  <si>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</si>
  <si>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</si>
  <si>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</si>
  <si>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</si>
  <si>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</si>
  <si>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</si>
  <si>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</si>
  <si>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</si>
  <si>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</si>
  <si>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</si>
  <si>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</si>
  <si>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</si>
  <si>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</si>
  <si>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</si>
  <si>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</si>
  <si>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</si>
  <si>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</si>
  <si>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</si>
  <si>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</si>
  <si>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</si>
  <si>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</si>
  <si>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</si>
  <si>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</si>
  <si>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</si>
  <si>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</si>
  <si>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</si>
  <si>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</si>
  <si>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</si>
  <si>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</si>
  <si>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</si>
  <si>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</si>
  <si>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</si>
  <si>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</si>
  <si>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</si>
  <si>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</si>
  <si>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</si>
  <si>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</si>
  <si>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</si>
  <si>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</si>
  <si>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</si>
  <si>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</si>
  <si>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</si>
  <si>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</si>
  <si>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</si>
  <si>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</si>
  <si>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</si>
  <si>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</si>
  <si>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</si>
  <si>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</si>
  <si>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</si>
  <si>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</si>
  <si>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</si>
  <si>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</si>
  <si>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</si>
  <si>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</si>
  <si>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</si>
  <si>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</si>
  <si>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</si>
  <si>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</si>
  <si>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</si>
  <si>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</si>
  <si>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</si>
  <si>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</si>
  <si>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</si>
  <si>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</si>
  <si>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</si>
  <si>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</si>
  <si>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</si>
  <si>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</si>
  <si>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</si>
  <si>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</si>
  <si>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</si>
  <si>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</si>
  <si>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</si>
  <si>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</si>
  <si>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</si>
  <si>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</si>
  <si>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</si>
  <si>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</si>
  <si>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</si>
  <si>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</si>
  <si>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</si>
  <si>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</si>
  <si>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</si>
  <si>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</si>
  <si>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</si>
  <si>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</si>
  <si>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</si>
  <si>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</si>
  <si>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</si>
  <si>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</si>
  <si>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</si>
  <si>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</si>
  <si>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</si>
  <si>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</si>
  <si>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</si>
  <si>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</si>
  <si>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</si>
  <si>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</si>
  <si>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</si>
  <si>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</si>
  <si>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</si>
  <si>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</si>
  <si>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</si>
  <si>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</si>
  <si>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</si>
  <si>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</si>
  <si>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</si>
  <si>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</si>
  <si>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</si>
  <si>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</si>
  <si>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</si>
  <si>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</si>
  <si>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</si>
  <si>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</si>
  <si>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</si>
  <si>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</si>
  <si>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</si>
  <si>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</si>
  <si>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</si>
  <si>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</si>
  <si>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</si>
  <si>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</si>
  <si>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</si>
  <si>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</si>
  <si>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</si>
  <si>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</si>
  <si>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</si>
  <si>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</si>
  <si>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</si>
  <si>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</si>
  <si>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</si>
  <si>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</si>
  <si>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</si>
  <si>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</si>
  <si>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</si>
  <si>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</si>
  <si>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</si>
  <si>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</si>
  <si>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</si>
  <si>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</si>
  <si>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</si>
  <si>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</si>
  <si>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</si>
  <si>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</si>
  <si>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</si>
  <si>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</si>
  <si>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</si>
  <si>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</si>
  <si>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</si>
  <si>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</si>
  <si>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</si>
  <si>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</si>
  <si>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</si>
  <si>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</si>
  <si>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</si>
  <si>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</si>
  <si>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</si>
  <si>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</si>
  <si>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</si>
  <si>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</si>
  <si>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</si>
  <si>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</si>
  <si>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</si>
  <si>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</si>
  <si>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</si>
  <si>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</si>
  <si>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</si>
  <si>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</si>
  <si>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</si>
  <si>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</si>
  <si>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</si>
  <si>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</si>
  <si>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</si>
  <si>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</si>
  <si>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</si>
  <si>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</si>
  <si>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</si>
  <si>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</si>
  <si>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</si>
  <si>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</si>
  <si>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</si>
  <si>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</si>
  <si>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</si>
  <si>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</si>
  <si>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</si>
  <si>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</si>
  <si>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</si>
  <si>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</si>
  <si>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</si>
  <si>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</si>
  <si>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</si>
  <si>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</si>
  <si>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</si>
  <si>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</si>
  <si>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</si>
  <si>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</si>
  <si>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</si>
  <si>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</si>
  <si>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</si>
  <si>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</si>
  <si>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</si>
  <si>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</si>
  <si>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</si>
  <si>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</si>
  <si>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</si>
  <si>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</si>
  <si>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</si>
  <si>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</si>
  <si>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</si>
  <si>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</si>
  <si>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</si>
  <si>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</si>
  <si>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</si>
  <si>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</si>
  <si>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</si>
  <si>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</si>
  <si>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</si>
  <si>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</si>
  <si>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</si>
  <si>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</si>
  <si>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</si>
  <si>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</si>
  <si>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</si>
  <si>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</si>
  <si>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</si>
  <si>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</si>
  <si>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</si>
  <si>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</si>
  <si>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</si>
  <si>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</si>
  <si>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</si>
  <si>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</si>
  <si>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</si>
  <si>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</si>
  <si>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</si>
  <si>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</si>
  <si>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</si>
  <si>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</si>
  <si>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</si>
  <si>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</si>
  <si>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</si>
  <si>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</si>
  <si>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</si>
  <si>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</si>
  <si>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</si>
  <si>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</si>
  <si>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</si>
  <si>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</si>
  <si>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</si>
  <si>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</si>
  <si>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</si>
  <si>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</si>
  <si>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</si>
  <si>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</si>
  <si>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</si>
  <si>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</si>
  <si>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</si>
  <si>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</si>
  <si>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</si>
  <si>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</si>
  <si>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</si>
  <si>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</si>
  <si>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</si>
  <si>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</si>
  <si>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</si>
  <si>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</si>
  <si>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</si>
  <si>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</si>
  <si>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</si>
  <si>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</si>
  <si>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</si>
  <si>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</si>
  <si>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</si>
  <si>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</si>
  <si>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</si>
  <si>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</si>
  <si>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</si>
  <si>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</si>
  <si>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</si>
  <si>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</si>
  <si>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</si>
  <si>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</si>
  <si>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</si>
  <si>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</si>
  <si>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</si>
  <si>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</si>
  <si>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</si>
  <si>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</si>
  <si>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</si>
  <si>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</si>
  <si>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</si>
  <si>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</si>
  <si>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</si>
  <si>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</si>
  <si>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</si>
  <si>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</si>
  <si>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</si>
  <si>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</si>
  <si>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</si>
  <si>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</si>
  <si>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</si>
  <si>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</si>
  <si>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</si>
  <si>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</si>
  <si>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</si>
  <si>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</si>
  <si>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</si>
  <si>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</si>
  <si>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</si>
  <si>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</si>
  <si>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</si>
  <si>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</si>
  <si>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</si>
  <si>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</si>
  <si>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</si>
  <si>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</si>
  <si>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</si>
  <si>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</si>
  <si>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</si>
  <si>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</si>
  <si>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</si>
  <si>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</si>
  <si>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</si>
  <si>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</si>
  <si>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</si>
  <si>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</si>
  <si>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</si>
  <si>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</si>
  <si>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</si>
  <si>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</si>
  <si>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</si>
  <si>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</si>
  <si>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</si>
  <si>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</si>
  <si>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</si>
  <si>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</si>
  <si>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</si>
  <si>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</si>
  <si>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</si>
  <si>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</si>
  <si>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</si>
  <si>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</si>
  <si>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</si>
  <si>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</si>
  <si>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</si>
  <si>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</si>
  <si>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</si>
  <si>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</si>
  <si>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</si>
  <si>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</si>
  <si>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</si>
  <si>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</si>
  <si>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</si>
  <si>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</si>
  <si>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</si>
  <si>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</si>
  <si>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</si>
  <si>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</si>
  <si>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</si>
  <si>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</si>
  <si>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</si>
  <si>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</si>
  <si>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</si>
  <si>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</si>
  <si>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</si>
  <si>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</si>
  <si>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</si>
  <si>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</si>
  <si>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</si>
  <si>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</si>
  <si>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</si>
  <si>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</si>
  <si>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</si>
  <si>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</si>
  <si>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</si>
  <si>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</si>
  <si>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</si>
  <si>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</si>
  <si>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</si>
  <si>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</si>
  <si>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</si>
  <si>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</si>
  <si>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</si>
  <si>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</si>
  <si>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</si>
  <si>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</si>
  <si>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</si>
  <si>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</si>
  <si>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</si>
  <si>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</si>
  <si>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</si>
  <si>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</si>
  <si>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</si>
  <si>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</si>
  <si>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</si>
  <si>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</si>
  <si>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</si>
  <si>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</si>
  <si>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</si>
  <si>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</si>
  <si>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</si>
  <si>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</si>
  <si>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</si>
  <si>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</si>
  <si>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</si>
  <si>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</si>
  <si>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</si>
  <si>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</si>
  <si>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</si>
  <si>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</si>
  <si>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</si>
  <si>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</si>
  <si>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</si>
  <si>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</si>
  <si>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</si>
  <si>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</si>
  <si>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</si>
  <si>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</si>
  <si>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</si>
  <si>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</si>
  <si>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</si>
  <si>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</si>
  <si>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</si>
  <si>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</si>
  <si>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</si>
  <si>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</si>
  <si>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</si>
  <si>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</si>
  <si>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</si>
  <si>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</si>
  <si>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</si>
  <si>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</si>
  <si>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</si>
  <si>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</si>
  <si>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</si>
  <si>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</si>
  <si>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</si>
  <si>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</si>
  <si>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</si>
  <si>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</si>
  <si>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</si>
  <si>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</si>
  <si>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</si>
  <si>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</si>
  <si>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</si>
  <si>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</si>
  <si>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</si>
  <si>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</si>
  <si>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</si>
  <si>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</si>
  <si>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</si>
  <si>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</si>
  <si>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</si>
  <si>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</si>
  <si>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</si>
  <si>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</si>
  <si>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</si>
  <si>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</si>
  <si>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</si>
  <si>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</si>
  <si>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</si>
  <si>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</si>
  <si>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</si>
  <si>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</si>
  <si>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</si>
  <si>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</si>
  <si>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</si>
  <si>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</si>
  <si>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</si>
  <si>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</si>
  <si>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</si>
  <si>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</si>
  <si>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</si>
  <si>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</si>
  <si>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</si>
  <si>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</si>
  <si>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</si>
  <si>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</si>
  <si>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</si>
  <si>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</si>
  <si>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</si>
  <si>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</si>
  <si>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</si>
  <si>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</si>
  <si>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</si>
  <si>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</si>
  <si>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</si>
  <si>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</si>
  <si>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</si>
  <si>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</si>
  <si>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</si>
  <si>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</si>
  <si>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</si>
  <si>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</si>
  <si>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</si>
  <si>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</si>
  <si>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</si>
  <si>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</si>
  <si>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</si>
  <si>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</si>
  <si>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</si>
  <si>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</si>
  <si>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</si>
  <si>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</si>
  <si>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</si>
  <si>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</si>
  <si>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</si>
  <si>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</si>
  <si>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</si>
  <si>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</si>
  <si>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</si>
  <si>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</si>
  <si>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</si>
  <si>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</si>
  <si>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</si>
  <si>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</si>
  <si>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</si>
  <si>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</si>
  <si>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</si>
  <si>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</si>
  <si>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</si>
  <si>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</si>
  <si>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</si>
  <si>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</si>
  <si>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</si>
  <si>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</si>
  <si>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</si>
  <si>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</si>
  <si>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</si>
  <si>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</si>
  <si>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</si>
  <si>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</si>
  <si>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</si>
  <si>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</si>
  <si>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</si>
  <si>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</si>
  <si>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</si>
  <si>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</si>
  <si>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</si>
  <si>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</si>
  <si>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</si>
  <si>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</si>
  <si>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</si>
  <si>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</si>
  <si>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</si>
  <si>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</si>
  <si>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</si>
  <si>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</si>
  <si>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</si>
  <si>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</si>
  <si>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</si>
  <si>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</si>
  <si>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</si>
  <si>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</si>
  <si>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</si>
  <si>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</si>
  <si>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</si>
  <si>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</si>
  <si>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</si>
  <si>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</si>
  <si>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</si>
  <si>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</si>
  <si>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</si>
  <si>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</si>
  <si>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</si>
  <si>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</si>
  <si>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</si>
  <si>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</si>
  <si>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</si>
  <si>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</si>
  <si>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</si>
  <si>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</si>
  <si>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</si>
  <si>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</si>
  <si>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</si>
  <si>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</si>
  <si>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</si>
  <si>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</si>
  <si>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</si>
  <si>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</si>
  <si>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</si>
  <si>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</si>
  <si>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</si>
  <si>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</si>
  <si>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</si>
  <si>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</si>
  <si>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</si>
  <si>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</si>
  <si>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</si>
  <si>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</si>
  <si>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</si>
  <si>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</si>
  <si>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</si>
  <si>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</si>
  <si>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</si>
  <si>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</si>
  <si>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</si>
  <si>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</si>
  <si>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</si>
  <si>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</si>
  <si>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</si>
  <si>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</si>
  <si>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</si>
  <si>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</si>
  <si>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</si>
  <si>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</si>
  <si>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</si>
  <si>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</si>
  <si>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</si>
  <si>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</si>
  <si>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</si>
  <si>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</si>
  <si>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</si>
  <si>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</si>
  <si>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</si>
  <si>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</si>
  <si>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</si>
  <si>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</si>
  <si>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</si>
  <si>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</si>
  <si>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</si>
  <si>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</si>
  <si>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</si>
  <si>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</si>
  <si>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</si>
  <si>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</si>
  <si>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</si>
  <si>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</si>
  <si>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</si>
  <si>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</si>
  <si>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</si>
  <si>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</si>
  <si>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</si>
  <si>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</si>
  <si>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</si>
  <si>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</si>
  <si>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</si>
  <si>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</si>
  <si>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</si>
  <si>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</si>
  <si>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</si>
  <si>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</si>
  <si>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</si>
  <si>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</si>
  <si>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</si>
  <si>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</si>
  <si>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</si>
  <si>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</si>
  <si>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</si>
  <si>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</si>
  <si>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</si>
  <si>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</si>
  <si>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</si>
  <si>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</si>
  <si>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</si>
  <si>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</si>
  <si>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</si>
  <si>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</si>
  <si>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</si>
  <si>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</si>
  <si>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</si>
  <si>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</si>
  <si>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</si>
  <si>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</si>
  <si>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</si>
  <si>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</si>
  <si>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</si>
  <si>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</si>
  <si>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</si>
  <si>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</si>
  <si>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</si>
  <si>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</si>
  <si>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</si>
  <si>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</si>
  <si>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</si>
  <si>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</si>
  <si>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</si>
  <si>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</si>
  <si>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</si>
  <si>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</si>
  <si>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</si>
  <si>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</si>
  <si>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</si>
  <si>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</si>
  <si>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</si>
  <si>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</si>
  <si>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</si>
  <si>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</si>
  <si>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</si>
  <si>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</si>
  <si>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</si>
  <si>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</si>
  <si>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</si>
  <si>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</si>
  <si>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</si>
  <si>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</si>
  <si>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</si>
  <si>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</si>
  <si>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</si>
  <si>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</si>
  <si>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</si>
  <si>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</si>
  <si>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</si>
  <si>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</si>
  <si>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</si>
  <si>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</si>
  <si>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</si>
  <si>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</si>
  <si>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</si>
  <si>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</si>
  <si>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</si>
  <si>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</si>
  <si>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</si>
  <si>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</si>
  <si>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</si>
  <si>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</si>
  <si>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</si>
  <si>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</si>
  <si>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</si>
  <si>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</si>
  <si>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</si>
  <si>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</si>
  <si>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</si>
  <si>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</si>
  <si>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</si>
  <si>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</si>
  <si>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</si>
  <si>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</si>
  <si>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</si>
  <si>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</si>
  <si>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</si>
  <si>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</si>
  <si>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</si>
  <si>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</si>
  <si>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</si>
  <si>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</si>
  <si>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</si>
  <si>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</si>
  <si>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</si>
  <si>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</si>
  <si>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</si>
  <si>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</si>
  <si>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</si>
  <si>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</si>
  <si>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</si>
  <si>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</si>
  <si>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</si>
  <si>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</si>
  <si>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</si>
  <si>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</si>
  <si>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</si>
  <si>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</si>
  <si>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</si>
  <si>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</si>
  <si>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</si>
  <si>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</si>
  <si>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</si>
  <si>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</si>
  <si>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</si>
  <si>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</si>
  <si>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</si>
  <si>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</si>
  <si>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</si>
  <si>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</si>
  <si>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</si>
  <si>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</si>
  <si>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</si>
  <si>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</si>
  <si>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</si>
  <si>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</si>
  <si>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</si>
  <si>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</si>
  <si>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</si>
  <si>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</si>
  <si>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</si>
  <si>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</si>
  <si>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</si>
  <si>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</si>
  <si>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</si>
  <si>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</si>
  <si>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</si>
  <si>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</si>
  <si>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</si>
  <si>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</si>
  <si>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</si>
  <si>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</si>
  <si>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</si>
  <si>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</si>
  <si>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</si>
  <si>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</si>
  <si>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</si>
  <si>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</si>
  <si>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</si>
  <si>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</si>
  <si>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</si>
  <si>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</si>
  <si>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</si>
  <si>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</si>
  <si>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</si>
  <si>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</si>
  <si>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</si>
  <si>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</si>
  <si>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</si>
  <si>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</si>
  <si>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</si>
  <si>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</si>
  <si>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</si>
  <si>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</si>
  <si>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</si>
  <si>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</si>
  <si>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</si>
  <si>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</si>
  <si>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</si>
  <si>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</si>
  <si>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</si>
  <si>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</si>
  <si>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</si>
  <si>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</si>
  <si>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</si>
  <si>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</si>
  <si>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</si>
  <si>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</si>
  <si>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</si>
  <si>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</si>
  <si>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</si>
  <si>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</si>
  <si>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</si>
  <si>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</si>
  <si>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</si>
  <si>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</si>
  <si>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</si>
  <si>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</si>
  <si>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</si>
  <si>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</si>
  <si>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</si>
  <si>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</si>
  <si>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</si>
  <si>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</si>
  <si>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</si>
  <si>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</si>
  <si>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</si>
  <si>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</si>
  <si>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</si>
  <si>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</si>
  <si>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</si>
  <si>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</si>
  <si>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</si>
  <si>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</si>
  <si>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</si>
  <si>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</si>
  <si>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</si>
  <si>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</si>
  <si>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</si>
  <si>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</si>
  <si>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</si>
  <si>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</si>
  <si>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</si>
  <si>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</si>
  <si>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</si>
  <si>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</si>
  <si>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</si>
  <si>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</si>
  <si>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</si>
  <si>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</si>
  <si>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</si>
  <si>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</si>
  <si>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</si>
  <si>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</si>
  <si>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</si>
  <si>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</si>
  <si>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</si>
  <si>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</si>
  <si>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</si>
  <si>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</si>
  <si>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</si>
  <si>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</si>
  <si>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</si>
  <si>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</si>
  <si>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</si>
  <si>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</si>
  <si>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</si>
  <si>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</si>
  <si>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</si>
  <si>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</si>
  <si>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</si>
  <si>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</si>
  <si>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</si>
  <si>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</si>
  <si>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</si>
  <si>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</si>
  <si>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</si>
  <si>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</si>
  <si>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</si>
  <si>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</si>
  <si>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</si>
  <si>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</si>
  <si>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</si>
  <si>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</si>
  <si>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</si>
  <si>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</si>
  <si>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</si>
  <si>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</si>
  <si>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</si>
  <si>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</si>
  <si>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</si>
  <si>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</si>
  <si>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</si>
  <si>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</si>
  <si>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</si>
  <si>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</si>
  <si>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</si>
  <si>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</si>
  <si>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</si>
  <si>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</si>
  <si>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</si>
  <si>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</si>
  <si>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</si>
  <si>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</si>
  <si>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</si>
  <si>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</si>
  <si>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</si>
  <si>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</si>
  <si>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</si>
  <si>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</si>
  <si>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</si>
  <si>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</si>
  <si>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</si>
  <si>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</si>
  <si>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</si>
  <si>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</si>
  <si>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</si>
  <si>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</si>
  <si>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</si>
  <si>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</si>
  <si>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</si>
  <si>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</si>
  <si>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</si>
  <si>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</si>
  <si>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</si>
  <si>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</si>
  <si>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</si>
  <si>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</si>
  <si>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</si>
  <si>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</si>
  <si>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</si>
  <si>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</si>
  <si>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</si>
  <si>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</si>
  <si>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</si>
  <si>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</si>
  <si>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</si>
  <si>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</si>
  <si>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</si>
  <si>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</si>
  <si>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</si>
  <si>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</si>
  <si>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</si>
  <si>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</si>
  <si>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</si>
  <si>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</si>
  <si>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</si>
  <si>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</si>
  <si>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</si>
  <si>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</si>
  <si>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</si>
  <si>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</si>
  <si>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</si>
  <si>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</si>
  <si>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</si>
  <si>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</si>
  <si>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</si>
  <si>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</si>
  <si>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</si>
  <si>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</si>
  <si>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</si>
  <si>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</si>
  <si>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</si>
  <si>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</si>
  <si>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</si>
  <si>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</si>
  <si>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</si>
  <si>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</si>
  <si>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</si>
  <si>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</si>
  <si>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</si>
  <si>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</si>
  <si>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</si>
  <si>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</si>
  <si>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</si>
  <si>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</si>
  <si>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</si>
  <si>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</si>
  <si>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</si>
  <si>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</si>
  <si>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</si>
  <si>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</si>
  <si>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</si>
  <si>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</si>
  <si>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</si>
  <si>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</si>
  <si>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</si>
  <si>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</si>
  <si>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</si>
  <si>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</si>
  <si>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</si>
  <si>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</si>
  <si>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</si>
  <si>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</si>
  <si>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</si>
  <si>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</si>
  <si>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</si>
  <si>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</si>
  <si>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</si>
  <si>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</si>
  <si>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</si>
  <si>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</si>
  <si>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</si>
  <si>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</si>
  <si>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</si>
  <si>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</si>
  <si>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</si>
  <si>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</si>
  <si>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</si>
  <si>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</si>
  <si>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</si>
  <si>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</si>
  <si>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</si>
  <si>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</si>
  <si>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</si>
  <si>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</si>
  <si>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</si>
  <si>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</si>
  <si>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</si>
  <si>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</si>
  <si>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</si>
  <si>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</si>
  <si>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</si>
  <si>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</si>
  <si>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</si>
  <si>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</si>
  <si>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</si>
  <si>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</si>
  <si>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</si>
  <si>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</si>
  <si>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</si>
  <si>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</si>
  <si>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</si>
  <si>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</si>
  <si>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</si>
  <si>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</si>
  <si>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</si>
  <si>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</si>
  <si>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</si>
  <si>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</si>
  <si>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</si>
  <si>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</si>
  <si>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</si>
  <si>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</si>
  <si>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</si>
  <si>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</si>
  <si>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</si>
  <si>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</si>
  <si>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</si>
  <si>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</si>
  <si>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</si>
  <si>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</si>
  <si>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</si>
  <si>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</si>
  <si>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</si>
  <si>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</si>
  <si>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</si>
  <si>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</si>
  <si>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</si>
  <si>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</si>
  <si>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</si>
  <si>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</si>
  <si>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</si>
  <si>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</si>
  <si>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</si>
  <si>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</si>
  <si>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</si>
  <si>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</si>
  <si>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</si>
  <si>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</si>
  <si>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</si>
  <si>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</si>
  <si>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</si>
  <si>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</si>
  <si>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</si>
  <si>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</si>
  <si>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</si>
  <si>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</si>
  <si>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</si>
  <si>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</si>
  <si>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</si>
  <si>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</si>
  <si>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</si>
  <si>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</si>
  <si>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</si>
  <si>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</si>
  <si>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</si>
  <si>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</si>
  <si>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</si>
  <si>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</si>
  <si>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</si>
  <si>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</si>
  <si>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</si>
  <si>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</si>
  <si>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</si>
  <si>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</si>
  <si>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</si>
  <si>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</si>
  <si>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</si>
  <si>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</si>
  <si>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</si>
  <si>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</si>
  <si>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</si>
  <si>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</si>
  <si>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</si>
  <si>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</si>
  <si>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</si>
  <si>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</si>
  <si>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</si>
  <si>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</si>
  <si>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</si>
  <si>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</si>
  <si>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</si>
  <si>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</si>
  <si>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</si>
  <si>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</si>
  <si>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</si>
  <si>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</si>
  <si>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</si>
  <si>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</si>
  <si>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</si>
  <si>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</si>
  <si>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</si>
  <si>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</si>
  <si>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</si>
  <si>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</si>
  <si>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</si>
  <si>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</si>
  <si>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</si>
  <si>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</si>
  <si>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</si>
  <si>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</si>
  <si>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</si>
  <si>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</si>
  <si>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</si>
  <si>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</si>
  <si>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</si>
  <si>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</si>
  <si>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</si>
  <si>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</si>
  <si>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</si>
  <si>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</si>
  <si>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</si>
  <si>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</si>
  <si>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</si>
  <si>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</si>
  <si>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</si>
  <si>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</si>
  <si>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</si>
  <si>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</si>
  <si>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</si>
  <si>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</si>
  <si>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</si>
  <si>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</si>
  <si>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</si>
  <si>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</si>
  <si>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</si>
  <si>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</si>
  <si>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</si>
  <si>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</si>
  <si>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</si>
  <si>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</si>
  <si>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</si>
  <si>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</si>
  <si>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</si>
  <si>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</si>
  <si>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</si>
  <si>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</si>
  <si>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</si>
  <si>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</si>
  <si>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</si>
  <si>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</si>
  <si>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</si>
  <si>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</si>
  <si>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</si>
  <si>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</si>
  <si>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</si>
  <si>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</si>
  <si>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</si>
  <si>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</si>
  <si>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</si>
  <si>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</si>
  <si>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</si>
  <si>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</si>
  <si>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</si>
  <si>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</si>
  <si>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</si>
  <si>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</si>
  <si>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</si>
  <si>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</si>
  <si>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</si>
  <si>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</si>
  <si>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</si>
  <si>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</si>
  <si>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</si>
  <si>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</si>
  <si>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</si>
  <si>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</si>
  <si>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</si>
  <si>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</si>
  <si>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</si>
  <si>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</si>
  <si>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</si>
  <si>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</si>
  <si>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</si>
  <si>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</si>
  <si>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</si>
  <si>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</si>
  <si>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</si>
  <si>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</si>
  <si>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</si>
  <si>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</si>
  <si>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</si>
  <si>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</si>
  <si>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</si>
  <si>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</si>
  <si>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</si>
  <si>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</si>
  <si>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</si>
  <si>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</si>
  <si>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</si>
  <si>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</si>
  <si>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</si>
  <si>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</si>
  <si>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</si>
  <si>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</si>
  <si>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</si>
  <si>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</si>
  <si>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</si>
  <si>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</si>
  <si>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</si>
  <si>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</si>
  <si>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</si>
  <si>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</si>
  <si>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</si>
  <si>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</si>
  <si>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</si>
  <si>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</si>
  <si>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</si>
  <si>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</si>
  <si>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</si>
  <si>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</si>
  <si>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</si>
  <si>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</si>
  <si>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</si>
  <si>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</si>
  <si>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</si>
  <si>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</si>
  <si>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</si>
  <si>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</si>
  <si>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</si>
  <si>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</si>
  <si>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</si>
  <si>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</si>
  <si>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</si>
  <si>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</si>
  <si>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</si>
  <si>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</si>
  <si>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</si>
  <si>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</si>
  <si>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</si>
  <si>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</si>
  <si>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</si>
  <si>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</si>
  <si>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</si>
  <si>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</si>
  <si>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</si>
  <si>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</si>
  <si>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</si>
  <si>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</si>
  <si>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</si>
  <si>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</si>
  <si>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</si>
  <si>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</si>
  <si>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</si>
  <si>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</si>
  <si>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</si>
  <si>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</si>
  <si>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</si>
  <si>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</si>
  <si>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</si>
  <si>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</si>
  <si>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</si>
  <si>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</si>
  <si>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</si>
  <si>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</si>
  <si>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</si>
  <si>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</si>
  <si>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</si>
  <si>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</si>
  <si>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</si>
  <si>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</si>
  <si>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</si>
  <si>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</si>
  <si>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</si>
  <si>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</si>
  <si>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</si>
  <si>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</si>
  <si>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</si>
  <si>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</si>
  <si>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</si>
  <si>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</si>
  <si>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</si>
  <si>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</si>
  <si>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</si>
  <si>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</si>
  <si>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</si>
  <si>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</si>
  <si>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</si>
  <si>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</si>
  <si>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</si>
  <si>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</si>
  <si>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</si>
  <si>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</si>
  <si>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</si>
  <si>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</si>
  <si>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</si>
  <si>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</si>
  <si>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</si>
  <si>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</si>
  <si>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</si>
  <si>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</si>
  <si>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</si>
  <si>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</si>
  <si>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</si>
  <si>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</si>
  <si>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</si>
  <si>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</si>
  <si>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</si>
  <si>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</si>
  <si>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</si>
  <si>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</si>
  <si>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</si>
  <si>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</si>
  <si>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</si>
  <si>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</si>
  <si>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</si>
  <si>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</si>
  <si>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</si>
  <si>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</si>
  <si>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</si>
  <si>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</si>
  <si>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</si>
  <si>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</si>
  <si>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</si>
  <si>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</si>
  <si>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</si>
  <si>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</si>
  <si>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</si>
  <si>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</si>
  <si>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</si>
  <si>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</si>
  <si>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</si>
  <si>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</si>
  <si>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</si>
  <si>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</si>
  <si>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</si>
  <si>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</si>
  <si>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</si>
  <si>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</si>
  <si>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</si>
  <si>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</si>
  <si>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</si>
  <si>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</si>
  <si>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</si>
  <si>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</si>
  <si>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</si>
  <si>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</si>
  <si>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</si>
  <si>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</si>
  <si>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</si>
  <si>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</si>
  <si>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</si>
  <si>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</si>
  <si>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</si>
  <si>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</si>
  <si>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</si>
  <si>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</si>
  <si>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</si>
  <si>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</si>
  <si>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</si>
  <si>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</si>
  <si>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</si>
  <si>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</si>
  <si>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</si>
  <si>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</si>
  <si>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</si>
  <si>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</si>
  <si>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</si>
  <si>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</si>
  <si>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</si>
  <si>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</si>
  <si>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</si>
  <si>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</si>
  <si>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</si>
  <si>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</si>
  <si>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</si>
  <si>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</si>
  <si>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</si>
  <si>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</si>
  <si>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</si>
  <si>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</si>
  <si>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</si>
  <si>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</si>
  <si>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</si>
  <si>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</si>
  <si>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</si>
  <si>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</si>
  <si>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</si>
  <si>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</si>
  <si>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</si>
  <si>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</si>
  <si>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</si>
  <si>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</si>
  <si>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</si>
  <si>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</si>
  <si>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</si>
  <si>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</si>
  <si>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</si>
  <si>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</si>
  <si>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</si>
  <si>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</si>
  <si>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</si>
  <si>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</si>
  <si>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</si>
  <si>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</si>
  <si>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</si>
  <si>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</si>
  <si>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</si>
  <si>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</si>
  <si>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</si>
  <si>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</si>
  <si>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</si>
  <si>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</si>
  <si>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</si>
  <si>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</si>
  <si>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</si>
  <si>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</si>
  <si>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</si>
  <si>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</si>
  <si>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</si>
  <si>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</si>
  <si>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</si>
  <si>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</si>
  <si>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</si>
  <si>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</si>
  <si>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</si>
  <si>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</si>
  <si>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</si>
  <si>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</si>
  <si>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</si>
  <si>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</si>
  <si>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</si>
  <si>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</si>
  <si>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</si>
  <si>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</si>
  <si>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</si>
  <si>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</si>
  <si>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</si>
  <si>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</si>
  <si>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</si>
  <si>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</si>
  <si>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</si>
  <si>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</si>
  <si>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</si>
  <si>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</si>
  <si>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</si>
  <si>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</si>
  <si>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</si>
  <si>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</si>
  <si>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</si>
  <si>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</si>
  <si>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</si>
  <si>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</si>
  <si>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</si>
  <si>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</si>
  <si>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</si>
  <si>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</si>
  <si>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</si>
  <si>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</si>
  <si>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</si>
  <si>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</si>
  <si>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</si>
  <si>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</si>
  <si>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</si>
  <si>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</si>
  <si>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</si>
  <si>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</si>
  <si>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</si>
  <si>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</si>
  <si>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</si>
  <si>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</si>
  <si>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</si>
  <si>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</si>
  <si>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</si>
  <si>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</si>
  <si>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</si>
  <si>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</si>
  <si>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</si>
  <si>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</si>
  <si>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</si>
  <si>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</si>
  <si>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</si>
  <si>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</si>
  <si>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</si>
  <si>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</si>
  <si>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</si>
  <si>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</si>
  <si>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</si>
  <si>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</si>
  <si>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</si>
  <si>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</si>
  <si>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</si>
  <si>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</si>
  <si>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</si>
  <si>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</si>
  <si>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</si>
  <si>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</si>
  <si>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</si>
  <si>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</si>
  <si>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</si>
  <si>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</si>
  <si>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</si>
  <si>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</si>
  <si>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</si>
  <si>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</si>
  <si>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</si>
  <si>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</si>
  <si>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</si>
  <si>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</si>
  <si>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</si>
  <si>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</si>
  <si>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</si>
  <si>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</si>
  <si>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</si>
  <si>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</si>
  <si>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</si>
  <si>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</si>
  <si>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</si>
  <si>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</si>
  <si>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</si>
  <si>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</si>
  <si>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</si>
  <si>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</si>
  <si>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</si>
  <si>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</si>
  <si>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</si>
  <si>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</si>
  <si>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</si>
  <si>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</si>
  <si>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</si>
  <si>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</si>
  <si>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</si>
  <si>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</si>
  <si>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</si>
  <si>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</si>
  <si>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</si>
  <si>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</si>
  <si>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</si>
  <si>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</si>
  <si>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</si>
  <si>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</si>
  <si>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</si>
  <si>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</si>
  <si>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</si>
  <si>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</si>
  <si>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</si>
  <si>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</si>
  <si>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</si>
  <si>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</si>
  <si>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</si>
  <si>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</si>
  <si>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</si>
  <si>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</si>
  <si>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</si>
  <si>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</si>
  <si>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</si>
  <si>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</si>
  <si>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</si>
  <si>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</si>
  <si>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</si>
  <si>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</si>
  <si>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</si>
  <si>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</si>
  <si>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</si>
  <si>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</si>
  <si>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</si>
  <si>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</si>
  <si>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</si>
  <si>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</si>
  <si>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</si>
  <si>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</si>
  <si>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</si>
  <si>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</si>
  <si>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</si>
  <si>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</si>
  <si>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</si>
  <si>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</si>
  <si>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</si>
  <si>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</si>
  <si>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</si>
  <si>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</si>
  <si>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</si>
  <si>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</si>
  <si>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</si>
  <si>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</si>
  <si>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</si>
  <si>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</si>
  <si>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</si>
  <si>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</si>
  <si>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</si>
  <si>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</si>
  <si>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</si>
  <si>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</si>
  <si>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</si>
  <si>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</si>
  <si>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</si>
  <si>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</si>
  <si>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</si>
  <si>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</si>
  <si>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</si>
  <si>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</si>
  <si>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</si>
  <si>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</si>
  <si>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</si>
  <si>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</si>
  <si>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</si>
  <si>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</si>
  <si>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</si>
  <si>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</si>
  <si>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</si>
  <si>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</si>
  <si>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</si>
  <si>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</si>
  <si>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</si>
  <si>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</si>
  <si>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</si>
  <si>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</si>
  <si>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</si>
  <si>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</si>
  <si>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</si>
  <si>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</si>
  <si>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</si>
  <si>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</si>
  <si>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</si>
  <si>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</si>
  <si>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</si>
  <si>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</si>
  <si>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</si>
  <si>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</si>
  <si>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</si>
  <si>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</si>
  <si>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</si>
  <si>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</si>
  <si>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</si>
  <si>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</si>
  <si>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</si>
  <si>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</si>
  <si>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</si>
  <si>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</si>
  <si>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</si>
  <si>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</si>
  <si>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</si>
  <si>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</si>
  <si>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</si>
  <si>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</si>
  <si>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</si>
  <si>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</si>
  <si>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</si>
  <si>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</si>
  <si>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</si>
  <si>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</si>
  <si>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</si>
  <si>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</si>
  <si>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</si>
  <si>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</si>
  <si>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</si>
  <si>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</si>
  <si>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</si>
  <si>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</si>
  <si>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</si>
  <si>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</si>
  <si>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</si>
  <si>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</si>
  <si>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</si>
  <si>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</si>
  <si>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</si>
  <si>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</si>
  <si>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</si>
  <si>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</si>
  <si>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</si>
  <si>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</si>
  <si>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</si>
  <si>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</si>
  <si>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</si>
  <si>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</si>
  <si>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</si>
  <si>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</si>
  <si>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</si>
  <si>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</si>
  <si>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</si>
  <si>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</si>
  <si>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</si>
  <si>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</si>
  <si>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</si>
  <si>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</si>
  <si>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</si>
  <si>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</si>
  <si>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</si>
  <si>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</si>
  <si>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</si>
  <si>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</si>
  <si>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</si>
  <si>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</si>
  <si>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</si>
  <si>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</si>
  <si>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</si>
  <si>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</si>
  <si>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</si>
  <si>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</si>
  <si>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</si>
  <si>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</si>
  <si>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</si>
  <si>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</si>
  <si>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</si>
  <si>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</si>
  <si>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</si>
  <si>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</si>
  <si>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</si>
  <si>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</si>
  <si>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</si>
  <si>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</si>
  <si>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</si>
  <si>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</si>
  <si>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</si>
  <si>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</si>
  <si>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</si>
  <si>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</si>
  <si>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</si>
  <si>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</si>
  <si>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</si>
  <si>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</si>
  <si>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</si>
  <si>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</si>
  <si>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</si>
  <si>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</si>
  <si>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</si>
  <si>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</si>
  <si>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</si>
  <si>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</si>
  <si>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</si>
  <si>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</si>
  <si>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</si>
  <si>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</si>
  <si>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</si>
  <si>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</si>
  <si>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</si>
  <si>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</si>
  <si>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</si>
  <si>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</si>
  <si>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</si>
  <si>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</si>
  <si>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</si>
  <si>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</si>
  <si>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</si>
  <si>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</si>
  <si>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</si>
  <si>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</si>
  <si>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</si>
  <si>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</si>
  <si>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</si>
  <si>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</si>
  <si>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</si>
  <si>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</si>
  <si>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</si>
  <si>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</si>
  <si>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</si>
  <si>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</si>
  <si>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</si>
  <si>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</si>
  <si>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</si>
  <si>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</si>
  <si>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</si>
  <si>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</si>
  <si>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</si>
  <si>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</si>
  <si>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</si>
  <si>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</si>
  <si>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</si>
  <si>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</si>
  <si>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</si>
  <si>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</si>
  <si>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</si>
  <si>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</si>
  <si>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</si>
  <si>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</si>
  <si>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</si>
  <si>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</si>
  <si>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</si>
  <si>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</si>
  <si>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</si>
  <si>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</si>
  <si>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</si>
  <si>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</si>
  <si>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</si>
  <si>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</si>
  <si>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</si>
  <si>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</si>
  <si>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</si>
  <si>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</si>
  <si>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</si>
  <si>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</si>
  <si>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</si>
  <si>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</si>
  <si>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</si>
  <si>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</si>
  <si>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</si>
  <si>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</si>
  <si>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</si>
  <si>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</si>
  <si>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</si>
  <si>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</si>
  <si>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</si>
  <si>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</si>
  <si>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</si>
  <si>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</si>
  <si>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</si>
  <si>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</si>
  <si>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</si>
  <si>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</si>
  <si>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</si>
  <si>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</si>
  <si>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</si>
  <si>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</si>
  <si>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</si>
  <si>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</si>
  <si>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</si>
  <si>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</si>
  <si>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</si>
  <si>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</si>
  <si>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</si>
  <si>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</si>
  <si>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</si>
  <si>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</si>
  <si>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</si>
  <si>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</si>
  <si>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</si>
  <si>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</si>
  <si>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</si>
  <si>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</si>
  <si>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</si>
  <si>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</si>
  <si>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</si>
  <si>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</si>
  <si>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</si>
  <si>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</si>
  <si>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</si>
  <si>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</si>
  <si>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</si>
  <si>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</si>
  <si>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</si>
  <si>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</si>
  <si>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</si>
  <si>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</si>
  <si>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</si>
  <si>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</si>
  <si>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</si>
  <si>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</si>
  <si>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</si>
  <si>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</si>
  <si>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</si>
  <si>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</si>
  <si>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</si>
  <si>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</si>
  <si>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</si>
  <si>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</si>
  <si>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</si>
  <si>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</si>
  <si>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</si>
  <si>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</si>
  <si>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</si>
  <si>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</si>
  <si>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</si>
  <si>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</si>
  <si>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</si>
  <si>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</si>
  <si>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</si>
  <si>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</si>
  <si>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</si>
  <si>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</si>
  <si>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</si>
  <si>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</si>
  <si>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</si>
  <si>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</si>
  <si>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</si>
  <si>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</si>
  <si>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</si>
  <si>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</si>
  <si>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</si>
  <si>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</si>
  <si>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</si>
  <si>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</si>
  <si>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</si>
  <si>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</si>
  <si>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</si>
  <si>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</si>
  <si>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</si>
  <si>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</si>
  <si>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</si>
  <si>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</si>
  <si>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</si>
  <si>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</si>
  <si>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</si>
  <si>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</si>
  <si>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</si>
  <si>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</si>
  <si>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</si>
  <si>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</si>
  <si>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</si>
  <si>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</si>
  <si>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</si>
  <si>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</si>
  <si>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</si>
  <si>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</si>
  <si>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</si>
  <si>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</si>
  <si>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</si>
  <si>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</si>
  <si>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</si>
  <si>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</si>
  <si>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</si>
  <si>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</si>
  <si>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</si>
  <si>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</si>
  <si>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</si>
  <si>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</si>
  <si>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</si>
  <si>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</si>
  <si>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</si>
  <si>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</si>
  <si>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</si>
  <si>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</si>
  <si>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</si>
  <si>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</si>
  <si>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</si>
  <si>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</si>
  <si>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</si>
  <si>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</si>
  <si>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</si>
  <si>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</si>
  <si>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</si>
  <si>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</si>
  <si>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</si>
  <si>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</si>
  <si>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</si>
  <si>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</si>
  <si>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</si>
  <si>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</si>
  <si>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</si>
  <si>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</si>
  <si>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</si>
  <si>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</si>
  <si>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</si>
  <si>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</si>
  <si>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</si>
  <si>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</si>
  <si>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</si>
  <si>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</si>
  <si>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</si>
  <si>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</si>
  <si>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</si>
  <si>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</si>
  <si>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</si>
  <si>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</si>
  <si>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</si>
  <si>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</si>
  <si>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</si>
  <si>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</si>
  <si>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</si>
  <si>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</si>
  <si>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</si>
  <si>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</si>
  <si>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</si>
  <si>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</si>
  <si>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</si>
  <si>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</si>
  <si>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</si>
  <si>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</si>
  <si>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</si>
  <si>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</si>
  <si>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</si>
  <si>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</si>
  <si>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</si>
  <si>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</si>
  <si>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</si>
  <si>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</si>
  <si>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</si>
  <si>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</si>
  <si>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</si>
  <si>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</si>
  <si>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</si>
  <si>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</si>
  <si>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</si>
  <si>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</si>
  <si>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</si>
  <si>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</si>
  <si>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</si>
  <si>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</si>
  <si>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</si>
  <si>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</si>
  <si>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</si>
  <si>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</si>
  <si>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</si>
  <si>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</si>
  <si>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</si>
  <si>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</si>
  <si>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</si>
  <si>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</si>
  <si>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</si>
  <si>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</si>
  <si>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</si>
  <si>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</si>
  <si>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</si>
  <si>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</si>
  <si>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</si>
  <si>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</si>
  <si>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</si>
  <si>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</si>
  <si>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</si>
  <si>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</si>
  <si>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</si>
  <si>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</si>
  <si>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</si>
  <si>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</si>
  <si>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</si>
  <si>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</si>
  <si>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</si>
  <si>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</si>
  <si>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</si>
  <si>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</si>
  <si>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</si>
  <si>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</si>
  <si>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</si>
  <si>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</si>
  <si>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</si>
  <si>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</si>
  <si>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</si>
  <si>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</si>
  <si>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</si>
  <si>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</si>
  <si>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</si>
  <si>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</si>
  <si>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</si>
  <si>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</si>
  <si>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</si>
  <si>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</si>
  <si>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</si>
  <si>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</si>
  <si>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</si>
  <si>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</si>
  <si>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</si>
  <si>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</si>
  <si>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</si>
  <si>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</si>
  <si>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</si>
  <si>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</si>
  <si>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</si>
  <si>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</si>
  <si>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</si>
  <si>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</si>
  <si>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</si>
  <si>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</si>
  <si>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</si>
  <si>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</si>
  <si>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</si>
  <si>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</si>
  <si>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</si>
  <si>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</si>
  <si>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</si>
  <si>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</si>
  <si>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</si>
  <si>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</si>
  <si>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</si>
  <si>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</si>
  <si>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</si>
  <si>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</si>
  <si>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</si>
  <si>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</si>
  <si>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</si>
  <si>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</si>
  <si>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</si>
  <si>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</si>
  <si>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</si>
  <si>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</si>
  <si>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</si>
  <si>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</si>
  <si>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</si>
  <si>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</si>
  <si>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</si>
  <si>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</si>
  <si>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</si>
  <si>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</si>
  <si>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</si>
  <si>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</si>
  <si>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</si>
  <si>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</si>
  <si>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</si>
  <si>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</si>
  <si>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</si>
  <si>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</si>
  <si>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</si>
  <si>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</si>
  <si>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</si>
  <si>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</si>
  <si>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</si>
  <si>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</si>
  <si>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</si>
  <si>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</si>
  <si>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</si>
  <si>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</si>
  <si>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</si>
  <si>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</si>
  <si>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</si>
  <si>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</si>
  <si>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</si>
  <si>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</si>
  <si>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</si>
  <si>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</si>
  <si>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</si>
  <si>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</si>
  <si>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</si>
  <si>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</si>
  <si>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</si>
  <si>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</si>
  <si>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</si>
  <si>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</si>
  <si>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</si>
  <si>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</si>
  <si>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</si>
  <si>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</si>
  <si>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</si>
  <si>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</si>
  <si>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</si>
  <si>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</si>
  <si>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</si>
  <si>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</si>
  <si>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</si>
  <si>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</si>
  <si>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</si>
  <si>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</si>
  <si>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</si>
  <si>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</si>
  <si>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</si>
  <si>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</si>
  <si>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</si>
  <si>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</si>
  <si>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</si>
  <si>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</si>
  <si>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</si>
  <si>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</si>
  <si>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</si>
  <si>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</si>
  <si>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</si>
  <si>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</si>
  <si>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</si>
  <si>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</si>
  <si>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</si>
  <si>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</si>
  <si>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</si>
  <si>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</si>
  <si>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</si>
  <si>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</si>
  <si>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</si>
  <si>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</si>
  <si>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</si>
  <si>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</si>
  <si>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</si>
  <si>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</si>
  <si>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</si>
  <si>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</si>
  <si>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</si>
  <si>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</si>
  <si>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</si>
  <si>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</si>
  <si>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</si>
  <si>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</si>
  <si>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</si>
  <si>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</si>
  <si>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</si>
  <si>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</si>
  <si>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</si>
  <si>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</si>
  <si>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</si>
  <si>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</si>
  <si>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</si>
  <si>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</si>
  <si>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</si>
  <si>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</si>
  <si>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</si>
  <si>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</si>
  <si>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</si>
  <si>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</si>
  <si>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</si>
  <si>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</si>
  <si>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</si>
  <si>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</si>
  <si>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</si>
  <si>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</si>
  <si>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</si>
  <si>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</si>
  <si>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</si>
  <si>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</si>
  <si>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</si>
  <si>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</si>
  <si>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</si>
  <si>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</si>
  <si>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</si>
  <si>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</si>
  <si>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</si>
  <si>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</si>
  <si>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</si>
  <si>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</si>
  <si>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</si>
  <si>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</si>
  <si>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</si>
  <si>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</si>
  <si>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</si>
  <si>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</si>
  <si>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</si>
  <si>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</si>
  <si>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</si>
  <si>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</si>
  <si>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</si>
  <si>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</si>
  <si>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</si>
  <si>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</si>
  <si>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</si>
  <si>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</si>
  <si>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</si>
  <si>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</si>
  <si>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</si>
  <si>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</si>
  <si>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</si>
  <si>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</si>
  <si>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</si>
  <si>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</si>
  <si>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</si>
  <si>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</si>
  <si>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</si>
  <si>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</si>
  <si>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</si>
  <si>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</si>
  <si>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</si>
  <si>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</si>
  <si>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</si>
  <si>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</si>
  <si>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</si>
  <si>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</si>
  <si>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</si>
  <si>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</si>
  <si>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</si>
  <si>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</si>
  <si>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</si>
  <si>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</si>
  <si>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</si>
  <si>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</si>
  <si>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</si>
  <si>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</si>
  <si>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</si>
  <si>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</si>
  <si>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</si>
  <si>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</si>
  <si>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</si>
  <si>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</si>
  <si>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</si>
  <si>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</si>
  <si>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</si>
  <si>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</si>
  <si>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</si>
  <si>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</si>
  <si>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</si>
  <si>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</si>
  <si>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</si>
  <si>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</si>
  <si>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</si>
  <si>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</si>
  <si>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</si>
  <si>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</si>
  <si>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</si>
  <si>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</si>
  <si>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</si>
  <si>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</si>
  <si>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</si>
  <si>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</si>
  <si>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</si>
  <si>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</si>
  <si>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</si>
  <si>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</si>
  <si>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</si>
  <si>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</si>
  <si>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</si>
  <si>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</si>
  <si>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</si>
  <si>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</si>
  <si>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</si>
  <si>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</si>
  <si>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</si>
  <si>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</si>
  <si>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</si>
  <si>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</si>
  <si>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</si>
  <si>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</si>
  <si>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</si>
  <si>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</si>
  <si>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</si>
  <si>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</si>
  <si>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</si>
  <si>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</si>
  <si>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</si>
  <si>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</si>
  <si>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</si>
  <si>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</si>
  <si>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</si>
  <si>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</si>
  <si>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</si>
  <si>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</si>
  <si>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</si>
  <si>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</si>
  <si>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</si>
  <si>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</si>
  <si>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</si>
  <si>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</si>
  <si>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</si>
  <si>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</si>
  <si>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</si>
  <si>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</si>
  <si>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</si>
  <si>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</si>
  <si>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</si>
  <si>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</si>
  <si>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</si>
  <si>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</si>
  <si>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</si>
  <si>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</si>
  <si>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</si>
  <si>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</si>
  <si>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</si>
  <si>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</si>
  <si>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</si>
  <si>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</si>
  <si>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</si>
  <si>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</si>
  <si>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</si>
  <si>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</si>
  <si>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</si>
  <si>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</si>
  <si>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</si>
  <si>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</si>
  <si>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</si>
  <si>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</si>
  <si>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</si>
  <si>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</si>
  <si>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</si>
  <si>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</si>
  <si>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</si>
  <si>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</si>
  <si>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</si>
  <si>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</si>
  <si>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</si>
  <si>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</si>
  <si>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</si>
  <si>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</si>
  <si>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</si>
  <si>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</si>
  <si>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</si>
  <si>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</si>
  <si>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</si>
  <si>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</si>
  <si>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</si>
  <si>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</si>
  <si>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</si>
  <si>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</si>
  <si>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</si>
  <si>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</si>
  <si>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</si>
  <si>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</si>
  <si>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</si>
  <si>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</si>
  <si>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</si>
  <si>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</si>
  <si>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</si>
  <si>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</si>
  <si>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</si>
  <si>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</si>
  <si>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</si>
  <si>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</si>
  <si>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</si>
  <si>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</si>
  <si>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</si>
  <si>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</si>
  <si>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</si>
  <si>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</si>
  <si>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</si>
  <si>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</si>
  <si>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</si>
  <si>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</si>
  <si>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</si>
  <si>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</si>
  <si>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</si>
  <si>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</si>
  <si>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</si>
  <si>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</si>
  <si>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</si>
  <si>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</si>
  <si>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</si>
  <si>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</si>
  <si>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</si>
  <si>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</si>
  <si>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</si>
  <si>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</si>
  <si>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</si>
  <si>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</si>
  <si>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</si>
  <si>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</si>
  <si>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</si>
  <si>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</si>
  <si>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</si>
  <si>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</si>
  <si>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</si>
  <si>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</si>
  <si>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</si>
  <si>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</si>
  <si>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</si>
  <si>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</si>
  <si>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</si>
  <si>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</si>
  <si>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</si>
  <si>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</si>
  <si>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</si>
  <si>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</si>
  <si>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</si>
  <si>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</si>
  <si>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</si>
  <si>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</si>
  <si>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</si>
  <si>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</si>
  <si>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</si>
  <si>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</si>
  <si>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</si>
  <si>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</si>
  <si>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</si>
  <si>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</si>
  <si>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</si>
  <si>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</si>
  <si>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</si>
  <si>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</si>
  <si>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</si>
  <si>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</si>
  <si>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</si>
  <si>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</si>
  <si>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</si>
  <si>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</si>
  <si>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</si>
  <si>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</si>
  <si>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</si>
  <si>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</si>
  <si>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</si>
  <si>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</si>
  <si>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</si>
  <si>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</si>
  <si>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</si>
  <si>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</si>
  <si>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</si>
  <si>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</si>
  <si>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</si>
  <si>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</si>
  <si>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</si>
  <si>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</si>
  <si>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</si>
  <si>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</si>
  <si>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</si>
  <si>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</si>
  <si>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</si>
  <si>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</si>
  <si>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</si>
  <si>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</si>
  <si>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</si>
  <si>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</si>
  <si>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</si>
  <si>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</si>
  <si>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</si>
  <si>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</si>
  <si>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</si>
  <si>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</si>
  <si>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</si>
  <si>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</si>
  <si>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</si>
  <si>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</si>
  <si>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</si>
  <si>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</si>
  <si>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</si>
  <si>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</si>
  <si>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</si>
  <si>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</si>
  <si>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</si>
  <si>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</si>
  <si>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</si>
  <si>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</si>
  <si>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</si>
  <si>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</si>
  <si>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</si>
  <si>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</si>
  <si>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</si>
  <si>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</si>
  <si>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</si>
  <si>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</si>
  <si>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</si>
  <si>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</si>
  <si>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</si>
  <si>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</si>
  <si>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</si>
  <si>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</si>
  <si>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</si>
  <si>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</si>
  <si>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</si>
  <si>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</si>
  <si>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</si>
  <si>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</si>
  <si>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</si>
  <si>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</si>
  <si>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</si>
  <si>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</si>
  <si>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</si>
  <si>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</si>
  <si>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</si>
  <si>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</si>
  <si>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</si>
  <si>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</si>
  <si>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</si>
  <si>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</si>
  <si>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</si>
  <si>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</si>
  <si>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</si>
  <si>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</si>
  <si>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</si>
  <si>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</si>
  <si>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</si>
  <si>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</si>
  <si>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</si>
  <si>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</si>
  <si>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</si>
  <si>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</si>
  <si>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</si>
  <si>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</si>
  <si>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</si>
  <si>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</si>
  <si>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</si>
  <si>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</si>
  <si>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</si>
  <si>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</si>
  <si>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</si>
  <si>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</si>
  <si>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</si>
  <si>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</si>
  <si>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</si>
  <si>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</si>
  <si>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</si>
  <si>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</si>
  <si>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</si>
  <si>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</si>
  <si>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</si>
  <si>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</si>
  <si>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</si>
  <si>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</si>
  <si>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</si>
  <si>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</si>
  <si>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</si>
  <si>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</si>
  <si>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</si>
  <si>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</si>
  <si>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</si>
  <si>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</si>
  <si>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</si>
  <si>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</si>
  <si>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</si>
  <si>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</si>
  <si>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</si>
  <si>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</si>
  <si>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</si>
  <si>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</si>
  <si>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</si>
  <si>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</si>
  <si>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</si>
  <si>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</si>
  <si>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</si>
  <si>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</si>
  <si>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</si>
  <si>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</si>
  <si>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</si>
  <si>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</si>
  <si>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</si>
  <si>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</si>
  <si>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</si>
  <si>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</si>
  <si>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</si>
  <si>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</si>
  <si>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</si>
  <si>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</si>
  <si>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</si>
  <si>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</si>
  <si>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</si>
  <si>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</si>
  <si>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</si>
  <si>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</si>
  <si>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</si>
  <si>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</si>
  <si>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</si>
  <si>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</si>
  <si>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</si>
  <si>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</si>
  <si>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</si>
  <si>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</si>
  <si>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</si>
  <si>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</si>
  <si>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</si>
  <si>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</si>
  <si>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</si>
  <si>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</si>
  <si>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</si>
  <si>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</si>
  <si>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</si>
  <si>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</si>
  <si>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</si>
  <si>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</si>
  <si>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</si>
  <si>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</si>
  <si>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</si>
  <si>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</si>
  <si>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</si>
  <si>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</si>
  <si>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</si>
  <si>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</si>
  <si>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</si>
  <si>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</si>
  <si>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</si>
  <si>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</si>
  <si>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</si>
  <si>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</si>
  <si>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</si>
  <si>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</si>
  <si>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</si>
  <si>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</si>
  <si>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</si>
  <si>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</si>
  <si>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</si>
  <si>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</si>
  <si>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</si>
  <si>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</si>
  <si>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</si>
  <si>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</si>
  <si>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</si>
  <si>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</si>
  <si>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</si>
  <si>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</si>
  <si>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</si>
  <si>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</si>
  <si>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</si>
  <si>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</si>
  <si>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</si>
  <si>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</si>
  <si>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</si>
  <si>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</si>
  <si>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</si>
  <si>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</si>
  <si>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</si>
  <si>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</si>
  <si>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</si>
  <si>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</si>
  <si>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</si>
  <si>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</si>
  <si>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</si>
  <si>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</si>
  <si>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</si>
  <si>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</si>
  <si>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</si>
  <si>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</si>
  <si>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</si>
  <si>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</si>
  <si>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</si>
  <si>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</si>
  <si>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</si>
  <si>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</si>
  <si>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</si>
  <si>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</si>
  <si>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</si>
  <si>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</si>
  <si>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</si>
  <si>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</si>
  <si>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</si>
  <si>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</si>
  <si>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</si>
  <si>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</si>
  <si>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</si>
  <si>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</si>
  <si>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</si>
  <si>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</si>
  <si>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</si>
  <si>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</si>
  <si>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</si>
  <si>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</si>
  <si>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</si>
  <si>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</si>
  <si>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</si>
  <si>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</si>
  <si>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</si>
  <si>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</si>
  <si>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</si>
  <si>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</si>
  <si>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</si>
  <si>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</si>
  <si>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</si>
  <si>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</si>
  <si>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</si>
  <si>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</si>
  <si>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</si>
  <si>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</si>
  <si>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</si>
  <si>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</si>
  <si>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</si>
  <si>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</si>
  <si>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</si>
  <si>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</si>
  <si>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</si>
  <si>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</si>
  <si>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</si>
  <si>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</si>
  <si>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</si>
  <si>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</si>
  <si>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</si>
  <si>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</si>
  <si>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</si>
  <si>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</si>
  <si>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</si>
  <si>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</si>
  <si>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</si>
  <si>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</si>
  <si>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</si>
  <si>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</si>
  <si>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</si>
  <si>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</si>
  <si>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</si>
  <si>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</si>
  <si>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</si>
  <si>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</si>
  <si>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</si>
  <si>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</si>
  <si>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</si>
  <si>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</si>
  <si>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</si>
  <si>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</si>
  <si>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</si>
  <si>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</si>
  <si>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</si>
  <si>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</si>
  <si>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</si>
  <si>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</si>
  <si>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</si>
  <si>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</si>
  <si>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</si>
  <si>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</si>
  <si>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</si>
  <si>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</si>
  <si>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</si>
  <si>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</si>
  <si>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</si>
  <si>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</si>
  <si>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</si>
  <si>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</si>
  <si>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</si>
  <si>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</si>
  <si>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</si>
  <si>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</si>
  <si>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</si>
  <si>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</si>
  <si>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</si>
  <si>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</si>
  <si>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</si>
  <si>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</si>
  <si>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</si>
  <si>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</si>
  <si>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</si>
  <si>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</si>
  <si>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</si>
  <si>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</si>
  <si>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</si>
  <si>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</si>
  <si>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</si>
  <si>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</si>
  <si>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</si>
  <si>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</si>
  <si>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</si>
  <si>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</si>
  <si>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</si>
  <si>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</si>
  <si>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</si>
  <si>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</si>
  <si>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</si>
  <si>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</si>
  <si>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</si>
  <si>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</si>
  <si>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</si>
  <si>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</si>
  <si>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</si>
  <si>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</si>
  <si>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</si>
  <si>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</si>
  <si>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</si>
  <si>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</si>
  <si>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</si>
  <si>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</si>
  <si>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</si>
  <si>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</si>
  <si>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</si>
  <si>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</si>
  <si>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</si>
  <si>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</si>
  <si>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</si>
  <si>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</si>
  <si>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</si>
  <si>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</si>
  <si>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</si>
  <si>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</si>
  <si>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</si>
  <si>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</si>
  <si>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</si>
  <si>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</si>
  <si>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</si>
  <si>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</si>
  <si>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</si>
  <si>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</si>
  <si>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</si>
  <si>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</si>
  <si>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</si>
  <si>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</si>
  <si>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</si>
  <si>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</si>
  <si>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</si>
  <si>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</si>
  <si>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</si>
  <si>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</si>
  <si>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</si>
  <si>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</si>
  <si>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</si>
  <si>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</si>
  <si>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</si>
  <si>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</si>
  <si>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</si>
  <si>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</si>
  <si>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</si>
  <si>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</si>
  <si>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</si>
  <si>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</si>
  <si>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</si>
  <si>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</si>
  <si>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</si>
  <si>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</si>
  <si>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</si>
  <si>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</si>
  <si>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</si>
  <si>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</si>
  <si>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</si>
  <si>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</si>
  <si>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</si>
  <si>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</si>
  <si>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</si>
  <si>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</si>
  <si>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</si>
  <si>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</si>
  <si>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</si>
  <si>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</si>
  <si>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</si>
  <si>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</si>
  <si>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</si>
  <si>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</si>
  <si>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</si>
  <si>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</si>
  <si>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</si>
  <si>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</si>
  <si>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</si>
  <si>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</si>
  <si>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</si>
  <si>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</si>
  <si>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</si>
  <si>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</si>
  <si>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</si>
  <si>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</si>
  <si>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</si>
  <si>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</si>
  <si>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</si>
  <si>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</si>
  <si>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</si>
  <si>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</si>
  <si>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</si>
  <si>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</si>
  <si>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</si>
  <si>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</si>
  <si>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</si>
  <si>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</si>
  <si>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</si>
  <si>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</si>
  <si>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</si>
  <si>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</si>
  <si>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</si>
  <si>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</si>
  <si>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</si>
  <si>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</si>
  <si>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</si>
  <si>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</si>
  <si>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</si>
  <si>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</si>
  <si>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</si>
  <si>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</si>
  <si>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</si>
  <si>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</si>
  <si>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</si>
  <si>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</si>
  <si>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</si>
  <si>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</si>
  <si>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</si>
  <si>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</si>
  <si>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</si>
  <si>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</si>
  <si>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</si>
  <si>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</si>
  <si>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</si>
  <si>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</si>
  <si>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</si>
  <si>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</si>
  <si>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</si>
  <si>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</si>
  <si>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</si>
  <si>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</si>
  <si>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</si>
  <si>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</si>
  <si>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</si>
  <si>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</si>
  <si>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</si>
  <si>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</si>
  <si>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</si>
  <si>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</si>
  <si>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</si>
  <si>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</si>
  <si>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</si>
  <si>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</si>
  <si>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</si>
  <si>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</si>
  <si>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</si>
  <si>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</si>
  <si>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</si>
  <si>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</si>
  <si>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</si>
  <si>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</si>
  <si>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</si>
  <si>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</si>
  <si>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</si>
  <si>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</si>
  <si>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</si>
  <si>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</si>
  <si>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</si>
  <si>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</si>
  <si>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</si>
  <si>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</si>
  <si>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</si>
  <si>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</si>
  <si>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</si>
  <si>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</si>
  <si>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</si>
  <si>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</si>
  <si>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</si>
  <si>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</si>
  <si>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</si>
  <si>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</si>
  <si>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</si>
  <si>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</si>
  <si>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</si>
  <si>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</si>
  <si>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</si>
  <si>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</si>
  <si>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</si>
  <si>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</si>
  <si>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</si>
  <si>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</si>
  <si>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</si>
  <si>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</si>
  <si>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</si>
  <si>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</si>
  <si>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</si>
  <si>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</si>
  <si>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</si>
  <si>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</si>
  <si>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</si>
  <si>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</si>
  <si>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</si>
  <si>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</si>
  <si>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</si>
  <si>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</si>
  <si>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</si>
  <si>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</si>
  <si>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</si>
  <si>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</si>
  <si>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</si>
  <si>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</si>
  <si>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</si>
  <si>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</si>
  <si>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</si>
  <si>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</si>
  <si>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</si>
  <si>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</si>
  <si>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</si>
  <si>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</si>
  <si>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</si>
  <si>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</si>
  <si>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</si>
  <si>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</si>
  <si>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</si>
  <si>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</si>
  <si>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</si>
  <si>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</si>
  <si>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</si>
  <si>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</si>
  <si>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</si>
  <si>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</si>
  <si>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</si>
  <si>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</si>
  <si>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</si>
  <si>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</si>
  <si>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</si>
  <si>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</si>
  <si>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</si>
  <si>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</si>
  <si>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</si>
  <si>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</si>
  <si>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</si>
  <si>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</si>
  <si>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</si>
  <si>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</si>
  <si>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</si>
  <si>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</si>
  <si>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</si>
  <si>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</si>
  <si>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</si>
  <si>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</si>
  <si>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</si>
  <si>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</si>
  <si>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</si>
  <si>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</si>
  <si>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</si>
  <si>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</si>
  <si>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</si>
  <si>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</si>
  <si>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</si>
  <si>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</si>
  <si>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</si>
  <si>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</si>
  <si>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</si>
  <si>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</si>
  <si>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</si>
  <si>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</si>
  <si>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</si>
  <si>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</si>
  <si>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</si>
  <si>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</si>
  <si>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</si>
  <si>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</si>
  <si>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</si>
  <si>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</si>
  <si>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</si>
  <si>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</si>
  <si>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</si>
  <si>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</si>
  <si>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</si>
  <si>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</si>
  <si>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</si>
  <si>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</si>
  <si>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</si>
  <si>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</si>
  <si>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</si>
  <si>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</si>
  <si>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</si>
  <si>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</si>
  <si>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</si>
  <si>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</si>
  <si>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</si>
  <si>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</si>
  <si>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</si>
  <si>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</si>
  <si>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</si>
  <si>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</si>
  <si>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</si>
  <si>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</si>
  <si>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</si>
  <si>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</si>
  <si>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</si>
  <si>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</si>
  <si>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</si>
  <si>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</si>
  <si>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</si>
  <si>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</si>
  <si>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</si>
  <si>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</si>
  <si>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</si>
  <si>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</si>
  <si>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</si>
  <si>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</si>
  <si>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</si>
  <si>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</si>
  <si>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</si>
  <si>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</si>
  <si>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</si>
  <si>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</si>
  <si>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</si>
  <si>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</si>
  <si>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</si>
  <si>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</si>
  <si>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</si>
  <si>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</si>
  <si>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</si>
  <si>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</si>
  <si>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</si>
  <si>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</si>
  <si>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</si>
  <si>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</si>
  <si>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</si>
  <si>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</si>
  <si>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</si>
  <si>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</si>
  <si>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</si>
  <si>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</si>
  <si>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</si>
  <si>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</si>
  <si>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</si>
  <si>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</si>
  <si>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</si>
  <si>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</si>
  <si>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</si>
  <si>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</si>
  <si>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</si>
  <si>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</si>
  <si>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</si>
  <si>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</si>
  <si>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</si>
  <si>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</si>
  <si>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</si>
  <si>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</si>
  <si>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</si>
  <si>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</si>
  <si>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</si>
  <si>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</si>
  <si>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</si>
  <si>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</si>
  <si>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</si>
  <si>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</si>
  <si>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</si>
  <si>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</si>
  <si>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</si>
  <si>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</si>
  <si>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</si>
  <si>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</si>
  <si>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</si>
  <si>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</si>
  <si>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</si>
  <si>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</si>
  <si>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</si>
  <si>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</si>
  <si>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</si>
  <si>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</si>
  <si>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</si>
  <si>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</si>
  <si>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</si>
  <si>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</si>
  <si>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</si>
  <si>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</si>
  <si>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</si>
  <si>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</si>
  <si>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</si>
  <si>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</si>
  <si>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</si>
  <si>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</si>
  <si>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</si>
  <si>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</si>
  <si>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</si>
  <si>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</si>
  <si>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</si>
  <si>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</si>
  <si>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</si>
  <si>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</si>
  <si>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</si>
  <si>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</si>
  <si>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</si>
  <si>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</si>
  <si>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</si>
  <si>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</si>
  <si>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</si>
  <si>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</si>
  <si>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</si>
  <si>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</si>
  <si>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</si>
  <si>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</si>
  <si>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</si>
  <si>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</si>
  <si>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</si>
  <si>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</si>
  <si>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</si>
  <si>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</si>
  <si>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</si>
  <si>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</si>
  <si>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</si>
  <si>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</si>
  <si>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</si>
  <si>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</si>
  <si>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</si>
  <si>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</si>
  <si>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</si>
  <si>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</si>
  <si>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</si>
  <si>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</si>
  <si>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</si>
  <si>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</si>
  <si>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</si>
  <si>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</si>
  <si>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</si>
  <si>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</si>
  <si>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</si>
  <si>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</si>
  <si>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</si>
  <si>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</si>
  <si>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</si>
  <si>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</si>
  <si>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</si>
  <si>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</si>
  <si>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</si>
  <si>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</si>
  <si>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</si>
  <si>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</si>
  <si>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</si>
  <si>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</si>
  <si>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</si>
  <si>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</si>
  <si>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</si>
  <si>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</si>
  <si>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</si>
  <si>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</si>
  <si>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</si>
  <si>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</si>
  <si>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</si>
  <si>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</si>
  <si>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</si>
  <si>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</si>
  <si>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</si>
  <si>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</si>
  <si>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</si>
  <si>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</si>
  <si>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</si>
  <si>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</si>
  <si>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</si>
  <si>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</si>
  <si>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</si>
  <si>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</si>
  <si>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</si>
  <si>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</si>
  <si>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</si>
  <si>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</si>
  <si>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</si>
  <si>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</si>
  <si>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</si>
  <si>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</si>
  <si>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</si>
  <si>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</si>
  <si>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</si>
  <si>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</si>
  <si>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</si>
  <si>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</si>
  <si>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</si>
  <si>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</si>
  <si>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</si>
  <si>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</si>
  <si>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</si>
  <si>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</si>
  <si>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</si>
  <si>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</si>
  <si>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</si>
  <si>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</si>
  <si>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</si>
  <si>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</si>
  <si>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</si>
  <si>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</si>
  <si>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</si>
  <si>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</si>
  <si>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</si>
  <si>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</si>
  <si>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</si>
  <si>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</si>
  <si>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</si>
  <si>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</si>
  <si>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</si>
  <si>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</si>
  <si>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</si>
  <si>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</si>
  <si>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</si>
  <si>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</si>
  <si>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</si>
  <si>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</si>
  <si>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</si>
  <si>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</si>
  <si>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</si>
  <si>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</si>
  <si>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</si>
  <si>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</si>
  <si>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</si>
  <si>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</si>
  <si>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</si>
  <si>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</si>
  <si>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</si>
  <si>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</si>
  <si>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</si>
  <si>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</si>
  <si>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</si>
  <si>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</si>
  <si>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</si>
  <si>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</si>
  <si>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</si>
  <si>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</si>
  <si>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</si>
  <si>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</si>
  <si>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</si>
  <si>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</si>
  <si>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</si>
  <si>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</si>
  <si>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</si>
  <si>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</si>
  <si>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</si>
  <si>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</si>
  <si>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</si>
  <si>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</si>
  <si>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</si>
  <si>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</si>
  <si>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</si>
  <si>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</si>
  <si>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</si>
  <si>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</si>
  <si>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</si>
  <si>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</si>
  <si>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</si>
  <si>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</si>
  <si>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</si>
  <si>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</si>
  <si>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</si>
  <si>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</si>
  <si>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</si>
  <si>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</si>
  <si>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</si>
  <si>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</si>
  <si>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</si>
  <si>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</si>
  <si>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</si>
  <si>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</si>
  <si>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</si>
  <si>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</si>
  <si>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</si>
  <si>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</si>
  <si>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</si>
  <si>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</si>
  <si>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</si>
  <si>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</si>
  <si>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</si>
  <si>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</si>
  <si>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</si>
  <si>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</si>
  <si>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</si>
  <si>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</si>
  <si>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</si>
  <si>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</si>
  <si>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</si>
  <si>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</si>
  <si>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</si>
  <si>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</si>
  <si>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</si>
  <si>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</si>
  <si>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</si>
  <si>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</si>
  <si>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</si>
  <si>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</si>
  <si>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</si>
  <si>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</si>
  <si>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</si>
  <si>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</si>
  <si>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</si>
  <si>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</si>
  <si>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</si>
  <si>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</si>
  <si>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</si>
  <si>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</si>
  <si>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</si>
  <si>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</si>
  <si>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</si>
  <si>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</si>
  <si>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</si>
  <si>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</si>
  <si>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</si>
  <si>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</si>
  <si>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</si>
  <si>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</si>
  <si>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</si>
  <si>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</si>
  <si>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</si>
  <si>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</si>
  <si>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</si>
  <si>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</si>
  <si>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</si>
  <si>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</si>
  <si>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</si>
  <si>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</si>
  <si>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</si>
  <si>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</si>
  <si>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</si>
  <si>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</si>
  <si>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</si>
  <si>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</si>
  <si>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</si>
  <si>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</si>
  <si>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</si>
  <si>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</si>
  <si>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</si>
  <si>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</si>
  <si>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</si>
  <si>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</si>
  <si>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</si>
  <si>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</si>
  <si>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</si>
  <si>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</si>
  <si>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</si>
  <si>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</si>
  <si>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</si>
  <si>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</si>
  <si>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</si>
  <si>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</si>
  <si>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</si>
  <si>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</si>
  <si>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</si>
  <si>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</si>
  <si>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</si>
  <si>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</si>
  <si>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</si>
  <si>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</si>
  <si>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</si>
  <si>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</si>
  <si>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</si>
  <si>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</si>
  <si>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</si>
  <si>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</si>
  <si>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</si>
  <si>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</si>
  <si>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</si>
  <si>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</si>
  <si>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</si>
  <si>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</si>
  <si>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</si>
  <si>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</si>
  <si>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</si>
  <si>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</si>
  <si>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</si>
  <si>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</si>
  <si>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</si>
  <si>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</si>
  <si>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</si>
  <si>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</si>
  <si>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</si>
  <si>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</si>
  <si>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</si>
  <si>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</si>
  <si>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</si>
  <si>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</si>
  <si>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</si>
  <si>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</si>
  <si>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</si>
  <si>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</si>
  <si>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</si>
  <si>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</si>
  <si>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</si>
  <si>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</si>
  <si>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</si>
  <si>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</si>
  <si>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</si>
  <si>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</si>
  <si>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</si>
  <si>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</si>
  <si>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</si>
  <si>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</si>
  <si>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</si>
  <si>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</si>
  <si>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</si>
  <si>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</si>
  <si>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</si>
  <si>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</si>
  <si>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</si>
  <si>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</si>
  <si>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</si>
  <si>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</si>
  <si>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</si>
  <si>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</si>
  <si>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</si>
  <si>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</si>
  <si>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</si>
  <si>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</si>
  <si>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</si>
  <si>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</si>
  <si>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</si>
  <si>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</si>
  <si>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</si>
  <si>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</si>
  <si>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</si>
  <si>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</si>
  <si>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</si>
  <si>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</si>
  <si>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</si>
  <si>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</si>
  <si>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</si>
  <si>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</si>
  <si>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</si>
  <si>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</si>
  <si>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</si>
  <si>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</si>
  <si>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</si>
  <si>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</si>
  <si>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</si>
  <si>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</si>
  <si>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</si>
  <si>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</si>
  <si>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</si>
  <si>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</si>
  <si>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</si>
  <si>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</si>
  <si>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</si>
  <si>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</si>
  <si>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</si>
  <si>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</si>
  <si>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</si>
  <si>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</si>
  <si>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</si>
  <si>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</si>
  <si>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</si>
  <si>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</si>
  <si>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</si>
  <si>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</si>
  <si>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</si>
  <si>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</si>
  <si>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</si>
  <si>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</si>
  <si>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</si>
  <si>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</si>
  <si>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</si>
  <si>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</si>
  <si>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</si>
  <si>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</si>
  <si>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</si>
  <si>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</si>
  <si>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</si>
  <si>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</si>
  <si>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</si>
  <si>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</si>
  <si>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</si>
  <si>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</si>
  <si>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</si>
  <si>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</si>
  <si>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</si>
  <si>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</si>
  <si>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</si>
  <si>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</si>
  <si>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</si>
  <si>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</si>
  <si>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</si>
  <si>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</si>
  <si>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</si>
  <si>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</si>
  <si>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</si>
  <si>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</si>
  <si>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</si>
  <si>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</si>
  <si>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</si>
  <si>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</si>
  <si>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</si>
  <si>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</si>
  <si>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</si>
  <si>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</si>
  <si>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</si>
  <si>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</si>
  <si>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</si>
  <si>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</si>
  <si>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</si>
  <si>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</si>
  <si>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</si>
  <si>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</si>
  <si>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</si>
  <si>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</si>
  <si>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</si>
  <si>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</si>
  <si>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</si>
  <si>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</si>
  <si>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</si>
  <si>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</si>
  <si>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</si>
  <si>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</si>
  <si>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</si>
  <si>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</si>
  <si>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</si>
  <si>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</si>
  <si>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</si>
  <si>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</si>
  <si>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</si>
  <si>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</si>
  <si>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</si>
  <si>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</si>
  <si>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</si>
  <si>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</si>
  <si>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</si>
  <si>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</si>
  <si>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</si>
  <si>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</si>
  <si>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</si>
  <si>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</si>
  <si>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</si>
  <si>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</si>
  <si>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</si>
  <si>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</si>
  <si>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</si>
  <si>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</si>
  <si>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</si>
  <si>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</si>
  <si>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</si>
  <si>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</si>
  <si>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</si>
  <si>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</si>
  <si>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</si>
  <si>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</si>
  <si>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</si>
  <si>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</si>
  <si>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</si>
  <si>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</si>
  <si>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</si>
  <si>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</si>
  <si>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</si>
  <si>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</si>
  <si>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</si>
  <si>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</si>
  <si>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</si>
  <si>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</si>
  <si>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</si>
  <si>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</si>
  <si>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</si>
  <si>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</si>
  <si>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</si>
  <si>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</si>
  <si>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</si>
  <si>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</si>
  <si>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</si>
  <si>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</si>
  <si>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</si>
  <si>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</si>
  <si>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</si>
  <si>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</si>
  <si>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</si>
  <si>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</si>
  <si>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</si>
  <si>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</si>
  <si>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</si>
  <si>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</si>
  <si>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</si>
  <si>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</si>
  <si>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</si>
  <si>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</si>
  <si>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</si>
  <si>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</si>
  <si>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</si>
  <si>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</si>
  <si>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</si>
  <si>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</si>
  <si>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</si>
  <si>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</si>
  <si>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</si>
  <si>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</si>
  <si>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</si>
  <si>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</si>
  <si>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</si>
  <si>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</si>
  <si>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</si>
  <si>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</si>
  <si>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</si>
  <si>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</si>
  <si>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</si>
  <si>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</si>
  <si>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</si>
  <si>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</si>
  <si>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</si>
  <si>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</si>
  <si>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</si>
  <si>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</si>
  <si>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</si>
  <si>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</si>
  <si>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</si>
  <si>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</si>
  <si>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</si>
  <si>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</si>
  <si>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</si>
  <si>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</si>
  <si>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</si>
  <si>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</si>
  <si>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</si>
  <si>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</si>
  <si>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</si>
  <si>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</si>
  <si>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</si>
  <si>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</si>
  <si>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</si>
  <si>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</si>
  <si>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</si>
  <si>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</si>
  <si>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</si>
  <si>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</si>
  <si>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</si>
  <si>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</si>
  <si>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</si>
  <si>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</si>
  <si>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</si>
  <si>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</si>
  <si>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</si>
  <si>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</si>
  <si>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</si>
  <si>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</si>
  <si>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</si>
  <si>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</si>
  <si>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</si>
  <si>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</si>
  <si>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</si>
  <si>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</si>
  <si>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</si>
  <si>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</si>
  <si>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</si>
  <si>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</si>
  <si>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</si>
  <si>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</si>
  <si>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</si>
  <si>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</si>
  <si>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</si>
  <si>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</si>
  <si>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</si>
  <si>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</si>
  <si>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</si>
  <si>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</si>
  <si>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</si>
  <si>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</si>
  <si>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</si>
  <si>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</si>
  <si>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</si>
  <si>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</si>
  <si>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</si>
  <si>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</si>
  <si>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</si>
  <si>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</si>
  <si>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</si>
  <si>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</si>
  <si>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</si>
  <si>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</si>
  <si>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</si>
  <si>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</si>
  <si>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</si>
  <si>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</si>
  <si>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</si>
  <si>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</si>
  <si>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</si>
  <si>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</si>
  <si>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</si>
  <si>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</si>
  <si>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</si>
  <si>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</si>
  <si>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</si>
  <si>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</si>
  <si>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</si>
  <si>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</si>
  <si>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</si>
  <si>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</si>
  <si>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</si>
  <si>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</si>
  <si>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</si>
  <si>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</si>
  <si>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</si>
  <si>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</si>
  <si>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</si>
  <si>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</si>
  <si>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</si>
  <si>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</si>
  <si>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</si>
  <si>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</si>
  <si>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</si>
  <si>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</si>
  <si>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</si>
  <si>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</si>
  <si>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</si>
  <si>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</si>
  <si>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</si>
  <si>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</si>
  <si>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</si>
  <si>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</si>
  <si>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</si>
  <si>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</si>
  <si>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</si>
  <si>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</si>
  <si>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</si>
  <si>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</si>
  <si>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</si>
  <si>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</si>
  <si>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</si>
  <si>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</si>
  <si>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</si>
  <si>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</si>
  <si>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</si>
  <si>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</si>
  <si>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</si>
  <si>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</si>
  <si>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</si>
  <si>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</si>
  <si>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</si>
  <si>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</si>
  <si>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</si>
  <si>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</si>
  <si>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</si>
  <si>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</si>
  <si>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</si>
  <si>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</si>
  <si>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</si>
  <si>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</si>
  <si>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</si>
  <si>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</si>
  <si>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</si>
  <si>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</si>
  <si>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</si>
  <si>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</si>
  <si>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</si>
  <si>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</si>
  <si>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</si>
  <si>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</si>
  <si>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</si>
  <si>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</si>
  <si>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</si>
  <si>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</si>
  <si>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</si>
  <si>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</si>
  <si>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</si>
  <si>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</si>
  <si>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</si>
  <si>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</si>
  <si>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</si>
  <si>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</si>
  <si>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</si>
  <si>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</si>
  <si>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</si>
  <si>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</si>
  <si>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</si>
  <si>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</si>
  <si>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</si>
  <si>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</si>
  <si>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</si>
  <si>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</si>
  <si>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</si>
  <si>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</si>
  <si>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</si>
  <si>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</si>
  <si>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</si>
  <si>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</si>
  <si>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</si>
  <si>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</si>
  <si>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</si>
  <si>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</si>
  <si>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</si>
  <si>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</si>
  <si>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</si>
  <si>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</si>
  <si>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</si>
  <si>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</si>
  <si>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</si>
  <si>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</si>
  <si>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</si>
  <si>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</si>
  <si>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</si>
  <si>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</si>
  <si>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</si>
  <si>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</si>
  <si>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</si>
  <si>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</si>
  <si>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</si>
  <si>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</si>
  <si>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</si>
  <si>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</si>
  <si>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</si>
  <si>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</si>
  <si>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</si>
  <si>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</si>
  <si>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</si>
  <si>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</si>
  <si>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</si>
  <si>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</si>
  <si>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</si>
  <si>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</si>
  <si>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</si>
  <si>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</si>
  <si>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</si>
  <si>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</si>
  <si>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</si>
  <si>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</si>
  <si>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</si>
  <si>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</si>
  <si>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</si>
  <si>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</si>
  <si>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</si>
  <si>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</si>
  <si>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</si>
  <si>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</si>
  <si>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</si>
  <si>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</si>
  <si>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</si>
  <si>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</si>
  <si>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</si>
  <si>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</si>
  <si>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</si>
  <si>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</si>
  <si>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</si>
  <si>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</si>
  <si>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</si>
  <si>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</si>
  <si>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</si>
  <si>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</si>
  <si>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</si>
  <si>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</si>
  <si>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</si>
  <si>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</si>
  <si>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</si>
  <si>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</si>
  <si>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</si>
  <si>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</si>
  <si>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</si>
  <si>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</si>
  <si>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</si>
  <si>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</si>
  <si>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</si>
  <si>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</si>
  <si>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</si>
  <si>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</si>
  <si>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</si>
  <si>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</si>
  <si>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</si>
  <si>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</si>
  <si>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</si>
  <si>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</si>
  <si>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</si>
  <si>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</si>
  <si>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</si>
  <si>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</si>
  <si>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</si>
  <si>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</si>
  <si>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</si>
  <si>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</si>
  <si>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</si>
  <si>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</si>
  <si>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</si>
  <si>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</si>
  <si>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</si>
  <si>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</si>
  <si>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</si>
  <si>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</si>
  <si>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</si>
  <si>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</si>
  <si>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</si>
  <si>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</si>
  <si>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</si>
  <si>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</si>
  <si>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</si>
  <si>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</si>
  <si>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</si>
  <si>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</si>
  <si>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</si>
  <si>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</si>
  <si>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</si>
  <si>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</si>
  <si>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</si>
  <si>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</si>
  <si>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</si>
  <si>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</si>
  <si>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</si>
  <si>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</si>
  <si>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</si>
  <si>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</si>
  <si>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</si>
  <si>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</si>
  <si>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</si>
  <si>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</si>
  <si>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</si>
  <si>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</si>
  <si>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</si>
  <si>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</si>
  <si>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</si>
  <si>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</si>
  <si>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</si>
  <si>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</si>
  <si>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</si>
  <si>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</si>
  <si>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</si>
  <si>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</si>
  <si>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</si>
  <si>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</si>
  <si>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</si>
  <si>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</si>
  <si>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</si>
  <si>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</si>
  <si>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</si>
  <si>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</si>
  <si>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</si>
  <si>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</si>
  <si>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</si>
  <si>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</si>
  <si>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</si>
  <si>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</si>
  <si>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</si>
  <si>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</si>
  <si>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</si>
  <si>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</si>
  <si>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</si>
  <si>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</si>
  <si>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</si>
  <si>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</si>
  <si>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</si>
  <si>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</si>
  <si>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</si>
  <si>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</si>
  <si>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</si>
  <si>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</si>
  <si>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</si>
  <si>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</si>
  <si>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</si>
  <si>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</si>
  <si>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</si>
  <si>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</si>
  <si>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</si>
  <si>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</si>
  <si>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</si>
  <si>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</si>
  <si>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</si>
  <si>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</si>
  <si>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</si>
  <si>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</si>
  <si>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</si>
  <si>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</si>
  <si>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</si>
  <si>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</si>
  <si>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</si>
  <si>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</si>
  <si>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</si>
  <si>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</si>
  <si>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</si>
  <si>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</si>
  <si>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</si>
  <si>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</si>
  <si>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</si>
  <si>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</si>
  <si>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</si>
  <si>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</si>
  <si>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</si>
  <si>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</si>
  <si>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</si>
  <si>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</si>
  <si>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</si>
  <si>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</si>
  <si>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</si>
  <si>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</si>
  <si>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</si>
  <si>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</si>
  <si>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</si>
  <si>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</si>
  <si>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</si>
  <si>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</si>
  <si>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</si>
  <si>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</si>
  <si>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</si>
  <si>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</si>
  <si>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</si>
  <si>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</si>
  <si>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</si>
  <si>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</si>
  <si>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</si>
  <si>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</si>
  <si>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</si>
  <si>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</si>
  <si>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</si>
  <si>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</si>
  <si>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</si>
  <si>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</si>
  <si>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</si>
  <si>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</si>
  <si>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</si>
  <si>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</si>
  <si>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</si>
  <si>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</si>
  <si>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</si>
  <si>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</si>
  <si>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</si>
  <si>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</si>
  <si>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</si>
  <si>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</si>
  <si>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</si>
  <si>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</si>
  <si>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</si>
  <si>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</si>
  <si>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</si>
  <si>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</si>
  <si>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</si>
  <si>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</si>
  <si>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</si>
  <si>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</si>
  <si>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</si>
  <si>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</si>
  <si>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</si>
  <si>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</si>
  <si>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</si>
  <si>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</si>
  <si>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</si>
  <si>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</si>
  <si>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</si>
  <si>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</si>
  <si>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</si>
  <si>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</si>
  <si>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</si>
  <si>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</si>
  <si>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</si>
  <si>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</si>
  <si>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</si>
  <si>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</si>
  <si>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</si>
  <si>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</si>
  <si>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</si>
  <si>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</si>
  <si>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</si>
  <si>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</si>
  <si>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</si>
  <si>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</si>
  <si>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</si>
  <si>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</si>
  <si>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</si>
  <si>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</si>
  <si>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</si>
  <si>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</si>
  <si>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</si>
  <si>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</si>
  <si>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</si>
  <si>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</si>
  <si>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</si>
  <si>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</si>
  <si>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</si>
  <si>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</si>
  <si>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</si>
  <si>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</si>
  <si>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</si>
  <si>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</si>
  <si>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</si>
  <si>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</si>
  <si>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</si>
  <si>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</si>
  <si>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</si>
  <si>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</si>
  <si>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</si>
  <si>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</si>
  <si>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</si>
  <si>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</si>
  <si>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</si>
  <si>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</si>
  <si>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</si>
  <si>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</si>
  <si>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</si>
  <si>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</si>
  <si>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</si>
  <si>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</si>
  <si>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</si>
  <si>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</si>
  <si>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</si>
  <si>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</si>
  <si>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</si>
  <si>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</si>
  <si>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</si>
  <si>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</si>
  <si>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</si>
  <si>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</si>
  <si>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</si>
  <si>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</si>
  <si>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</si>
  <si>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</si>
  <si>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</si>
  <si>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</si>
  <si>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</si>
  <si>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</si>
  <si>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</si>
  <si>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</si>
  <si>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</si>
  <si>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</si>
  <si>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</si>
  <si>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</si>
  <si>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</si>
  <si>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</si>
  <si>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</si>
  <si>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</si>
  <si>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</si>
  <si>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</si>
  <si>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</si>
  <si>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</si>
  <si>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</si>
  <si>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</si>
  <si>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</si>
  <si>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</si>
  <si>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</si>
  <si>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</si>
  <si>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</si>
  <si>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</si>
  <si>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</si>
  <si>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</si>
  <si>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</si>
  <si>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</si>
  <si>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</si>
  <si>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</si>
  <si>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</si>
  <si>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</si>
  <si>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</si>
  <si>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</si>
  <si>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</si>
  <si>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</si>
  <si>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</si>
  <si>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</si>
  <si>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</si>
  <si>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</si>
  <si>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</si>
  <si>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</si>
  <si>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</si>
  <si>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</si>
  <si>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</si>
  <si>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</si>
  <si>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</si>
  <si>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</si>
  <si>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</si>
  <si>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</si>
  <si>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</si>
  <si>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</si>
  <si>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</si>
  <si>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</si>
  <si>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</si>
  <si>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</si>
  <si>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</si>
  <si>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</si>
  <si>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</si>
  <si>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</si>
  <si>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</si>
  <si>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</si>
  <si>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</si>
  <si>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</si>
  <si>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</si>
  <si>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</si>
  <si>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</si>
  <si>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</si>
  <si>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</si>
  <si>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</si>
  <si>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</si>
  <si>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</si>
  <si>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</si>
  <si>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</si>
  <si>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</si>
  <si>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</si>
  <si>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</si>
  <si>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</si>
  <si>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</si>
  <si>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</si>
  <si>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</si>
  <si>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</si>
  <si>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</si>
  <si>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</si>
  <si>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</si>
  <si>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</si>
  <si>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</si>
  <si>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</si>
  <si>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</si>
  <si>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</si>
  <si>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</si>
  <si>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</si>
  <si>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</si>
  <si>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</si>
  <si>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</si>
  <si>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</si>
  <si>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</si>
  <si>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</si>
  <si>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</si>
  <si>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</si>
  <si>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</si>
  <si>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</si>
  <si>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</si>
  <si>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</si>
  <si>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</si>
  <si>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</si>
  <si>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</si>
  <si>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</si>
  <si>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</si>
  <si>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</si>
  <si>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</si>
  <si>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</si>
  <si>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</si>
  <si>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</si>
  <si>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</si>
  <si>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</si>
  <si>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</si>
  <si>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</si>
  <si>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</si>
  <si>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</si>
  <si>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</si>
  <si>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</si>
  <si>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</si>
  <si>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</si>
  <si>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</si>
  <si>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</si>
  <si>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</si>
  <si>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</si>
  <si>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</si>
  <si>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</si>
  <si>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</si>
  <si>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</si>
  <si>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</si>
  <si>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</si>
  <si>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</si>
  <si>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</si>
  <si>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</si>
  <si>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</si>
  <si>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</si>
  <si>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</si>
  <si>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</si>
  <si>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</si>
  <si>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</si>
  <si>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</si>
  <si>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</si>
  <si>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</si>
  <si>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</si>
  <si>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</si>
  <si>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</si>
  <si>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</si>
  <si>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</si>
  <si>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</si>
  <si>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</si>
  <si>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</si>
  <si>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</si>
  <si>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</si>
  <si>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</si>
  <si>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</si>
  <si>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</si>
  <si>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</si>
  <si>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</si>
  <si>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</si>
  <si>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</si>
  <si>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</si>
  <si>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</si>
  <si>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</si>
  <si>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</si>
  <si>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</si>
  <si>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</si>
  <si>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</si>
  <si>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</si>
  <si>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</si>
  <si>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</si>
  <si>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</si>
  <si>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</si>
  <si>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</si>
  <si>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</si>
  <si>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</si>
  <si>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</si>
  <si>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</si>
  <si>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</si>
  <si>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</si>
  <si>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</si>
  <si>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</si>
  <si>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</si>
  <si>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</si>
  <si>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</si>
  <si>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</si>
  <si>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</si>
  <si>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</si>
  <si>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</si>
  <si>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</si>
  <si>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</si>
  <si>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</si>
  <si>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</si>
  <si>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</si>
  <si>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</si>
  <si>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</si>
  <si>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</si>
  <si>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</si>
  <si>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</si>
  <si>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</si>
  <si>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</si>
  <si>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</si>
  <si>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</si>
  <si>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</si>
  <si>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</si>
  <si>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</si>
  <si>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</si>
  <si>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</si>
  <si>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</si>
  <si>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</si>
  <si>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</si>
  <si>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</si>
  <si>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</si>
  <si>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</si>
  <si>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</si>
  <si>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</si>
  <si>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</si>
  <si>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</si>
  <si>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</si>
  <si>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</si>
  <si>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</si>
  <si>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</si>
  <si>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</si>
  <si>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</si>
  <si>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</si>
  <si>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</si>
  <si>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</si>
  <si>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</si>
  <si>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</si>
  <si>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</si>
  <si>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</si>
  <si>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</si>
  <si>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</si>
  <si>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</si>
  <si>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</si>
  <si>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</si>
  <si>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</si>
  <si>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</si>
  <si>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</si>
  <si>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</si>
  <si>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</si>
  <si>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</si>
  <si>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</si>
  <si>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</si>
  <si>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</si>
  <si>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</si>
  <si>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</si>
  <si>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</si>
  <si>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</si>
  <si>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</si>
  <si>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</si>
  <si>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</si>
  <si>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</si>
  <si>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</si>
  <si>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</si>
  <si>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</si>
  <si>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</si>
  <si>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</si>
  <si>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</si>
  <si>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</si>
  <si>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</si>
  <si>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</si>
  <si>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</si>
  <si>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</si>
  <si>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</si>
  <si>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</si>
  <si>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</si>
  <si>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</si>
  <si>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</si>
  <si>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</si>
  <si>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</si>
  <si>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</si>
  <si>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</si>
  <si>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</si>
  <si>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</si>
  <si>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</si>
  <si>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</si>
  <si>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</si>
  <si>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</si>
  <si>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</si>
  <si>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</si>
  <si>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</si>
  <si>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</si>
  <si>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</si>
  <si>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</si>
  <si>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</si>
  <si>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</si>
  <si>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</si>
  <si>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</si>
  <si>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</si>
  <si>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</si>
  <si>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</si>
  <si>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</si>
  <si>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</si>
  <si>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</si>
  <si>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</si>
  <si>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</si>
  <si>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</si>
  <si>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</si>
  <si>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</si>
  <si>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</si>
  <si>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</si>
  <si>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</si>
  <si>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</si>
  <si>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</si>
  <si>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</si>
  <si>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</si>
  <si>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</si>
  <si>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</si>
  <si>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</si>
  <si>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</si>
  <si>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</si>
  <si>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</si>
  <si>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</si>
  <si>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</si>
  <si>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</si>
  <si>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</si>
  <si>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</si>
  <si>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</si>
  <si>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</si>
  <si>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</si>
  <si>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</si>
  <si>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</si>
  <si>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</si>
  <si>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</si>
  <si>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</si>
  <si>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</si>
  <si>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</si>
  <si>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</si>
  <si>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</si>
  <si>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</si>
  <si>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</si>
  <si>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</si>
  <si>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</si>
  <si>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</si>
  <si>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</si>
  <si>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</si>
  <si>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</si>
  <si>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</si>
  <si>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</si>
  <si>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</si>
  <si>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</si>
  <si>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</si>
  <si>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</si>
  <si>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</si>
  <si>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</si>
  <si>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</si>
  <si>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</si>
  <si>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</si>
  <si>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</si>
  <si>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</si>
  <si>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</si>
  <si>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</si>
  <si>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</si>
  <si>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</si>
  <si>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</si>
  <si>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</si>
  <si>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</si>
  <si>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</si>
  <si>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</si>
  <si>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</si>
  <si>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</si>
  <si>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</si>
  <si>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</si>
  <si>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</si>
  <si>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</si>
  <si>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</si>
  <si>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</si>
  <si>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</si>
  <si>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</si>
  <si>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</si>
  <si>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</si>
  <si>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</si>
  <si>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</si>
  <si>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</si>
  <si>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</si>
  <si>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</si>
  <si>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</si>
  <si>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</si>
  <si>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</si>
  <si>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</si>
  <si>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</si>
  <si>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</si>
  <si>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</si>
  <si>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</si>
  <si>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</si>
  <si>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</si>
  <si>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</si>
  <si>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</si>
  <si>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</si>
  <si>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</si>
  <si>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</si>
  <si>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</si>
  <si>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</si>
  <si>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</si>
  <si>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</si>
  <si>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</si>
  <si>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</si>
  <si>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</si>
  <si>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</si>
  <si>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</si>
  <si>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</si>
  <si>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</si>
  <si>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</si>
  <si>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</si>
  <si>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</si>
  <si>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</si>
  <si>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</si>
  <si>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</si>
  <si>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</si>
  <si>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</si>
  <si>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</si>
  <si>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</si>
  <si>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</si>
  <si>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</si>
  <si>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</si>
  <si>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</si>
  <si>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</si>
  <si>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</si>
  <si>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</si>
  <si>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</si>
  <si>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</si>
  <si>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</si>
  <si>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</si>
  <si>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</si>
  <si>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</si>
  <si>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</si>
  <si>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</si>
  <si>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</si>
  <si>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</si>
  <si>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</si>
  <si>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</si>
  <si>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</si>
  <si>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</si>
  <si>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</si>
  <si>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</si>
  <si>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</si>
  <si>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</si>
  <si>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</si>
  <si>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</si>
  <si>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</si>
  <si>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</si>
  <si>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</si>
  <si>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</si>
  <si>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</si>
  <si>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</si>
  <si>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</si>
  <si>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</si>
  <si>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</si>
  <si>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</si>
  <si>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</si>
  <si>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</si>
  <si>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</si>
  <si>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</si>
  <si>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</si>
  <si>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</si>
  <si>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</si>
  <si>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</si>
  <si>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</si>
  <si>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</si>
  <si>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</si>
  <si>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</si>
  <si>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</si>
  <si>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</si>
  <si>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</si>
  <si>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</si>
  <si>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</si>
  <si>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</si>
  <si>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</si>
  <si>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</si>
  <si>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</si>
  <si>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</si>
  <si>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</si>
  <si>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</si>
  <si>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</si>
  <si>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</si>
  <si>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</si>
  <si>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</si>
  <si>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</si>
  <si>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</si>
  <si>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</si>
  <si>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</si>
  <si>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</si>
  <si>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</si>
  <si>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</si>
  <si>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</si>
  <si>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</si>
  <si>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</si>
  <si>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</si>
  <si>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</si>
  <si>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</si>
  <si>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</si>
  <si>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</si>
  <si>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</si>
  <si>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</si>
  <si>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</si>
  <si>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</si>
  <si>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</si>
  <si>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</si>
  <si>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</si>
  <si>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</si>
  <si>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</si>
  <si>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</si>
  <si>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</si>
  <si>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</si>
  <si>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</si>
  <si>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</si>
  <si>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</si>
  <si>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</si>
  <si>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</si>
  <si>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</si>
  <si>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</si>
  <si>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</si>
  <si>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</si>
  <si>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</si>
  <si>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</si>
  <si>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</si>
  <si>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</si>
  <si>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</si>
  <si>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</si>
  <si>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</si>
  <si>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</si>
  <si>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</si>
  <si>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</si>
  <si>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</si>
  <si>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</si>
  <si>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</si>
  <si>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</si>
  <si>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</si>
  <si>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</si>
  <si>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</si>
  <si>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</si>
  <si>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</si>
  <si>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</si>
  <si>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</si>
  <si>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</si>
  <si>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</si>
  <si>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</si>
  <si>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</si>
  <si>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</si>
  <si>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</si>
  <si>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</si>
  <si>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</si>
  <si>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</si>
  <si>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</si>
  <si>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</si>
  <si>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</si>
  <si>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</si>
  <si>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</si>
  <si>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</si>
  <si>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</si>
  <si>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</si>
  <si>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</si>
  <si>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</si>
  <si>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</si>
  <si>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</si>
  <si>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</si>
  <si>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</si>
  <si>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</si>
  <si>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</si>
  <si>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</si>
  <si>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</si>
  <si>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</si>
  <si>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</si>
  <si>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</si>
  <si>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</si>
  <si>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</si>
  <si>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</si>
  <si>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</si>
  <si>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</si>
  <si>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</si>
  <si>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</si>
  <si>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</si>
  <si>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</si>
  <si>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</si>
  <si>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</si>
  <si>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</si>
  <si>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</si>
  <si>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</si>
  <si>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</si>
  <si>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</si>
  <si>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</si>
  <si>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</si>
  <si>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</si>
  <si>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</si>
  <si>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</si>
  <si>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</si>
  <si>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</si>
  <si>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</si>
  <si>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</si>
  <si>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</si>
  <si>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</si>
  <si>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</si>
  <si>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</si>
  <si>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</si>
  <si>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</si>
  <si>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</si>
  <si>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</si>
  <si>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</si>
  <si>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</si>
  <si>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</si>
  <si>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</si>
  <si>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</si>
  <si>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</si>
  <si>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</si>
  <si>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</si>
  <si>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</si>
  <si>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</si>
  <si>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</si>
  <si>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</si>
  <si>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</si>
  <si>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</si>
  <si>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</si>
  <si>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</si>
  <si>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</si>
  <si>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</si>
  <si>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</si>
  <si>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</si>
  <si>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</si>
  <si>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</si>
  <si>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</si>
  <si>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</si>
  <si>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</si>
  <si>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</si>
  <si>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</si>
  <si>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</si>
  <si>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</si>
  <si>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</si>
  <si>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</si>
  <si>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</si>
  <si>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</si>
  <si>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</si>
  <si>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</si>
  <si>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</si>
  <si>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</si>
  <si>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</si>
  <si>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</si>
  <si>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</si>
  <si>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</si>
  <si>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</si>
  <si>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</si>
  <si>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</si>
  <si>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</si>
  <si>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</si>
  <si>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</si>
  <si>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</si>
  <si>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</si>
  <si>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</si>
  <si>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</si>
  <si>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</si>
  <si>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</si>
  <si>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</si>
  <si>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</si>
  <si>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</si>
  <si>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</si>
  <si>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</si>
  <si>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</si>
  <si>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</si>
  <si>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</si>
  <si>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</si>
  <si>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</si>
  <si>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</si>
  <si>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</si>
  <si>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</si>
  <si>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</si>
  <si>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</si>
  <si>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</si>
  <si>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</si>
  <si>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</si>
  <si>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</si>
  <si>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</si>
  <si>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</si>
  <si>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</si>
  <si>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</si>
  <si>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</si>
  <si>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</si>
  <si>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</si>
  <si>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</si>
  <si>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</si>
  <si>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</si>
  <si>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</si>
  <si>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</si>
  <si>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</si>
  <si>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</si>
  <si>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</si>
  <si>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</si>
  <si>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</si>
  <si>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</si>
  <si>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</si>
  <si>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</si>
  <si>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</si>
  <si>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</si>
  <si>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</si>
  <si>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</si>
  <si>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</si>
  <si>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</si>
  <si>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</si>
  <si>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</si>
  <si>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</si>
  <si>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</si>
  <si>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</si>
  <si>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</si>
  <si>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</si>
  <si>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</si>
  <si>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</si>
  <si>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</si>
  <si>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</si>
  <si>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</si>
  <si>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</si>
  <si>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</si>
  <si>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</si>
  <si>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</si>
  <si>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</si>
  <si>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</si>
  <si>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</si>
  <si>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</si>
  <si>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</si>
  <si>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</si>
  <si>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</si>
  <si>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</si>
  <si>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</si>
  <si>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</si>
  <si>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</si>
  <si>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</si>
  <si>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</si>
  <si>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</si>
  <si>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</si>
  <si>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</si>
  <si>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</si>
  <si>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</si>
  <si>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</si>
  <si>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</si>
  <si>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</si>
  <si>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</si>
  <si>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</si>
  <si>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</si>
  <si>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</si>
  <si>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</si>
  <si>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</si>
  <si>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</si>
  <si>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</si>
  <si>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</si>
  <si>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</si>
  <si>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</si>
  <si>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</si>
  <si>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</si>
  <si>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</si>
  <si>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</si>
  <si>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</si>
  <si>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</si>
  <si>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</si>
  <si>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</si>
  <si>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</si>
  <si>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</si>
  <si>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</si>
  <si>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</si>
  <si>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</si>
  <si>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</si>
  <si>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</si>
  <si>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</si>
  <si>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</si>
  <si>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</si>
  <si>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</si>
  <si>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</si>
  <si>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</si>
  <si>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</si>
  <si>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</si>
  <si>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</si>
  <si>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</si>
  <si>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</si>
  <si>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</si>
  <si>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</si>
  <si>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</si>
  <si>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</si>
  <si>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</si>
  <si>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</si>
  <si>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</si>
  <si>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</si>
  <si>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</si>
  <si>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</si>
  <si>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</si>
  <si>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</si>
  <si>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</si>
  <si>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</si>
  <si>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</si>
  <si>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</si>
  <si>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</si>
  <si>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</si>
  <si>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</si>
  <si>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</si>
  <si>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</si>
  <si>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</si>
  <si>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</si>
  <si>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</si>
  <si>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</si>
  <si>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</si>
  <si>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</si>
  <si>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</si>
  <si>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</si>
  <si>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</si>
  <si>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</si>
  <si>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</si>
  <si>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</si>
  <si>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</si>
  <si>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</si>
  <si>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</si>
  <si>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</si>
  <si>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</si>
  <si>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</si>
  <si>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</si>
  <si>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</si>
  <si>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</si>
  <si>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</si>
  <si>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</si>
  <si>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</si>
  <si>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</si>
  <si>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</si>
  <si>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</si>
  <si>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</si>
  <si>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</si>
  <si>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</si>
  <si>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</si>
  <si>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</si>
  <si>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</si>
  <si>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</si>
  <si>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</si>
  <si>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</si>
  <si>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</si>
  <si>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</si>
  <si>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</si>
  <si>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</si>
  <si>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</si>
  <si>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</si>
  <si>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</si>
  <si>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</si>
  <si>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</si>
  <si>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</si>
  <si>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</si>
  <si>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</si>
  <si>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</si>
  <si>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</si>
  <si>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</si>
  <si>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</si>
  <si>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</si>
  <si>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</si>
  <si>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</si>
  <si>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</si>
  <si>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</si>
  <si>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</si>
  <si>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</si>
  <si>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</si>
  <si>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</si>
  <si>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</si>
  <si>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</si>
  <si>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</si>
  <si>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</si>
  <si>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</si>
  <si>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</si>
  <si>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</si>
  <si>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</si>
  <si>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</si>
  <si>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</si>
  <si>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</si>
  <si>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</si>
  <si>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</si>
  <si>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</si>
  <si>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</si>
  <si>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</si>
  <si>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</si>
  <si>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</si>
  <si>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</si>
  <si>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</si>
  <si>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</si>
  <si>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</si>
  <si>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</si>
  <si>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</si>
  <si>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</si>
  <si>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</si>
  <si>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</si>
  <si>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</si>
  <si>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</si>
  <si>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</si>
  <si>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</si>
  <si>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</si>
  <si>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</si>
  <si>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</si>
  <si>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</si>
  <si>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</si>
  <si>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</si>
  <si>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</si>
  <si>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</si>
  <si>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</si>
  <si>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</si>
  <si>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</si>
  <si>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</si>
  <si>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</si>
  <si>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</si>
  <si>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</si>
  <si>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</si>
  <si>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</si>
  <si>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</si>
  <si>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</si>
  <si>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</si>
  <si>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</si>
  <si>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</si>
  <si>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</si>
  <si>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</si>
  <si>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</si>
  <si>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</si>
  <si>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</si>
  <si>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</si>
  <si>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</si>
  <si>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</si>
  <si>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</si>
  <si>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</si>
  <si>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</si>
  <si>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</si>
  <si>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</si>
  <si>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</si>
  <si>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</si>
  <si>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</si>
  <si>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</si>
  <si>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</si>
  <si>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</si>
  <si>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</si>
  <si>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</si>
  <si>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</si>
  <si>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</si>
  <si>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</si>
  <si>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</si>
  <si>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</si>
  <si>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</si>
  <si>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</si>
  <si>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</si>
  <si>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</si>
  <si>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</si>
  <si>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</si>
  <si>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</si>
  <si>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</si>
  <si>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</si>
  <si>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</si>
  <si>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</si>
  <si>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</si>
  <si>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</si>
  <si>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</si>
  <si>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</si>
  <si>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</si>
  <si>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</si>
  <si>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</si>
  <si>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</si>
  <si>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</si>
  <si>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</si>
  <si>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</si>
  <si>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</si>
  <si>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</si>
  <si>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</si>
  <si>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</si>
  <si>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</si>
  <si>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</si>
  <si>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</si>
  <si>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</si>
  <si>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</si>
  <si>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</si>
  <si>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</si>
  <si>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</si>
  <si>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</si>
  <si>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</si>
  <si>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</si>
  <si>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</si>
  <si>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</si>
  <si>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</si>
  <si>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</si>
  <si>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</si>
  <si>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</si>
  <si>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</si>
  <si>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</si>
  <si>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</si>
  <si>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</si>
  <si>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</si>
  <si>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</si>
  <si>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</si>
  <si>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</si>
  <si>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</si>
  <si>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</si>
  <si>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</si>
  <si>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</si>
  <si>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</si>
  <si>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</si>
  <si>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</si>
  <si>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</si>
  <si>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</si>
  <si>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</si>
  <si>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</si>
  <si>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</si>
  <si>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</si>
  <si>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</si>
  <si>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</si>
  <si>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</si>
  <si>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</si>
  <si>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</si>
  <si>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</si>
  <si>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</si>
  <si>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</si>
  <si>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</si>
  <si>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</si>
  <si>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</si>
  <si>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</si>
  <si>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</si>
  <si>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</si>
  <si>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</si>
  <si>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</si>
  <si>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</si>
  <si>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</si>
  <si>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</si>
  <si>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</si>
  <si>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</si>
  <si>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</si>
  <si>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</si>
  <si>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</si>
  <si>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</si>
  <si>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</si>
  <si>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</si>
  <si>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</si>
  <si>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</si>
  <si>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</si>
  <si>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</si>
  <si>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</si>
  <si>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</si>
  <si>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</si>
  <si>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</si>
  <si>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</si>
  <si>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</si>
  <si>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</si>
  <si>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</si>
  <si>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</si>
  <si>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</si>
  <si>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</si>
  <si>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</si>
  <si>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</si>
  <si>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</si>
  <si>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</si>
  <si>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</si>
  <si>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</si>
  <si>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</si>
  <si>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</si>
  <si>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</si>
  <si>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</si>
  <si>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</si>
  <si>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</si>
  <si>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</si>
  <si>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</si>
  <si>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</si>
  <si>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</si>
  <si>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</si>
  <si>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</si>
  <si>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</si>
  <si>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</si>
  <si>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</si>
  <si>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</si>
  <si>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</si>
  <si>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</si>
  <si>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</si>
  <si>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</si>
  <si>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</si>
  <si>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</si>
  <si>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</si>
  <si>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</si>
  <si>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</si>
  <si>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</si>
  <si>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</si>
  <si>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</si>
  <si>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</si>
  <si>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</si>
  <si>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</si>
  <si>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</si>
  <si>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</si>
  <si>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</si>
  <si>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</si>
  <si>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</si>
  <si>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</si>
  <si>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</si>
  <si>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</si>
  <si>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</si>
  <si>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</si>
  <si>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</si>
  <si>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</si>
  <si>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</si>
  <si>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</si>
  <si>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</si>
  <si>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</si>
  <si>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</si>
  <si>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</si>
  <si>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</si>
  <si>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</si>
  <si>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</si>
  <si>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</si>
  <si>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</si>
  <si>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</si>
  <si>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</si>
  <si>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</si>
  <si>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</si>
  <si>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</si>
  <si>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</si>
  <si>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</si>
  <si>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</si>
  <si>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</si>
  <si>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</si>
  <si>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</si>
  <si>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</si>
  <si>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</si>
  <si>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</si>
  <si>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</si>
  <si>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</si>
  <si>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</si>
  <si>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</si>
  <si>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</si>
  <si>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</si>
  <si>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</si>
  <si>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</si>
  <si>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</si>
  <si>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</si>
  <si>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</si>
  <si>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</si>
  <si>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</si>
  <si>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</si>
  <si>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</si>
  <si>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</si>
  <si>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</si>
  <si>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</si>
  <si>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</si>
  <si>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</si>
  <si>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</si>
  <si>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</si>
  <si>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</si>
  <si>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</si>
  <si>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</si>
  <si>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</si>
  <si>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</si>
  <si>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</si>
  <si>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</si>
  <si>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</si>
  <si>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</si>
  <si>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</si>
  <si>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</si>
  <si>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</si>
  <si>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</si>
  <si>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</si>
  <si>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</si>
  <si>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</si>
  <si>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</si>
  <si>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</si>
  <si>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</si>
  <si>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</si>
  <si>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</si>
  <si>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</si>
  <si>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</si>
  <si>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</si>
  <si>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</si>
  <si>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</si>
  <si>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</si>
  <si>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</si>
  <si>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</si>
  <si>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</si>
  <si>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</si>
  <si>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</si>
  <si>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</si>
  <si>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</si>
  <si>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</si>
  <si>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</si>
  <si>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</si>
  <si>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</si>
  <si>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</si>
  <si>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</si>
  <si>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</si>
  <si>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</si>
  <si>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</si>
  <si>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</si>
  <si>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</si>
  <si>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</si>
  <si>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</si>
  <si>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</si>
  <si>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</si>
  <si>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</si>
  <si>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</si>
  <si>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</si>
  <si>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</si>
  <si>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</si>
  <si>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</si>
  <si>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</si>
  <si>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</si>
  <si>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</si>
  <si>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</si>
  <si>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</si>
  <si>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</si>
  <si>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</si>
  <si>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</si>
  <si>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</si>
  <si>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</si>
  <si>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</si>
  <si>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</si>
  <si>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</si>
  <si>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</si>
  <si>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</si>
  <si>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</si>
  <si>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</si>
  <si>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</si>
  <si>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</si>
  <si>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</si>
  <si>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</si>
  <si>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</si>
  <si>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</si>
  <si>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</si>
  <si>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</si>
  <si>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</si>
  <si>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</si>
  <si>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</si>
  <si>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</si>
  <si>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</si>
  <si>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</si>
  <si>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</si>
  <si>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</si>
  <si>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</si>
  <si>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</si>
  <si>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</si>
  <si>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</si>
  <si>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</si>
  <si>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</si>
  <si>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</si>
  <si>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</si>
  <si>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</si>
  <si>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</si>
  <si>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</si>
  <si>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</si>
  <si>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</si>
  <si>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</si>
  <si>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</si>
  <si>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</si>
  <si>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</si>
  <si>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</si>
  <si>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</si>
  <si>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</si>
  <si>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</si>
  <si>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</si>
  <si>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</si>
  <si>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</si>
  <si>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</si>
  <si>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</si>
  <si>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</si>
  <si>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</si>
  <si>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</si>
  <si>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</si>
  <si>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</si>
  <si>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</si>
  <si>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</si>
  <si>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</si>
  <si>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</si>
  <si>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</si>
  <si>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</si>
  <si>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</si>
  <si>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</si>
  <si>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</si>
  <si>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</si>
  <si>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</si>
  <si>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</si>
  <si>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</si>
  <si>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</si>
  <si>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</si>
  <si>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</si>
  <si>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</si>
  <si>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</si>
  <si>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</si>
  <si>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</si>
  <si>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</si>
  <si>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</si>
  <si>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</si>
  <si>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</si>
  <si>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</si>
  <si>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</si>
  <si>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</si>
  <si>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</si>
  <si>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</si>
  <si>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</si>
  <si>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</si>
  <si>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</si>
  <si>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</si>
  <si>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</si>
  <si>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</si>
  <si>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</si>
  <si>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</si>
  <si>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</si>
  <si>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</si>
  <si>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</si>
  <si>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</si>
  <si>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</si>
  <si>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</si>
  <si>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</si>
  <si>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</si>
  <si>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</si>
  <si>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</si>
  <si>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</si>
  <si>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</si>
  <si>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</si>
  <si>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</si>
  <si>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</si>
  <si>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</si>
  <si>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</si>
  <si>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</si>
  <si>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</si>
  <si>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</si>
  <si>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</si>
  <si>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</si>
  <si>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</si>
  <si>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</si>
  <si>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</si>
  <si>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</si>
  <si>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</si>
  <si>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</si>
  <si>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</si>
  <si>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</si>
  <si>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</si>
  <si>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</si>
  <si>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</si>
  <si>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</si>
  <si>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</si>
  <si>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</si>
  <si>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</si>
  <si>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</si>
  <si>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</si>
  <si>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</si>
  <si>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</si>
  <si>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</si>
  <si>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</si>
  <si>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</si>
  <si>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</si>
  <si>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</si>
  <si>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</si>
  <si>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</si>
  <si>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</si>
  <si>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</si>
  <si>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</si>
  <si>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</si>
  <si>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</si>
  <si>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</si>
  <si>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</si>
  <si>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</si>
  <si>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</si>
  <si>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</si>
  <si>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</si>
  <si>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</si>
  <si>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</si>
  <si>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</si>
  <si>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</si>
  <si>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</si>
  <si>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</si>
  <si>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</si>
  <si>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</si>
  <si>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</si>
  <si>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</si>
  <si>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</si>
  <si>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</si>
  <si>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</si>
  <si>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</si>
  <si>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</si>
  <si>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</si>
  <si>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</si>
  <si>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</si>
  <si>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</si>
  <si>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</si>
  <si>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</si>
  <si>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</si>
  <si>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</si>
  <si>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</si>
  <si>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</si>
  <si>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</si>
  <si>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</si>
  <si>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</si>
  <si>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</si>
  <si>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</si>
  <si>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</si>
  <si>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</si>
  <si>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</si>
  <si>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</si>
  <si>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</si>
  <si>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</si>
  <si>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</si>
  <si>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</si>
  <si>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</si>
  <si>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</si>
  <si>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</si>
  <si>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</si>
  <si>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</si>
  <si>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</si>
  <si>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</si>
  <si>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</si>
  <si>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</si>
  <si>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</si>
  <si>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</si>
  <si>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</si>
  <si>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</si>
  <si>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</si>
  <si>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</si>
  <si>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</si>
  <si>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</si>
  <si>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</si>
  <si>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</si>
  <si>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</si>
  <si>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</si>
  <si>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</si>
  <si>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</si>
  <si>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</si>
  <si>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</si>
  <si>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</si>
  <si>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</si>
  <si>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</si>
  <si>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</si>
  <si>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</si>
  <si>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</si>
  <si>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</si>
  <si>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</si>
  <si>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</si>
  <si>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</si>
  <si>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</si>
  <si>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</si>
  <si>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</si>
  <si>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</si>
  <si>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</si>
  <si>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</si>
  <si>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</si>
  <si>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</si>
  <si>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</si>
  <si>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</si>
  <si>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</si>
  <si>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</si>
  <si>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</si>
  <si>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</si>
  <si>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</si>
  <si>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</si>
  <si>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</si>
  <si>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</si>
  <si>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</si>
  <si>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</si>
  <si>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</si>
  <si>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</si>
  <si>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</si>
  <si>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</si>
  <si>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</si>
  <si>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</si>
  <si>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</si>
  <si>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</si>
  <si>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</si>
  <si>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</si>
  <si>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</si>
  <si>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</si>
  <si>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</si>
  <si>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</si>
  <si>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</si>
  <si>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</si>
  <si>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</si>
  <si>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</si>
  <si>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</si>
  <si>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</si>
  <si>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</si>
  <si>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</si>
  <si>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</si>
  <si>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</si>
  <si>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</si>
  <si>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</si>
  <si>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</si>
  <si>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</si>
  <si>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</si>
  <si>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</si>
  <si>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</si>
  <si>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</si>
  <si>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</si>
  <si>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</si>
  <si>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</si>
  <si>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</si>
  <si>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</si>
  <si>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</si>
  <si>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</si>
  <si>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</si>
  <si>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</si>
  <si>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</si>
  <si>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</si>
  <si>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</si>
  <si>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</si>
  <si>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</si>
  <si>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</si>
  <si>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</si>
  <si>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</si>
  <si>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</si>
  <si>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</si>
  <si>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</si>
  <si>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</si>
  <si>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</si>
  <si>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</si>
  <si>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</si>
  <si>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</si>
  <si>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</si>
  <si>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</si>
  <si>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</si>
  <si>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</si>
  <si>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</si>
  <si>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</si>
  <si>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</si>
  <si>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</si>
  <si>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</si>
  <si>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</si>
  <si>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</si>
  <si>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</si>
  <si>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</si>
  <si>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</si>
  <si>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</si>
  <si>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</si>
  <si>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</si>
  <si>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</si>
  <si>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</si>
  <si>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</si>
  <si>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</si>
  <si>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</si>
  <si>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</si>
  <si>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</si>
  <si>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</si>
  <si>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</si>
  <si>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</si>
  <si>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</si>
  <si>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</si>
  <si>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</si>
  <si>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</si>
  <si>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</si>
  <si>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</si>
  <si>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</si>
  <si>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</si>
  <si>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</si>
  <si>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</si>
  <si>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</si>
  <si>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</si>
  <si>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</si>
  <si>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</si>
  <si>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</si>
  <si>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</si>
  <si>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</si>
  <si>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</si>
  <si>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</si>
  <si>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</si>
  <si>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</si>
  <si>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</si>
  <si>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</si>
  <si>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</si>
  <si>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</si>
  <si>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</si>
  <si>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</si>
  <si>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</si>
  <si>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</si>
  <si>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</si>
  <si>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</si>
  <si>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</si>
  <si>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</si>
  <si>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</si>
  <si>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</si>
  <si>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</si>
  <si>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</si>
  <si>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</si>
  <si>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</si>
  <si>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</si>
  <si>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</si>
  <si>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</si>
  <si>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</si>
  <si>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</si>
  <si>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</si>
  <si>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</si>
  <si>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</si>
  <si>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</si>
  <si>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</si>
  <si>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</si>
  <si>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</si>
  <si>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</si>
  <si>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</si>
  <si>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</si>
  <si>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</si>
  <si>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</si>
  <si>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</si>
  <si>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</si>
  <si>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</si>
  <si>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</si>
  <si>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</si>
  <si>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</si>
  <si>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</si>
  <si>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</si>
  <si>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</si>
  <si>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</si>
  <si>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</si>
  <si>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</si>
  <si>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</si>
  <si>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</si>
  <si>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</si>
  <si>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</si>
  <si>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</si>
  <si>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</si>
  <si>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</si>
  <si>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</si>
  <si>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</si>
  <si>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</si>
  <si>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</si>
  <si>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</si>
  <si>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</si>
  <si>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</si>
  <si>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</si>
  <si>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</si>
  <si>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</si>
  <si>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</si>
  <si>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</si>
  <si>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</si>
  <si>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</si>
  <si>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</si>
  <si>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</si>
  <si>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</si>
  <si>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</si>
  <si>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</si>
  <si>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</si>
  <si>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</si>
  <si>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</si>
  <si>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</si>
  <si>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</si>
  <si>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</si>
  <si>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</si>
  <si>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</si>
  <si>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</si>
  <si>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</si>
  <si>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</si>
  <si>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</si>
  <si>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</si>
  <si>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</si>
  <si>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</si>
  <si>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</si>
  <si>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</si>
  <si>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</si>
  <si>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</si>
  <si>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</si>
  <si>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</si>
  <si>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</si>
  <si>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</si>
  <si>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</si>
  <si>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</si>
  <si>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</si>
  <si>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</si>
  <si>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</si>
  <si>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</si>
  <si>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</si>
  <si>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</si>
  <si>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</si>
  <si>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</si>
  <si>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</si>
  <si>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</si>
  <si>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</si>
  <si>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</si>
  <si>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</si>
  <si>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</si>
  <si>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</si>
  <si>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</si>
  <si>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</si>
  <si>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</si>
  <si>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</si>
  <si>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</si>
  <si>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</si>
  <si>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</si>
  <si>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</si>
  <si>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</si>
  <si>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</si>
  <si>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</si>
  <si>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</si>
  <si>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</si>
  <si>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</si>
  <si>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</si>
  <si>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</si>
  <si>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</si>
  <si>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</si>
  <si>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</si>
  <si>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</si>
  <si>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</si>
  <si>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</si>
  <si>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</si>
  <si>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</si>
  <si>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</si>
  <si>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</si>
  <si>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</si>
  <si>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</si>
  <si>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</si>
  <si>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</si>
  <si>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</si>
  <si>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</si>
  <si>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</si>
  <si>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</si>
  <si>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</si>
  <si>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</si>
  <si>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</si>
  <si>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</si>
  <si>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</si>
  <si>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</si>
  <si>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</si>
  <si>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</si>
  <si>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</si>
  <si>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</si>
  <si>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</si>
  <si>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</si>
  <si>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</si>
  <si>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</si>
  <si>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</si>
  <si>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</si>
  <si>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</si>
  <si>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</si>
  <si>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</si>
  <si>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</si>
  <si>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</si>
  <si>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</si>
  <si>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</si>
  <si>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</si>
  <si>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</si>
  <si>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</si>
  <si>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</si>
  <si>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</si>
  <si>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</si>
  <si>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</si>
  <si>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</si>
  <si>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</si>
  <si>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</si>
  <si>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</si>
  <si>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</si>
  <si>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</si>
  <si>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</si>
  <si>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</si>
  <si>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</si>
  <si>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</si>
  <si>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</si>
  <si>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</si>
  <si>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</si>
  <si>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</si>
  <si>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</si>
  <si>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</si>
  <si>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</si>
  <si>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</si>
  <si>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</si>
  <si>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</si>
  <si>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</si>
  <si>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</si>
  <si>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</si>
  <si>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</si>
  <si>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</si>
  <si>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</si>
  <si>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</si>
  <si>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</si>
  <si>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</si>
  <si>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</si>
  <si>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</si>
  <si>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</si>
  <si>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</si>
  <si>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</si>
  <si>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</si>
  <si>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</si>
  <si>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</si>
  <si>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</si>
  <si>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</si>
  <si>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</si>
  <si>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</si>
  <si>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</si>
  <si>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</si>
  <si>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</si>
  <si>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</si>
  <si>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</si>
  <si>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</si>
  <si>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</si>
  <si>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</si>
  <si>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</si>
  <si>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</si>
  <si>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</si>
  <si>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</si>
  <si>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</si>
  <si>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</si>
  <si>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</si>
  <si>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</si>
  <si>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</si>
  <si>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</si>
  <si>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</si>
  <si>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</si>
  <si>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</si>
  <si>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</si>
  <si>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</si>
  <si>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</si>
  <si>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</si>
  <si>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</si>
  <si>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</si>
  <si>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</si>
  <si>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</si>
  <si>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</si>
  <si>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</si>
  <si>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</si>
  <si>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</si>
  <si>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</si>
  <si>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</si>
  <si>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</si>
  <si>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</si>
  <si>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</si>
  <si>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</si>
  <si>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</si>
  <si>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</si>
  <si>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</si>
  <si>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</si>
  <si>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</si>
  <si>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</si>
  <si>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</si>
  <si>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</si>
  <si>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</si>
  <si>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</si>
  <si>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</si>
  <si>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</si>
  <si>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</si>
  <si>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</si>
  <si>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</si>
  <si>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</si>
  <si>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</si>
  <si>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</si>
  <si>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</si>
  <si>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</si>
  <si>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</si>
  <si>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</si>
  <si>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</si>
  <si>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</si>
  <si>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</si>
  <si>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</si>
  <si>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</si>
  <si>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</si>
  <si>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</si>
  <si>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</si>
  <si>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</si>
  <si>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</si>
  <si>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</si>
  <si>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</si>
  <si>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</si>
  <si>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</si>
  <si>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</si>
  <si>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</si>
  <si>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</si>
  <si>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</si>
  <si>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</si>
  <si>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</si>
  <si>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</si>
  <si>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</si>
  <si>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</si>
  <si>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</si>
  <si>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</si>
  <si>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</si>
  <si>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</si>
  <si>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</si>
  <si>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</si>
  <si>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</si>
  <si>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</si>
  <si>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</si>
  <si>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</si>
  <si>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</si>
  <si>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</si>
  <si>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</si>
  <si>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</si>
  <si>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</si>
  <si>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</si>
  <si>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</si>
  <si>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</si>
  <si>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</si>
  <si>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</si>
  <si>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</si>
  <si>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</si>
  <si>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</si>
  <si>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</si>
  <si>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</si>
  <si>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</si>
  <si>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</si>
  <si>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</si>
  <si>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</si>
  <si>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</si>
  <si>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</si>
  <si>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</si>
  <si>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</si>
  <si>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</si>
  <si>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</si>
  <si>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</si>
  <si>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</si>
  <si>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</si>
  <si>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</si>
  <si>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</si>
  <si>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</si>
  <si>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</si>
  <si>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</si>
  <si>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</si>
  <si>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</si>
  <si>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</si>
  <si>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</si>
  <si>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</si>
  <si>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</si>
  <si>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</si>
  <si>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</si>
  <si>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</si>
  <si>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</si>
  <si>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</si>
  <si>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</si>
  <si>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</si>
  <si>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</si>
  <si>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</si>
  <si>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</si>
  <si>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</si>
  <si>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</si>
  <si>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</si>
  <si>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</si>
  <si>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</si>
  <si>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</si>
  <si>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</si>
  <si>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</si>
  <si>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</si>
  <si>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</si>
  <si>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</si>
  <si>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</si>
  <si>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</si>
  <si>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</si>
  <si>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</si>
  <si>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</si>
  <si>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</si>
  <si>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</si>
  <si>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</si>
  <si>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</si>
  <si>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</si>
  <si>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</si>
  <si>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</si>
  <si>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</si>
  <si>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</si>
  <si>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</si>
  <si>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</si>
  <si>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</si>
  <si>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</si>
  <si>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</si>
  <si>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</si>
  <si>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</si>
  <si>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</si>
  <si>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</si>
  <si>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</si>
  <si>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</si>
  <si>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</si>
  <si>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</si>
  <si>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</si>
  <si>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</si>
  <si>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</si>
  <si>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</si>
  <si>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</si>
  <si>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</si>
  <si>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</si>
  <si>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</si>
  <si>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</si>
  <si>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</si>
  <si>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</si>
  <si>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</si>
  <si>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</si>
  <si>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</si>
  <si>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</si>
  <si>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</si>
  <si>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</si>
  <si>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</si>
  <si>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</si>
  <si>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</si>
  <si>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</si>
  <si>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</si>
  <si>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</si>
  <si>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</si>
  <si>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</si>
  <si>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</si>
  <si>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</si>
  <si>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</si>
  <si>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</si>
  <si>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</si>
  <si>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</si>
  <si>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</si>
  <si>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</si>
  <si>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</si>
  <si>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</si>
  <si>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</si>
  <si>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</si>
  <si>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</si>
  <si>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</si>
  <si>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</si>
  <si>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</si>
  <si>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</si>
  <si>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</si>
  <si>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</si>
  <si>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</si>
  <si>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</si>
  <si>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</si>
  <si>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</si>
  <si>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</si>
  <si>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</si>
  <si>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</si>
  <si>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</si>
  <si>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</si>
  <si>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</si>
  <si>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</si>
  <si>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</si>
  <si>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</si>
  <si>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</si>
  <si>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</si>
  <si>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</si>
  <si>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</si>
  <si>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</si>
  <si>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</si>
  <si>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</si>
  <si>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</si>
  <si>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</si>
  <si>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</si>
  <si>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</si>
  <si>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</si>
  <si>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</si>
  <si>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</si>
  <si>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</si>
  <si>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</si>
  <si>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</si>
  <si>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</si>
  <si>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</si>
  <si>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</si>
  <si>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</si>
  <si>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</si>
  <si>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</si>
  <si>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</si>
  <si>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</si>
  <si>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</si>
  <si>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</si>
  <si>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</si>
  <si>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</si>
  <si>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</si>
  <si>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</si>
  <si>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</si>
  <si>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</si>
  <si>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</si>
  <si>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</si>
  <si>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</si>
  <si>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</si>
  <si>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</si>
  <si>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</si>
  <si>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</si>
  <si>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</si>
  <si>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</si>
  <si>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</si>
  <si>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</si>
  <si>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</si>
  <si>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</si>
  <si>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</si>
  <si>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</si>
  <si>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</si>
  <si>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</si>
  <si>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</si>
  <si>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</si>
  <si>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</si>
  <si>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</si>
  <si>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</si>
  <si>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</si>
  <si>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</si>
  <si>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</si>
  <si>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</si>
  <si>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</si>
  <si>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</si>
  <si>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</si>
  <si>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</si>
  <si>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</si>
  <si>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</si>
  <si>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</si>
  <si>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</si>
  <si>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</si>
  <si>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</si>
  <si>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</si>
  <si>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</si>
  <si>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</si>
  <si>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</si>
  <si>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</si>
  <si>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</si>
  <si>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</si>
  <si>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</si>
  <si>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</si>
  <si>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</si>
  <si>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</si>
  <si>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</si>
  <si>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</si>
  <si>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</si>
  <si>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</si>
  <si>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</si>
  <si>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</si>
  <si>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</si>
  <si>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</si>
  <si>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</si>
  <si>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</si>
  <si>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</si>
  <si>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</si>
  <si>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</si>
  <si>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</si>
  <si>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</si>
  <si>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</si>
  <si>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</si>
  <si>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</si>
  <si>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</si>
  <si>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</si>
  <si>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</si>
  <si>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</si>
  <si>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</si>
  <si>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</si>
  <si>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</si>
  <si>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</si>
  <si>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</si>
  <si>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</si>
  <si>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</si>
  <si>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</si>
  <si>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</si>
  <si>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</si>
  <si>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</si>
  <si>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</si>
  <si>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</si>
  <si>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</si>
  <si>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</si>
  <si>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</si>
  <si>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</si>
  <si>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</si>
  <si>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</si>
  <si>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</si>
  <si>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</si>
  <si>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</si>
  <si>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</si>
  <si>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</si>
  <si>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</si>
  <si>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</si>
  <si>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</si>
  <si>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</si>
  <si>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</si>
  <si>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</si>
  <si>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</si>
  <si>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</si>
  <si>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</si>
  <si>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</si>
  <si>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</si>
  <si>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</si>
  <si>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</si>
  <si>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</si>
  <si>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</si>
  <si>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</si>
  <si>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</si>
  <si>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</si>
  <si>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</si>
  <si>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</si>
  <si>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</si>
  <si>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</si>
  <si>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</si>
  <si>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</si>
  <si>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</si>
  <si>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</si>
  <si>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</si>
  <si>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</si>
  <si>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</si>
  <si>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</si>
  <si>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</si>
  <si>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</si>
  <si>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</si>
  <si>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</si>
  <si>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</si>
  <si>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</si>
  <si>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</si>
  <si>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</si>
  <si>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</si>
  <si>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</si>
  <si>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</si>
  <si>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</si>
  <si>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</si>
  <si>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</si>
  <si>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</si>
  <si>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</si>
  <si>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</si>
  <si>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</si>
  <si>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</si>
  <si>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</si>
  <si>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</si>
  <si>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</si>
  <si>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</si>
  <si>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</si>
  <si>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</si>
  <si>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</si>
  <si>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</si>
  <si>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</si>
  <si>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</si>
  <si>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</si>
  <si>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</si>
  <si>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</si>
  <si>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</si>
  <si>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</si>
  <si>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</si>
  <si>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</si>
  <si>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</si>
  <si>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</si>
  <si>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</si>
  <si>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</si>
  <si>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</si>
  <si>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</si>
  <si>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</si>
  <si>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</si>
  <si>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</si>
  <si>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</si>
  <si>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</si>
  <si>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</si>
  <si>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</si>
  <si>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</si>
  <si>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</si>
  <si>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</si>
  <si>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</si>
  <si>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</si>
  <si>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</si>
  <si>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</si>
  <si>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</si>
  <si>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</si>
  <si>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</si>
  <si>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</si>
  <si>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</si>
  <si>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</si>
  <si>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</si>
  <si>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</si>
  <si>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</si>
  <si>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</si>
  <si>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</si>
  <si>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</si>
  <si>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</si>
  <si>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</si>
  <si>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</si>
  <si>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</si>
  <si>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</si>
  <si>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</si>
  <si>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</si>
  <si>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</si>
  <si>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</si>
  <si>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</si>
  <si>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</si>
  <si>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</si>
  <si>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</si>
  <si>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</si>
  <si>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</si>
  <si>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</si>
  <si>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</si>
  <si>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</si>
  <si>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</si>
  <si>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</si>
  <si>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</si>
  <si>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</si>
  <si>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</si>
  <si>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</si>
  <si>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</si>
  <si>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</si>
  <si>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</si>
  <si>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</si>
  <si>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</si>
  <si>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</si>
  <si>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</si>
  <si>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</si>
  <si>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</si>
  <si>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</si>
  <si>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</si>
  <si>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</si>
  <si>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</si>
  <si>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</si>
  <si>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</si>
  <si>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</si>
  <si>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</si>
  <si>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</si>
  <si>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</si>
  <si>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</si>
  <si>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</si>
  <si>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</si>
  <si>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</si>
  <si>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</si>
  <si>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</si>
  <si>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</si>
  <si>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</si>
  <si>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</si>
  <si>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</si>
  <si>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</si>
  <si>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</si>
  <si>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</si>
  <si>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</si>
  <si>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</si>
  <si>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</si>
  <si>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</si>
  <si>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</si>
  <si>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</si>
  <si>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</si>
  <si>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</si>
  <si>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</si>
  <si>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</si>
  <si>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</si>
  <si>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</si>
  <si>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</si>
  <si>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</si>
  <si>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</si>
  <si>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</si>
  <si>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</si>
  <si>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</si>
  <si>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</si>
  <si>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</si>
  <si>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</si>
  <si>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</si>
  <si>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</si>
  <si>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</si>
  <si>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</si>
  <si>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</si>
  <si>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</si>
  <si>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</si>
  <si>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</si>
  <si>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</si>
  <si>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</si>
  <si>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</si>
  <si>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</si>
  <si>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</si>
  <si>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</si>
  <si>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</si>
  <si>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</si>
  <si>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</si>
  <si>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</si>
  <si>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</si>
  <si>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</si>
  <si>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</si>
  <si>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</si>
  <si>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</si>
  <si>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</si>
  <si>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</si>
  <si>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</si>
  <si>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</si>
  <si>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</si>
  <si>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</si>
  <si>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</si>
  <si>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</si>
  <si>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</si>
  <si>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</si>
  <si>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</si>
  <si>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</si>
  <si>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</si>
  <si>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</si>
  <si>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</si>
  <si>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</si>
  <si>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</si>
  <si>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</si>
  <si>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</si>
  <si>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</si>
  <si>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</si>
  <si>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</si>
  <si>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</si>
  <si>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</si>
  <si>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</si>
  <si>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</si>
  <si>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</si>
  <si>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</si>
  <si>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</si>
  <si>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</si>
  <si>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</si>
  <si>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</si>
  <si>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</si>
  <si>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</si>
  <si>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</si>
  <si>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</si>
  <si>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</si>
  <si>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</si>
  <si>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</si>
  <si>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</si>
  <si>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</si>
  <si>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</si>
  <si>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</si>
  <si>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</si>
  <si>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</si>
  <si>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</si>
  <si>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</si>
  <si>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</si>
  <si>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</si>
  <si>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</si>
  <si>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</si>
  <si>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</si>
  <si>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</si>
  <si>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</si>
  <si>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</si>
  <si>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</si>
  <si>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</si>
  <si>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</si>
  <si>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</si>
  <si>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</si>
  <si>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</si>
  <si>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</si>
  <si>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</si>
  <si>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</si>
  <si>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</si>
  <si>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</si>
  <si>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</si>
  <si>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</si>
  <si>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</si>
  <si>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</si>
  <si>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</si>
  <si>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</si>
  <si>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</si>
  <si>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</si>
  <si>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</si>
  <si>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</si>
  <si>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</si>
  <si>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</si>
  <si>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</si>
  <si>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</si>
  <si>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</si>
  <si>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</si>
  <si>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</si>
  <si>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</si>
  <si>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</si>
  <si>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</si>
  <si>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</si>
  <si>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</si>
  <si>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</si>
  <si>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</si>
  <si>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</si>
  <si>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</si>
  <si>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</si>
  <si>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</si>
  <si>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</si>
  <si>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</si>
  <si>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</si>
  <si>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</si>
  <si>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</si>
  <si>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</si>
  <si>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</si>
  <si>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</si>
  <si>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</si>
  <si>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</si>
  <si>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</si>
  <si>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</si>
  <si>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</si>
  <si>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</si>
  <si>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</si>
  <si>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</si>
  <si>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</si>
  <si>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</si>
  <si>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</si>
  <si>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</si>
  <si>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</si>
  <si>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</si>
  <si>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</si>
  <si>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</si>
  <si>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</si>
  <si>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</si>
  <si>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</si>
  <si>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</si>
  <si>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</si>
  <si>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</si>
  <si>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</si>
  <si>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</si>
  <si>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</si>
  <si>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</si>
  <si>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</si>
  <si>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</si>
  <si>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</si>
  <si>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</si>
  <si>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</si>
  <si>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</si>
  <si>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</si>
  <si>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</si>
  <si>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</si>
  <si>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</si>
  <si>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</si>
  <si>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</si>
  <si>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</si>
  <si>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</si>
  <si>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</si>
  <si>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</si>
  <si>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</si>
  <si>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</si>
  <si>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</si>
  <si>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</si>
  <si>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</si>
  <si>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</si>
  <si>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</si>
  <si>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</si>
  <si>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</si>
  <si>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</si>
  <si>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</si>
  <si>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</si>
  <si>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</si>
  <si>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</si>
  <si>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</si>
  <si>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</si>
  <si>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</si>
  <si>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</si>
  <si>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</si>
  <si>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</si>
  <si>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</si>
  <si>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</si>
  <si>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</si>
  <si>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</si>
  <si>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</si>
  <si>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</si>
  <si>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</si>
  <si>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</si>
  <si>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</si>
  <si>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</si>
  <si>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</si>
  <si>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</si>
  <si>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</si>
  <si>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</si>
  <si>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</si>
  <si>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</si>
  <si>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</si>
  <si>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</si>
  <si>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</si>
  <si>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</si>
  <si>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</si>
  <si>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</si>
  <si>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</si>
  <si>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</si>
  <si>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</si>
  <si>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</si>
  <si>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</si>
  <si>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</si>
  <si>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</si>
  <si>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</si>
  <si>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</si>
  <si>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</si>
  <si>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</si>
  <si>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</si>
  <si>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</si>
  <si>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</si>
  <si>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</si>
  <si>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</si>
  <si>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</si>
  <si>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</si>
  <si>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</si>
  <si>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</si>
  <si>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</si>
  <si>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</si>
  <si>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</si>
  <si>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</si>
  <si>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</si>
  <si>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</si>
  <si>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</si>
  <si>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</si>
  <si>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</si>
  <si>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</si>
  <si>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</si>
  <si>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</si>
  <si>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</si>
  <si>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</si>
  <si>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</si>
  <si>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</si>
  <si>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</si>
  <si>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</si>
  <si>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</si>
  <si>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</si>
  <si>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</si>
  <si>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</si>
  <si>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</si>
  <si>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</si>
  <si>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</si>
  <si>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</si>
  <si>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</si>
  <si>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</si>
  <si>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</si>
  <si>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</si>
  <si>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</si>
  <si>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</si>
  <si>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</si>
  <si>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</si>
  <si>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</si>
  <si>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</si>
  <si>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</si>
  <si>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</si>
  <si>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</si>
  <si>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</si>
  <si>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</si>
  <si>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</si>
  <si>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</si>
  <si>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</si>
  <si>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</si>
  <si>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</si>
  <si>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</si>
  <si>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</si>
  <si>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</si>
  <si>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</si>
  <si>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</si>
  <si>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</si>
  <si>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</si>
  <si>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</si>
  <si>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</si>
  <si>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</si>
  <si>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</si>
  <si>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</si>
  <si>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</si>
  <si>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</si>
  <si>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</si>
  <si>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</si>
  <si>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</si>
  <si>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</si>
  <si>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</si>
  <si>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</si>
  <si>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</si>
  <si>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</si>
  <si>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</si>
  <si>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</si>
  <si>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</si>
  <si>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</si>
  <si>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</si>
  <si>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</si>
  <si>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</si>
  <si>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</si>
  <si>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</si>
  <si>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</si>
  <si>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</si>
  <si>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</si>
  <si>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</si>
  <si>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</si>
  <si>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</si>
  <si>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</si>
  <si>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</si>
  <si>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</si>
  <si>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</si>
  <si>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</si>
  <si>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</si>
  <si>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</si>
  <si>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</si>
  <si>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</si>
  <si>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</si>
  <si>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</si>
  <si>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</si>
  <si>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</si>
  <si>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</si>
  <si>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</si>
  <si>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</si>
  <si>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</si>
  <si>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</si>
  <si>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</si>
  <si>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</si>
  <si>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</si>
  <si>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</si>
  <si>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</si>
  <si>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</si>
  <si>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</si>
  <si>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</si>
  <si>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</si>
  <si>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</si>
  <si>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</si>
  <si>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</si>
  <si>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</si>
  <si>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</si>
  <si>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</si>
  <si>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</si>
  <si>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</si>
  <si>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</si>
  <si>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</si>
  <si>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</si>
  <si>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</si>
  <si>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</si>
  <si>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</si>
  <si>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</si>
  <si>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</si>
  <si>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</si>
  <si>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</si>
  <si>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</si>
  <si>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</si>
  <si>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</si>
  <si>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</si>
  <si>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</si>
  <si>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</si>
  <si>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</si>
  <si>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</si>
  <si>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</si>
  <si>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</si>
  <si>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</si>
  <si>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</si>
  <si>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</si>
  <si>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</si>
  <si>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</si>
  <si>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</si>
  <si>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</si>
  <si>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</si>
  <si>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</si>
  <si>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</si>
  <si>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</si>
  <si>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</si>
  <si>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</si>
  <si>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</si>
  <si>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</si>
  <si>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</si>
  <si>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</si>
  <si>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</si>
  <si>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</si>
  <si>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</si>
  <si>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</si>
  <si>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</si>
  <si>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</si>
  <si>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</si>
  <si>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</si>
  <si>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</si>
  <si>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</si>
  <si>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</si>
  <si>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</si>
  <si>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</si>
  <si>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</si>
  <si>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</si>
  <si>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</si>
  <si>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</si>
  <si>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</si>
  <si>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</si>
  <si>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</si>
  <si>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</si>
  <si>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</si>
  <si>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</si>
  <si>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</si>
  <si>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</si>
  <si>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</si>
  <si>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</si>
  <si>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</si>
  <si>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</si>
  <si>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</si>
  <si>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</si>
  <si>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</si>
  <si>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</si>
  <si>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</si>
  <si>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</si>
  <si>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</si>
  <si>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</si>
  <si>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</si>
  <si>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</si>
  <si>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</si>
  <si>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</si>
  <si>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</si>
  <si>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</si>
  <si>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</si>
  <si>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</si>
  <si>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</si>
  <si>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</si>
  <si>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</si>
  <si>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</si>
  <si>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</si>
  <si>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</si>
  <si>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</si>
  <si>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</si>
  <si>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</si>
  <si>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</si>
  <si>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</si>
  <si>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</si>
  <si>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</si>
  <si>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</si>
  <si>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</si>
  <si>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</si>
  <si>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</si>
  <si>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</si>
  <si>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</si>
  <si>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</si>
  <si>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</si>
  <si>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</si>
  <si>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</si>
  <si>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</si>
  <si>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</si>
  <si>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</si>
  <si>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</si>
  <si>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</si>
  <si>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</si>
  <si>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</si>
  <si>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</si>
  <si>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</si>
  <si>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</si>
  <si>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</si>
  <si>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</si>
  <si>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</si>
  <si>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</si>
  <si>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</si>
  <si>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</si>
  <si>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</si>
  <si>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</si>
  <si>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</si>
  <si>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</si>
  <si>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</si>
  <si>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</si>
  <si>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</si>
  <si>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</si>
  <si>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</si>
  <si>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</si>
  <si>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</si>
  <si>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</si>
  <si>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</si>
  <si>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</si>
  <si>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</si>
  <si>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</si>
  <si>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</si>
  <si>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</si>
  <si>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</si>
  <si>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</si>
  <si>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</si>
  <si>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</si>
  <si>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</si>
  <si>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</si>
  <si>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</si>
  <si>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</si>
  <si>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</si>
  <si>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</si>
  <si>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</si>
  <si>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</si>
  <si>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</si>
  <si>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</si>
  <si>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</si>
  <si>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</si>
  <si>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</si>
  <si>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</si>
  <si>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</si>
  <si>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</si>
  <si>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</si>
  <si>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</si>
  <si>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</si>
  <si>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</si>
  <si>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</si>
  <si>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</si>
  <si>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</si>
  <si>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</si>
  <si>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</si>
  <si>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</si>
  <si>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</si>
  <si>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</si>
  <si>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</si>
  <si>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</si>
  <si>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</si>
  <si>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</si>
  <si>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</si>
  <si>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</si>
  <si>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</si>
  <si>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</si>
  <si>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</si>
  <si>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</si>
  <si>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</si>
  <si>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</si>
  <si>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</si>
  <si>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</si>
  <si>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</si>
  <si>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</si>
  <si>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</si>
  <si>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</si>
  <si>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</si>
  <si>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</si>
  <si>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</si>
  <si>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</si>
  <si>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</si>
  <si>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</si>
  <si>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</si>
  <si>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</si>
  <si>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</si>
  <si>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</si>
  <si>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</si>
  <si>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</si>
  <si>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</si>
  <si>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</si>
  <si>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</si>
  <si>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</si>
  <si>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</si>
  <si>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</si>
  <si>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</si>
  <si>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</si>
  <si>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</si>
  <si>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</si>
  <si>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</si>
  <si>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</si>
  <si>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</si>
  <si>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</si>
  <si>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</si>
  <si>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</si>
  <si>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</si>
  <si>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</si>
  <si>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</si>
  <si>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</si>
  <si>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</si>
  <si>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</si>
  <si>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</si>
  <si>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</si>
  <si>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</si>
  <si>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</si>
  <si>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</si>
  <si>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</si>
  <si>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</si>
  <si>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</si>
  <si>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</si>
  <si>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</si>
  <si>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</si>
  <si>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</si>
  <si>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</si>
  <si>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</si>
  <si>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</si>
  <si>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</si>
  <si>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</si>
  <si>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</si>
  <si>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</si>
  <si>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</si>
  <si>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</si>
  <si>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</si>
  <si>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</si>
  <si>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</si>
  <si>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</si>
  <si>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</si>
  <si>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</si>
  <si>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</si>
  <si>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</si>
  <si>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</si>
  <si>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</si>
  <si>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</si>
  <si>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</si>
  <si>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</si>
  <si>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</si>
  <si>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</si>
  <si>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</si>
  <si>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</si>
  <si>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</si>
  <si>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</si>
  <si>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</si>
  <si>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</si>
  <si>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</si>
  <si>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</si>
  <si>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</si>
  <si>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</si>
  <si>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</si>
  <si>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</si>
  <si>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</si>
  <si>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</si>
  <si>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</si>
  <si>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</si>
  <si>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</si>
  <si>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</si>
  <si>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</si>
  <si>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</si>
  <si>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</si>
  <si>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</si>
  <si>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</si>
  <si>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</si>
  <si>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</si>
  <si>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</si>
  <si>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</si>
  <si>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</si>
  <si>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</si>
  <si>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</si>
  <si>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</si>
  <si>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</si>
  <si>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</si>
  <si>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</si>
  <si>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</si>
  <si>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</si>
  <si>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</si>
  <si>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</si>
  <si>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</si>
  <si>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</si>
  <si>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</si>
  <si>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</si>
  <si>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</si>
  <si>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</si>
  <si>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</si>
  <si>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</si>
  <si>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</si>
  <si>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</si>
  <si>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</si>
  <si>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</si>
  <si>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</si>
  <si>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</si>
  <si>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</si>
  <si>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</si>
  <si>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</si>
  <si>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</si>
  <si>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</si>
  <si>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</si>
  <si>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</si>
  <si>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</si>
  <si>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</si>
  <si>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</si>
  <si>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</si>
  <si>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</si>
  <si>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</si>
  <si>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</si>
  <si>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</si>
  <si>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</si>
  <si>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</si>
  <si>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</si>
  <si>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</si>
  <si>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</si>
  <si>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</si>
  <si>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</si>
  <si>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</si>
  <si>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</si>
  <si>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</si>
  <si>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</si>
  <si>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</si>
  <si>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</si>
  <si>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</si>
  <si>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</si>
  <si>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</si>
  <si>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</si>
  <si>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</si>
  <si>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</si>
  <si>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</si>
  <si>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</si>
  <si>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</si>
  <si>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</si>
  <si>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</si>
  <si>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</si>
  <si>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</si>
  <si>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</si>
  <si>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</si>
  <si>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</si>
  <si>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</si>
  <si>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</si>
  <si>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</si>
  <si>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</si>
  <si>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</si>
  <si>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</si>
  <si>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</si>
  <si>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</si>
  <si>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</si>
  <si>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</si>
  <si>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</si>
  <si>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</si>
  <si>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</si>
  <si>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</si>
  <si>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</si>
  <si>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</si>
  <si>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</si>
  <si>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</si>
  <si>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</si>
  <si>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</si>
  <si>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</si>
  <si>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</si>
  <si>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</si>
  <si>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</si>
  <si>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</si>
  <si>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</si>
  <si>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</si>
  <si>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</si>
  <si>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</si>
  <si>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</si>
  <si>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</si>
  <si>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</si>
  <si>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</si>
  <si>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</si>
  <si>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</si>
  <si>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</si>
  <si>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</si>
  <si>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</si>
  <si>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</si>
  <si>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</si>
  <si>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</si>
  <si>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</si>
  <si>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</si>
  <si>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</si>
  <si>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</si>
  <si>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</si>
  <si>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</si>
  <si>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</si>
  <si>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</si>
  <si>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</si>
  <si>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</si>
  <si>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</si>
  <si>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</si>
  <si>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</si>
  <si>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</si>
  <si>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</si>
  <si>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</si>
  <si>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</si>
  <si>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</si>
  <si>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</si>
  <si>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</si>
  <si>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</si>
  <si>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</si>
  <si>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</si>
  <si>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</si>
  <si>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</si>
  <si>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</si>
  <si>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</si>
  <si>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</si>
  <si>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</si>
  <si>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</si>
  <si>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</si>
  <si>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</si>
  <si>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</si>
  <si>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</si>
  <si>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</si>
  <si>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</si>
  <si>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</si>
  <si>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</si>
  <si>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</si>
  <si>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</si>
  <si>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</si>
  <si>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</si>
  <si>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</si>
  <si>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</si>
  <si>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</si>
  <si>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</si>
  <si>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</si>
  <si>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</si>
  <si>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</si>
  <si>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</si>
  <si>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</si>
  <si>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</si>
  <si>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</si>
  <si>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</si>
  <si>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</si>
  <si>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</si>
  <si>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</si>
  <si>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</si>
  <si>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</si>
  <si>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</si>
  <si>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</si>
  <si>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</si>
  <si>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</si>
  <si>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</si>
  <si>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</si>
  <si>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</si>
  <si>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</si>
  <si>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</si>
  <si>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</si>
  <si>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</si>
  <si>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</si>
  <si>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</si>
  <si>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</si>
  <si>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</si>
  <si>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</si>
  <si>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</si>
  <si>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</si>
  <si>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</si>
  <si>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</si>
  <si>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</si>
  <si>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</si>
  <si>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</si>
  <si>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</si>
  <si>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</si>
  <si>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</si>
  <si>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</si>
  <si>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</si>
  <si>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</si>
  <si>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</si>
  <si>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</si>
  <si>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</si>
  <si>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</si>
  <si>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</si>
  <si>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</si>
  <si>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</si>
  <si>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</si>
  <si>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</si>
  <si>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</si>
  <si>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</si>
  <si>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</si>
  <si>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</si>
  <si>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</si>
  <si>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</si>
  <si>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</si>
  <si>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</si>
  <si>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</si>
  <si>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</si>
  <si>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</si>
  <si>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</si>
  <si>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</si>
  <si>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</si>
  <si>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</si>
  <si>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</si>
  <si>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</si>
  <si>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</si>
  <si>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</si>
  <si>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</si>
  <si>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</si>
  <si>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</si>
  <si>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</si>
  <si>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</si>
  <si>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</si>
  <si>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</si>
  <si>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</si>
  <si>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</si>
  <si>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</si>
  <si>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</si>
  <si>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</si>
  <si>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</si>
  <si>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</si>
  <si>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</si>
  <si>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</si>
  <si>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</si>
  <si>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</si>
  <si>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</si>
  <si>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</si>
  <si>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</si>
  <si>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</si>
  <si>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</si>
  <si>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</si>
  <si>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</si>
  <si>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</si>
  <si>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</si>
  <si>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</si>
  <si>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</si>
  <si>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</si>
  <si>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</si>
  <si>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</si>
  <si>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</si>
  <si>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</si>
  <si>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</si>
  <si>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</si>
  <si>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</si>
  <si>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</si>
  <si>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</si>
  <si>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</si>
  <si>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</si>
  <si>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</si>
  <si>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</si>
  <si>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</si>
  <si>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</si>
  <si>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</si>
  <si>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</si>
  <si>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</si>
  <si>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</si>
  <si>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</si>
  <si>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</si>
  <si>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</si>
  <si>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</si>
  <si>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</si>
  <si>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</si>
  <si>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</si>
  <si>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</si>
  <si>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</si>
  <si>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</si>
  <si>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</si>
  <si>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</si>
  <si>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</si>
  <si>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</si>
  <si>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</si>
  <si>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</si>
  <si>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</si>
  <si>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</si>
  <si>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</si>
  <si>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</si>
  <si>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</si>
  <si>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</si>
  <si>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</si>
  <si>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</si>
  <si>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</si>
  <si>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</si>
  <si>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</si>
  <si>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</si>
  <si>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</si>
  <si>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</si>
  <si>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</si>
  <si>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</si>
  <si>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</si>
  <si>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</si>
  <si>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</si>
  <si>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</si>
  <si>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</si>
  <si>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</si>
  <si>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</si>
  <si>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</si>
  <si>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</si>
  <si>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</si>
  <si>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</si>
  <si>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</si>
  <si>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</si>
  <si>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</si>
  <si>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</si>
  <si>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</si>
  <si>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</si>
  <si>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</si>
  <si>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</si>
  <si>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</si>
  <si>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</si>
  <si>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</si>
  <si>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</si>
  <si>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</si>
  <si>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</si>
  <si>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</si>
  <si>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</si>
  <si>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</si>
  <si>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</si>
  <si>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</si>
  <si>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</si>
  <si>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</si>
  <si>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</si>
  <si>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</si>
  <si>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</si>
  <si>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</si>
  <si>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</si>
  <si>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</si>
  <si>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</si>
  <si>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</si>
  <si>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</si>
  <si>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</si>
  <si>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</si>
  <si>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</si>
  <si>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</si>
  <si>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</si>
  <si>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</si>
  <si>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</si>
  <si>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</si>
  <si>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</si>
  <si>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</si>
  <si>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</si>
  <si>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</si>
  <si>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</si>
  <si>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</si>
  <si>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</si>
  <si>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</si>
  <si>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</si>
  <si>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</si>
  <si>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</si>
  <si>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</si>
  <si>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</si>
  <si>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</si>
  <si>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</si>
  <si>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</si>
  <si>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</si>
  <si>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</si>
  <si>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</si>
  <si>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</si>
  <si>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</si>
  <si>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</si>
  <si>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</si>
  <si>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</si>
  <si>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</si>
  <si>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</si>
  <si>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</si>
  <si>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</si>
  <si>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</si>
  <si>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</si>
  <si>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</si>
  <si>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</si>
  <si>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</si>
  <si>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</si>
  <si>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</si>
  <si>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</si>
  <si>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</si>
  <si>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</si>
  <si>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</si>
  <si>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</si>
  <si>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</si>
  <si>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</si>
  <si>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</si>
  <si>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</si>
  <si>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</si>
  <si>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</si>
  <si>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</si>
  <si>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</si>
  <si>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</si>
  <si>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</si>
  <si>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</si>
  <si>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</si>
  <si>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</si>
  <si>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</si>
  <si>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</si>
  <si>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</si>
  <si>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</si>
  <si>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</si>
  <si>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</si>
  <si>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</si>
  <si>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</si>
  <si>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</si>
  <si>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</si>
  <si>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</si>
  <si>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</si>
  <si>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</si>
  <si>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</si>
  <si>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</si>
  <si>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</si>
  <si>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</si>
  <si>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</si>
  <si>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</si>
  <si>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</si>
  <si>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</si>
  <si>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</si>
  <si>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</si>
  <si>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</si>
  <si>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</si>
  <si>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</si>
  <si>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</si>
  <si>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</si>
  <si>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</si>
  <si>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</si>
  <si>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</si>
  <si>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</si>
  <si>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</si>
  <si>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</si>
  <si>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</si>
  <si>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</si>
  <si>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</si>
  <si>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</si>
  <si>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</si>
  <si>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</si>
  <si>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</si>
  <si>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</si>
  <si>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</si>
  <si>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</si>
  <si>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</si>
  <si>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</si>
  <si>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</si>
  <si>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</si>
  <si>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</si>
  <si>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</si>
  <si>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</si>
  <si>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</si>
  <si>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</si>
  <si>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</si>
  <si>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</si>
  <si>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</si>
  <si>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</si>
  <si>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</si>
  <si>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</si>
  <si>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</si>
  <si>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</si>
  <si>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</si>
  <si>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</si>
  <si>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</si>
  <si>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</si>
  <si>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</si>
  <si>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</si>
  <si>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</si>
  <si>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</si>
  <si>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</si>
  <si>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</si>
  <si>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</si>
  <si>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</si>
  <si>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</si>
  <si>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</si>
  <si>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</si>
  <si>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</si>
  <si>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</si>
  <si>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</si>
  <si>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</si>
  <si>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</si>
  <si>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</si>
  <si>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</si>
  <si>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</si>
  <si>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</si>
  <si>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</si>
  <si>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</si>
  <si>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</si>
  <si>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</si>
  <si>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</si>
  <si>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</si>
  <si>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</si>
  <si>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</si>
  <si>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</si>
  <si>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</si>
  <si>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</si>
  <si>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</si>
  <si>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</si>
  <si>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</si>
  <si>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</si>
  <si>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</si>
  <si>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</si>
  <si>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</si>
  <si>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</si>
  <si>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</si>
  <si>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</si>
  <si>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</si>
  <si>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</si>
  <si>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</si>
  <si>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</si>
  <si>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</si>
  <si>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</si>
  <si>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</si>
  <si>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</si>
  <si>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</si>
  <si>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</si>
  <si>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</si>
  <si>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</si>
  <si>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</si>
  <si>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</si>
  <si>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</si>
  <si>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</si>
  <si>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</si>
  <si>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</si>
  <si>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</si>
  <si>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</si>
  <si>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</si>
  <si>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</si>
  <si>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</si>
  <si>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</si>
  <si>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</si>
  <si>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</si>
  <si>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</si>
  <si>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</si>
  <si>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</si>
  <si>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</si>
  <si>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</si>
  <si>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</si>
  <si>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</si>
  <si>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</si>
  <si>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</si>
  <si>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</si>
  <si>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</si>
  <si>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</si>
  <si>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</si>
  <si>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</si>
  <si>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</si>
  <si>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</si>
  <si>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</si>
  <si>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</si>
  <si>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</si>
  <si>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</si>
  <si>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</si>
  <si>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</si>
  <si>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</si>
  <si>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</si>
  <si>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</si>
  <si>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</si>
  <si>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</si>
  <si>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</si>
  <si>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</si>
  <si>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</si>
  <si>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</si>
  <si>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</si>
  <si>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</si>
  <si>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</si>
  <si>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</si>
  <si>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</si>
  <si>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</si>
  <si>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</si>
  <si>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</si>
  <si>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</si>
  <si>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</si>
  <si>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</si>
  <si>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</si>
  <si>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</si>
  <si>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</si>
  <si>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</si>
  <si>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</si>
  <si>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</si>
  <si>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</si>
  <si>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</si>
  <si>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</si>
  <si>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</si>
  <si>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</si>
  <si>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</si>
  <si>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</si>
  <si>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</si>
  <si>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</si>
  <si>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</si>
  <si>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</si>
  <si>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</si>
  <si>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</si>
  <si>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</si>
  <si>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</si>
  <si>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</si>
  <si>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</si>
  <si>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</si>
  <si>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</si>
  <si>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</si>
  <si>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</si>
  <si>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</si>
  <si>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</si>
  <si>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</si>
  <si>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</si>
  <si>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</si>
  <si>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</si>
  <si>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</si>
  <si>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</si>
  <si>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</si>
  <si>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</si>
  <si>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</si>
  <si>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</si>
  <si>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</si>
  <si>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</si>
  <si>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</si>
  <si>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</si>
  <si>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</si>
  <si>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</si>
  <si>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</si>
  <si>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</si>
  <si>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</si>
  <si>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</si>
  <si>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</si>
  <si>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</si>
  <si>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</si>
  <si>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</si>
  <si>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</si>
  <si>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</si>
  <si>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</si>
  <si>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</si>
  <si>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</si>
  <si>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</si>
  <si>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</si>
  <si>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</si>
  <si>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</si>
  <si>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</si>
  <si>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</si>
  <si>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</si>
  <si>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</si>
  <si>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</si>
  <si>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</si>
  <si>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</si>
  <si>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</si>
  <si>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</si>
  <si>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</si>
  <si>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</si>
  <si>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</si>
  <si>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</si>
  <si>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</si>
  <si>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</si>
  <si>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</si>
  <si>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</si>
  <si>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</si>
  <si>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</si>
  <si>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</si>
  <si>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</si>
  <si>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</si>
  <si>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</si>
  <si>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</si>
  <si>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</si>
  <si>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</si>
  <si>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</si>
  <si>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</si>
  <si>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</si>
  <si>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</si>
  <si>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</si>
  <si>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</si>
  <si>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</si>
  <si>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</si>
  <si>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</si>
  <si>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</si>
  <si>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</si>
  <si>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</si>
  <si>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</si>
  <si>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</si>
  <si>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</si>
  <si>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</si>
  <si>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</si>
  <si>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</si>
  <si>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</si>
  <si>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</si>
  <si>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</si>
  <si>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</si>
  <si>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</si>
  <si>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</si>
  <si>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</si>
  <si>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</si>
  <si>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</si>
  <si>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</si>
  <si>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</si>
  <si>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</si>
  <si>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</si>
  <si>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</si>
  <si>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</si>
  <si>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</si>
  <si>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</si>
  <si>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</si>
  <si>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</si>
  <si>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</si>
  <si>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</si>
  <si>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</si>
  <si>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</si>
  <si>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</si>
  <si>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</si>
  <si>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</si>
  <si>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</si>
  <si>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</si>
  <si>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</si>
  <si>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</si>
  <si>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</si>
  <si>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</si>
  <si>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</si>
  <si>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</si>
  <si>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</si>
  <si>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</si>
  <si>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</si>
  <si>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</si>
  <si>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</si>
  <si>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</si>
  <si>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</si>
  <si>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</si>
  <si>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</si>
  <si>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</si>
  <si>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</si>
  <si>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</si>
  <si>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</si>
  <si>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</si>
  <si>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</si>
  <si>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</si>
  <si>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</si>
  <si>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</si>
  <si>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</si>
  <si>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</si>
  <si>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</si>
  <si>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</si>
  <si>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</si>
  <si>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</si>
  <si>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</si>
  <si>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</si>
  <si>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</si>
  <si>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</si>
  <si>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</si>
  <si>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</si>
  <si>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</si>
  <si>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</si>
  <si>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</si>
  <si>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</si>
  <si>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</si>
  <si>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</si>
  <si>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</si>
  <si>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</si>
  <si>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</si>
  <si>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</si>
  <si>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</si>
  <si>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</si>
  <si>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</si>
  <si>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</si>
  <si>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</si>
  <si>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</si>
  <si>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</si>
  <si>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</si>
  <si>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</si>
  <si>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</si>
  <si>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</si>
  <si>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</si>
  <si>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</si>
  <si>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</si>
  <si>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</si>
  <si>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</si>
  <si>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</si>
  <si>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</si>
  <si>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</si>
  <si>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</si>
  <si>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</si>
  <si>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</si>
  <si>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</si>
  <si>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</si>
  <si>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</si>
  <si>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</si>
  <si>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</si>
  <si>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</si>
  <si>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</si>
  <si>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</si>
  <si>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</si>
  <si>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</si>
  <si>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</si>
  <si>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</si>
  <si>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</si>
  <si>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</si>
  <si>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</si>
  <si>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</si>
  <si>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</si>
  <si>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</si>
  <si>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</si>
  <si>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</si>
  <si>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</si>
  <si>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</si>
  <si>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</si>
  <si>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</si>
  <si>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</si>
  <si>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</si>
  <si>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</si>
  <si>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</si>
  <si>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</si>
  <si>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</si>
  <si>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</si>
  <si>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</si>
  <si>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</si>
  <si>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</si>
  <si>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</si>
  <si>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</si>
  <si>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</si>
  <si>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</si>
  <si>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</si>
  <si>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</si>
  <si>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</si>
  <si>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</si>
  <si>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</si>
  <si>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</si>
  <si>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</si>
  <si>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</si>
  <si>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</si>
  <si>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</si>
  <si>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</si>
  <si>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</si>
  <si>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</si>
  <si>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</si>
  <si>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</si>
  <si>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</si>
  <si>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</si>
  <si>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</si>
  <si>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</si>
  <si>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</si>
  <si>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</si>
  <si>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</si>
  <si>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</si>
  <si>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</si>
  <si>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</si>
  <si>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</si>
  <si>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</si>
  <si>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</si>
  <si>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</si>
  <si>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</si>
  <si>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</si>
  <si>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</si>
  <si>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</si>
  <si>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</si>
  <si>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</si>
  <si>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</si>
  <si>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</si>
  <si>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</si>
  <si>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</si>
  <si>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</si>
  <si>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</si>
  <si>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</si>
  <si>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</si>
  <si>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</si>
  <si>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</si>
  <si>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</si>
  <si>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</si>
  <si>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</si>
  <si>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</si>
  <si>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</si>
  <si>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</si>
  <si>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</si>
  <si>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</si>
  <si>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</si>
  <si>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</si>
  <si>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</si>
  <si>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</si>
  <si>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</si>
  <si>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</si>
  <si>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</si>
  <si>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</si>
  <si>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</si>
  <si>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</si>
  <si>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</si>
  <si>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</si>
  <si>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</si>
  <si>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</si>
  <si>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</si>
  <si>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</si>
  <si>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</si>
  <si>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</si>
  <si>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</si>
  <si>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</si>
  <si>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</si>
  <si>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</si>
  <si>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</si>
  <si>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</si>
  <si>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</si>
  <si>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</si>
  <si>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</si>
  <si>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</si>
  <si>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</si>
  <si>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</si>
  <si>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</si>
  <si>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</si>
  <si>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</si>
  <si>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</si>
  <si>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</si>
  <si>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</si>
  <si>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</si>
  <si>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</si>
  <si>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</si>
  <si>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</si>
  <si>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</si>
  <si>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</si>
  <si>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</si>
  <si>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</si>
  <si>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</si>
  <si>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</si>
  <si>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</si>
  <si>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</si>
  <si>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</si>
  <si>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</si>
  <si>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</si>
  <si>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</si>
  <si>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</si>
  <si>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</si>
  <si>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</si>
  <si>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</si>
  <si>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</si>
  <si>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</si>
  <si>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</si>
  <si>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</si>
  <si>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</si>
  <si>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</si>
  <si>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</si>
  <si>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</si>
  <si>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</si>
  <si>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</si>
  <si>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</si>
  <si>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</si>
  <si>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</si>
  <si>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</si>
  <si>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</si>
  <si>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</si>
  <si>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</si>
  <si>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</si>
  <si>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</si>
  <si>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</si>
  <si>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</si>
  <si>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</si>
  <si>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</si>
  <si>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</si>
  <si>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</si>
  <si>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</si>
  <si>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</si>
  <si>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</si>
  <si>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</si>
  <si>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</si>
  <si>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</si>
  <si>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</si>
  <si>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</si>
  <si>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</si>
  <si>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</si>
  <si>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</si>
  <si>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</si>
  <si>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</si>
  <si>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</si>
  <si>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</si>
  <si>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</si>
  <si>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</si>
  <si>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</si>
  <si>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</si>
  <si>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</si>
  <si>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</si>
  <si>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</si>
  <si>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</si>
  <si>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</si>
  <si>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</si>
  <si>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</si>
  <si>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</si>
  <si>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</si>
  <si>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</si>
  <si>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</si>
  <si>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</si>
  <si>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</si>
  <si>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</si>
  <si>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</si>
  <si>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</si>
  <si>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</si>
  <si>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</si>
  <si>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</si>
  <si>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</si>
  <si>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</si>
  <si>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</si>
  <si>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</si>
  <si>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</si>
  <si>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</si>
  <si>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</si>
  <si>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</si>
  <si>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</si>
  <si>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</si>
  <si>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</si>
  <si>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</si>
  <si>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</si>
  <si>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</si>
  <si>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</si>
  <si>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</si>
  <si>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</si>
  <si>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</si>
  <si>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</si>
  <si>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</si>
  <si>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</si>
  <si>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</si>
  <si>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</si>
  <si>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</si>
  <si>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</si>
  <si>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</si>
  <si>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</si>
  <si>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</si>
  <si>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</si>
  <si>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</si>
  <si>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</si>
  <si>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</si>
  <si>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</si>
  <si>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</si>
  <si>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</si>
  <si>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</si>
  <si>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</si>
  <si>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</si>
  <si>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</si>
  <si>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</si>
  <si>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</si>
  <si>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</si>
  <si>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</si>
  <si>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</si>
  <si>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</si>
  <si>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</si>
  <si>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</si>
  <si>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</si>
  <si>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</si>
  <si>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</si>
  <si>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</si>
  <si>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</si>
  <si>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</si>
  <si>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</si>
  <si>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</si>
  <si>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</si>
  <si>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</si>
  <si>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</si>
  <si>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</si>
  <si>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</si>
  <si>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</si>
  <si>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</si>
  <si>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</si>
  <si>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</si>
  <si>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</si>
  <si>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</si>
  <si>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</si>
  <si>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</si>
  <si>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</si>
  <si>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</si>
  <si>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</si>
  <si>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</si>
  <si>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</si>
  <si>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</si>
  <si>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</si>
  <si>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</si>
  <si>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</si>
  <si>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</si>
  <si>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</si>
  <si>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</si>
  <si>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</si>
  <si>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</si>
  <si>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</si>
  <si>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</si>
  <si>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</si>
  <si>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</si>
  <si>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</si>
  <si>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</si>
  <si>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</si>
  <si>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</si>
  <si>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</si>
  <si>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</si>
  <si>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</si>
  <si>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</si>
  <si>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</si>
  <si>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</si>
  <si>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</si>
  <si>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</si>
  <si>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</si>
  <si>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</si>
  <si>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</si>
  <si>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</si>
  <si>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</si>
  <si>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</si>
  <si>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</si>
  <si>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</si>
  <si>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</si>
  <si>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</si>
  <si>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</si>
  <si>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</si>
  <si>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</si>
  <si>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</si>
  <si>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</si>
  <si>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</si>
  <si>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</si>
  <si>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</si>
  <si>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</si>
  <si>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</si>
  <si>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</si>
  <si>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</si>
  <si>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</si>
  <si>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</si>
  <si>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</si>
  <si>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</si>
  <si>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</si>
  <si>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</si>
  <si>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</si>
  <si>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</si>
  <si>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</si>
  <si>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</si>
  <si>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</si>
  <si>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</si>
  <si>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</si>
  <si>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</si>
  <si>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</si>
  <si>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</si>
  <si>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</si>
  <si>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</si>
  <si>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</si>
  <si>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</si>
  <si>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</si>
  <si>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</si>
  <si>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</si>
  <si>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</si>
  <si>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</si>
  <si>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</si>
  <si>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</si>
  <si>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</si>
  <si>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</si>
  <si>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</si>
  <si>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</si>
  <si>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</si>
  <si>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</si>
  <si>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</si>
  <si>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</si>
  <si>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</si>
  <si>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</si>
  <si>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</si>
  <si>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</si>
  <si>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</si>
  <si>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</si>
  <si>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</si>
  <si>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</si>
  <si>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</si>
  <si>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</si>
  <si>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</si>
  <si>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</si>
  <si>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</si>
  <si>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</si>
  <si>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</si>
  <si>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</si>
  <si>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</si>
  <si>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</si>
  <si>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</si>
  <si>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</si>
  <si>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</si>
  <si>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</si>
  <si>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</si>
  <si>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</si>
  <si>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</si>
  <si>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</si>
  <si>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</si>
  <si>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</si>
  <si>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</si>
  <si>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</si>
  <si>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</si>
  <si>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</si>
  <si>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</si>
  <si>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</si>
  <si>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</si>
  <si>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</si>
  <si>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</si>
  <si>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</si>
  <si>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</si>
  <si>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</si>
  <si>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</si>
  <si>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</si>
  <si>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</si>
  <si>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</si>
  <si>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</si>
  <si>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</si>
  <si>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</si>
  <si>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</si>
  <si>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</si>
  <si>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</si>
  <si>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</si>
  <si>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</si>
  <si>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</si>
  <si>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</si>
  <si>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</si>
  <si>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</si>
  <si>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</si>
  <si>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</si>
  <si>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</si>
  <si>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</si>
  <si>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</si>
  <si>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</si>
  <si>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</si>
  <si>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</si>
  <si>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</si>
  <si>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</si>
  <si>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</si>
  <si>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</si>
  <si>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</si>
  <si>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</si>
  <si>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</si>
  <si>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</si>
  <si>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</si>
  <si>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</si>
  <si>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</si>
  <si>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</si>
  <si>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</si>
  <si>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</si>
  <si>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</si>
  <si>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</si>
  <si>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</si>
  <si>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</si>
  <si>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</si>
  <si>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</si>
  <si>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</si>
  <si>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</si>
  <si>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</si>
  <si>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</si>
  <si>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</si>
  <si>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</si>
  <si>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</si>
  <si>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</si>
  <si>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</si>
  <si>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</si>
  <si>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</si>
  <si>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</si>
  <si>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</si>
  <si>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</si>
  <si>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</si>
  <si>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</si>
  <si>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</si>
  <si>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</si>
  <si>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</si>
  <si>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</si>
  <si>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</si>
  <si>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</si>
  <si>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</si>
  <si>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</si>
  <si>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</si>
  <si>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</si>
  <si>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</si>
  <si>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</si>
  <si>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</si>
  <si>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</si>
  <si>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</si>
  <si>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</si>
  <si>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</si>
  <si>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</si>
  <si>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</si>
  <si>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</si>
  <si>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</si>
  <si>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</si>
  <si>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</si>
  <si>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</si>
  <si>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</si>
  <si>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</si>
  <si>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</si>
  <si>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</si>
  <si>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</si>
  <si>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</si>
  <si>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</si>
  <si>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</si>
  <si>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</si>
  <si>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</si>
  <si>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</si>
  <si>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</si>
  <si>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</si>
  <si>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</si>
  <si>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</si>
  <si>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</si>
  <si>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</si>
  <si>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</si>
  <si>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</si>
  <si>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</si>
  <si>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</si>
  <si>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</si>
  <si>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</si>
  <si>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</si>
  <si>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</si>
  <si>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</si>
  <si>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</si>
  <si>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</si>
  <si>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</si>
  <si>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</si>
  <si>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</si>
  <si>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</si>
  <si>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</si>
  <si>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</si>
  <si>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</si>
  <si>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</si>
  <si>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</si>
  <si>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</si>
  <si>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</si>
  <si>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</si>
  <si>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</si>
  <si>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</si>
  <si>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</si>
  <si>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</si>
  <si>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</si>
  <si>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</si>
  <si>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</si>
  <si>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</si>
  <si>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</si>
  <si>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</si>
  <si>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</si>
  <si>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</si>
  <si>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</si>
  <si>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</si>
  <si>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</si>
  <si>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</si>
  <si>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</si>
  <si>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</si>
  <si>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</si>
  <si>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</si>
  <si>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</si>
  <si>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</si>
  <si>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</si>
  <si>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</si>
  <si>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</si>
  <si>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</si>
  <si>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</si>
  <si>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</si>
  <si>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</si>
  <si>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</si>
  <si>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</si>
  <si>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</si>
  <si>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</si>
  <si>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</si>
  <si>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</si>
  <si>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</si>
  <si>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</si>
  <si>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</si>
  <si>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</si>
  <si>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</si>
  <si>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</si>
  <si>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</si>
  <si>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</si>
  <si>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</si>
  <si>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</si>
  <si>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</si>
  <si>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</si>
  <si>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</si>
  <si>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</si>
  <si>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</si>
  <si>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</si>
  <si>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</si>
  <si>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</si>
  <si>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</si>
  <si>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</si>
  <si>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</si>
  <si>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</si>
  <si>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</si>
  <si>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</si>
  <si>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</si>
  <si>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</si>
  <si>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</si>
  <si>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</si>
  <si>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</si>
  <si>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</si>
  <si>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</si>
  <si>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</si>
  <si>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</si>
  <si>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</si>
  <si>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</si>
  <si>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</si>
  <si>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</si>
  <si>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</si>
  <si>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</si>
  <si>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</si>
  <si>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</si>
  <si>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</si>
  <si>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</si>
  <si>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</si>
  <si>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</si>
  <si>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</si>
  <si>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</si>
  <si>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</si>
  <si>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</si>
  <si>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</si>
  <si>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</si>
  <si>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</si>
  <si>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</si>
  <si>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</si>
  <si>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</si>
  <si>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</si>
  <si>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</si>
  <si>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</si>
  <si>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</si>
  <si>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</si>
  <si>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</si>
  <si>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</si>
  <si>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</si>
  <si>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</si>
  <si>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</si>
  <si>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</si>
  <si>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</si>
  <si>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</si>
  <si>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</si>
  <si>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</si>
  <si>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</si>
  <si>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</si>
  <si>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</si>
  <si>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</si>
  <si>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</si>
  <si>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</si>
  <si>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</si>
  <si>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</si>
  <si>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</si>
  <si>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</si>
  <si>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</si>
  <si>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</si>
  <si>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</si>
  <si>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</si>
  <si>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</si>
  <si>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</si>
  <si>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</si>
  <si>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</si>
  <si>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</si>
  <si>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</si>
  <si>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</si>
  <si>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</si>
  <si>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</si>
  <si>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</si>
  <si>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</si>
  <si>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</si>
  <si>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</si>
  <si>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</si>
  <si>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</si>
  <si>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</si>
  <si>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</si>
  <si>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</si>
  <si>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</si>
  <si>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</si>
  <si>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</si>
  <si>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</si>
  <si>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</si>
  <si>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</si>
  <si>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</si>
  <si>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</si>
  <si>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</si>
  <si>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</si>
  <si>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</si>
  <si>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</si>
  <si>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</si>
  <si>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</si>
  <si>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</si>
  <si>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</si>
  <si>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</si>
  <si>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</si>
  <si>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</si>
  <si>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</si>
  <si>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</si>
  <si>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</si>
  <si>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</si>
  <si>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</si>
  <si>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</si>
  <si>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</si>
  <si>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</si>
  <si>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</si>
  <si>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</si>
  <si>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</si>
  <si>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</si>
  <si>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</si>
  <si>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</si>
  <si>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</si>
  <si>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</si>
  <si>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</si>
  <si>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</si>
  <si>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</si>
  <si>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</si>
  <si>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</si>
  <si>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</si>
  <si>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</si>
  <si>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</si>
  <si>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</si>
  <si>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</si>
  <si>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</si>
  <si>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</si>
  <si>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</si>
  <si>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</si>
  <si>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</si>
  <si>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</si>
  <si>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</si>
  <si>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</si>
  <si>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</si>
  <si>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</si>
  <si>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</si>
  <si>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</si>
  <si>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</si>
  <si>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</si>
  <si>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</si>
  <si>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</si>
  <si>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</si>
  <si>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</si>
  <si>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</si>
  <si>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</si>
  <si>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</si>
  <si>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</si>
  <si>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</si>
  <si>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</si>
  <si>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</si>
  <si>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</si>
  <si>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</si>
  <si>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</si>
  <si>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</si>
  <si>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</si>
  <si>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</si>
  <si>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</si>
  <si>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</si>
  <si>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</si>
  <si>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</si>
  <si>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</si>
  <si>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</si>
  <si>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</si>
  <si>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</si>
  <si>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</si>
  <si>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</si>
  <si>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</si>
  <si>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</si>
  <si>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</si>
  <si>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</si>
  <si>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</si>
  <si>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</si>
  <si>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</si>
  <si>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</si>
  <si>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</si>
  <si>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</si>
  <si>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</si>
  <si>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</si>
  <si>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</si>
  <si>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</si>
  <si>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</si>
  <si>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</si>
  <si>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</si>
  <si>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</si>
  <si>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</si>
  <si>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</si>
  <si>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</si>
  <si>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</si>
  <si>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</si>
  <si>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</si>
  <si>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</si>
  <si>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</si>
  <si>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</si>
  <si>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</si>
  <si>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</si>
  <si>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</si>
  <si>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</si>
  <si>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</si>
  <si>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</si>
  <si>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</si>
  <si>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</si>
  <si>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</si>
  <si>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</si>
  <si>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</si>
  <si>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</si>
  <si>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</si>
  <si>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</si>
  <si>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</si>
  <si>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</si>
  <si>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</si>
  <si>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</si>
  <si>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</si>
  <si>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</si>
  <si>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</si>
  <si>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</si>
  <si>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</si>
  <si>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</si>
  <si>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</si>
  <si>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</si>
  <si>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</si>
  <si>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</si>
  <si>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</si>
  <si>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</si>
  <si>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</si>
  <si>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</si>
  <si>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</si>
  <si>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</si>
  <si>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</si>
  <si>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</si>
  <si>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</si>
  <si>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</si>
  <si>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</si>
  <si>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</si>
  <si>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</si>
  <si>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</si>
  <si>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</si>
  <si>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</si>
  <si>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</si>
  <si>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</si>
  <si>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</si>
  <si>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</si>
  <si>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</si>
  <si>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</si>
  <si>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</si>
  <si>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</si>
  <si>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</si>
  <si>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</si>
  <si>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</si>
  <si>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</si>
  <si>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</si>
  <si>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</si>
  <si>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</si>
  <si>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</si>
  <si>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</si>
  <si>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</si>
  <si>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</si>
  <si>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</si>
  <si>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</si>
  <si>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</si>
  <si>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</si>
  <si>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</si>
  <si>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</si>
  <si>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</si>
  <si>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</si>
  <si>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</si>
  <si>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</si>
  <si>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</si>
  <si>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</si>
  <si>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</si>
  <si>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</si>
  <si>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</si>
  <si>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</si>
  <si>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</si>
  <si>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</si>
  <si>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</si>
  <si>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</si>
  <si>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</si>
  <si>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</si>
  <si>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</si>
  <si>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</si>
  <si>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</si>
  <si>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</si>
  <si>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</si>
  <si>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</si>
  <si>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</si>
  <si>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</si>
  <si>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</si>
  <si>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</si>
  <si>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</si>
  <si>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</si>
  <si>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</si>
  <si>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</si>
  <si>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</si>
  <si>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</si>
  <si>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</si>
  <si>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</si>
  <si>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</si>
  <si>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</si>
  <si>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</si>
  <si>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</si>
  <si>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</si>
  <si>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</si>
  <si>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</si>
  <si>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</si>
  <si>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</si>
  <si>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</si>
  <si>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</si>
  <si>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</si>
  <si>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</si>
  <si>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</si>
  <si>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</si>
  <si>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</si>
  <si>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</si>
  <si>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</si>
  <si>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</si>
  <si>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</si>
  <si>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</si>
  <si>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</si>
  <si>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</si>
  <si>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</si>
  <si>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</si>
  <si>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</si>
  <si>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</si>
  <si>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</si>
  <si>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</si>
  <si>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</si>
  <si>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</si>
  <si>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</si>
  <si>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</si>
  <si>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</si>
  <si>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</si>
  <si>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</si>
  <si>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</si>
  <si>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</si>
  <si>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</si>
  <si>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</si>
  <si>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</si>
  <si>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</si>
  <si>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</si>
  <si>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</si>
  <si>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</si>
  <si>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</si>
  <si>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</si>
  <si>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</si>
  <si>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</si>
  <si>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</si>
  <si>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</si>
  <si>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</si>
  <si>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</si>
  <si>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</si>
  <si>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</si>
  <si>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</si>
  <si>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</si>
  <si>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</si>
  <si>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</si>
  <si>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</si>
  <si>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</si>
  <si>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</si>
  <si>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</si>
  <si>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</si>
  <si>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</si>
  <si>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</si>
  <si>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</si>
  <si>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</si>
  <si>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</si>
  <si>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</si>
  <si>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</si>
  <si>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</si>
  <si>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</si>
  <si>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</si>
  <si>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</si>
  <si>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</si>
  <si>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</si>
  <si>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</si>
  <si>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</si>
  <si>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</si>
  <si>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</si>
  <si>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</si>
  <si>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</si>
  <si>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</si>
  <si>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</si>
  <si>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</si>
  <si>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</si>
  <si>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</si>
  <si>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</si>
  <si>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</si>
  <si>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</si>
  <si>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</si>
  <si>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</si>
  <si>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</si>
  <si>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</si>
  <si>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</si>
  <si>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</si>
  <si>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</si>
  <si>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</si>
  <si>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</si>
  <si>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</si>
  <si>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</si>
  <si>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</si>
  <si>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</si>
  <si>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</si>
  <si>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</si>
  <si>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</si>
  <si>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</si>
  <si>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</si>
  <si>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</si>
  <si>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</si>
  <si>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</si>
  <si>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</si>
  <si>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</si>
  <si>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</si>
  <si>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</si>
  <si>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</si>
  <si>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</si>
  <si>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</si>
  <si>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</si>
  <si>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</si>
  <si>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</si>
  <si>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</si>
  <si>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</si>
  <si>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</si>
  <si>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</si>
  <si>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</si>
  <si>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</si>
  <si>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</si>
  <si>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</si>
  <si>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</si>
  <si>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</si>
  <si>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</si>
  <si>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</si>
  <si>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</si>
  <si>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</si>
  <si>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</si>
  <si>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</si>
  <si>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</si>
  <si>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</si>
  <si>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</si>
  <si>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</si>
  <si>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</si>
  <si>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</si>
  <si>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</si>
  <si>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</si>
  <si>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</si>
  <si>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</si>
  <si>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</si>
  <si>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</si>
  <si>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</si>
  <si>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</si>
  <si>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</si>
  <si>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</si>
  <si>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</si>
  <si>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</si>
  <si>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</si>
  <si>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</si>
  <si>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</si>
  <si>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</si>
  <si>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</si>
  <si>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</si>
  <si>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</si>
  <si>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</si>
  <si>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</si>
  <si>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</si>
  <si>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</si>
  <si>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</si>
  <si>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</si>
  <si>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</si>
  <si>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</si>
  <si>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</si>
  <si>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</si>
  <si>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</si>
  <si>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</si>
  <si>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</si>
  <si>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</si>
  <si>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</si>
  <si>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</si>
  <si>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</si>
  <si>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</si>
  <si>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</si>
  <si>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</si>
  <si>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</si>
  <si>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</si>
  <si>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</si>
  <si>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</si>
  <si>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</si>
  <si>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</si>
  <si>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</si>
  <si>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</si>
  <si>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</si>
  <si>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</si>
  <si>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</si>
  <si>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</si>
  <si>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</si>
  <si>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</si>
  <si>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</si>
  <si>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</si>
  <si>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</si>
  <si>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</si>
  <si>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</si>
  <si>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</si>
  <si>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</si>
  <si>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</si>
  <si>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</si>
  <si>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</si>
  <si>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</si>
  <si>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</si>
  <si>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</si>
  <si>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</si>
  <si>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</si>
  <si>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</si>
  <si>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</si>
  <si>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</si>
  <si>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</si>
  <si>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</si>
  <si>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</si>
  <si>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</si>
  <si>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</si>
  <si>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</si>
  <si>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</si>
  <si>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</si>
  <si>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</si>
  <si>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</si>
  <si>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</si>
  <si>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</si>
  <si>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</si>
  <si>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</si>
  <si>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</si>
  <si>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</si>
  <si>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</si>
  <si>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</si>
  <si>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</si>
  <si>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</si>
  <si>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</si>
  <si>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</si>
  <si>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</si>
  <si>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</si>
  <si>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</si>
  <si>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</si>
  <si>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</si>
  <si>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</si>
  <si>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</si>
  <si>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</si>
  <si>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</si>
  <si>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</si>
  <si>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</si>
  <si>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</si>
  <si>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</si>
  <si>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</si>
  <si>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</si>
  <si>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</si>
  <si>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</si>
  <si>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</si>
  <si>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</si>
  <si>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</si>
  <si>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</si>
  <si>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</si>
  <si>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</si>
  <si>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</si>
  <si>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</si>
  <si>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</si>
  <si>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</si>
  <si>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</si>
  <si>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</si>
  <si>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</si>
  <si>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</si>
  <si>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</si>
  <si>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</si>
  <si>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</si>
  <si>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</si>
  <si>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</si>
  <si>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</si>
  <si>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</si>
  <si>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</si>
  <si>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</si>
  <si>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</si>
  <si>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</si>
  <si>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</si>
  <si>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</si>
  <si>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</si>
  <si>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</si>
  <si>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</si>
  <si>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</si>
  <si>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</si>
  <si>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</si>
  <si>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</si>
  <si>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</si>
  <si>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</si>
  <si>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</si>
  <si>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</si>
  <si>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</si>
  <si>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</si>
  <si>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</si>
  <si>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</si>
  <si>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</si>
  <si>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</si>
  <si>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</si>
  <si>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</si>
  <si>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</si>
  <si>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</si>
  <si>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</si>
  <si>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</si>
  <si>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</si>
  <si>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</si>
  <si>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</si>
  <si>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</si>
  <si>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</si>
  <si>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</si>
  <si>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</si>
  <si>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</si>
  <si>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</si>
  <si>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</si>
  <si>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</si>
  <si>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</si>
  <si>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</si>
  <si>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</si>
  <si>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</si>
  <si>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</si>
  <si>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</si>
  <si>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</si>
  <si>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</si>
  <si>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</si>
  <si>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</si>
  <si>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</si>
  <si>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</si>
  <si>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</si>
  <si>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</si>
  <si>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</si>
  <si>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</si>
  <si>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</si>
  <si>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</si>
  <si>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</si>
  <si>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</si>
  <si>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</si>
  <si>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</si>
  <si>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</si>
  <si>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</si>
  <si>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</si>
  <si>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</si>
  <si>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</si>
  <si>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</si>
  <si>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</si>
  <si>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</si>
  <si>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</si>
  <si>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</si>
  <si>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</si>
  <si>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</si>
  <si>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</si>
  <si>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</si>
  <si>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</si>
  <si>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</si>
  <si>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</si>
  <si>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</si>
  <si>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</si>
  <si>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</si>
  <si>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</si>
  <si>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</si>
  <si>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</si>
  <si>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</si>
  <si>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</si>
  <si>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</si>
  <si>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</si>
  <si>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</si>
  <si>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</si>
  <si>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</si>
  <si>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</si>
  <si>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</si>
  <si>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</si>
  <si>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</si>
  <si>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</si>
  <si>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</si>
  <si>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</si>
  <si>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</si>
  <si>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</si>
  <si>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</si>
  <si>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</si>
  <si>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</si>
  <si>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</si>
  <si>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</si>
  <si>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</si>
  <si>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</si>
  <si>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</si>
  <si>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</si>
  <si>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</si>
  <si>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</si>
  <si>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</si>
  <si>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</si>
  <si>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</si>
  <si>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</si>
  <si>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</si>
  <si>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</si>
  <si>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</si>
  <si>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</si>
  <si>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</si>
  <si>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</si>
  <si>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</si>
  <si>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</si>
  <si>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</si>
  <si>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</si>
  <si>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</si>
  <si>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</si>
  <si>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</si>
  <si>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</si>
  <si>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</si>
  <si>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</si>
  <si>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</si>
  <si>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</si>
  <si>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</si>
  <si>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</si>
  <si>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</si>
  <si>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</si>
  <si>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</si>
  <si>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</si>
  <si>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</si>
  <si>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</si>
  <si>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</si>
  <si>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</si>
  <si>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</si>
  <si>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</si>
  <si>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</si>
  <si>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</si>
  <si>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</si>
  <si>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</si>
  <si>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</si>
  <si>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</si>
  <si>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</si>
  <si>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</si>
  <si>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</si>
  <si>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</si>
  <si>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</si>
  <si>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</si>
  <si>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</si>
  <si>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</si>
  <si>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</si>
  <si>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</si>
  <si>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</si>
  <si>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</si>
  <si>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</si>
  <si>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</si>
  <si>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</si>
  <si>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</si>
  <si>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</si>
  <si>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</si>
  <si>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</si>
  <si>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</si>
  <si>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</si>
  <si>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</si>
  <si>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</si>
  <si>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</si>
  <si>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</si>
  <si>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</si>
  <si>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</si>
  <si>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</si>
  <si>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</si>
  <si>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</si>
  <si>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</si>
  <si>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</si>
  <si>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</si>
  <si>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</si>
  <si>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</si>
  <si>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</si>
  <si>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</si>
  <si>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</si>
  <si>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</si>
  <si>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</si>
  <si>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</si>
  <si>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</si>
  <si>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</si>
  <si>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</si>
  <si>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</si>
  <si>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</si>
  <si>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</si>
  <si>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</si>
  <si>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</si>
  <si>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</si>
  <si>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</si>
  <si>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</si>
  <si>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</si>
  <si>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</si>
  <si>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</si>
  <si>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</si>
  <si>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</si>
  <si>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</si>
  <si>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</si>
  <si>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</si>
  <si>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</si>
  <si>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</si>
  <si>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</si>
  <si>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</si>
  <si>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</si>
  <si>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</si>
  <si>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</si>
  <si>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</si>
  <si>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</si>
  <si>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</si>
  <si>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</si>
  <si>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</si>
  <si>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</si>
  <si>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</si>
  <si>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</si>
  <si>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</si>
  <si>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</si>
  <si>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</si>
  <si>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</si>
  <si>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</si>
  <si>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</si>
  <si>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</si>
  <si>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</si>
  <si>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</si>
  <si>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</si>
  <si>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</si>
  <si>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</si>
  <si>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</si>
  <si>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</si>
  <si>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</si>
  <si>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</si>
  <si>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</si>
  <si>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</si>
  <si>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</si>
  <si>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</si>
  <si>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</si>
  <si>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</si>
  <si>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</si>
  <si>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</si>
  <si>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</si>
  <si>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</si>
  <si>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</si>
  <si>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</si>
  <si>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</si>
  <si>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</si>
  <si>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</si>
  <si>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</si>
  <si>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</si>
  <si>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</si>
  <si>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</si>
  <si>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</si>
  <si>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</si>
  <si>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</si>
  <si>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</si>
  <si>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</si>
  <si>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</si>
  <si>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</si>
  <si>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</si>
  <si>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</si>
  <si>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</si>
  <si>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</si>
  <si>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</si>
  <si>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</si>
  <si>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</si>
  <si>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</si>
  <si>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</si>
  <si>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</si>
  <si>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</si>
  <si>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</si>
  <si>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</si>
  <si>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</si>
  <si>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</si>
  <si>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</si>
  <si>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</si>
  <si>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</si>
  <si>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</si>
  <si>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</si>
  <si>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</si>
  <si>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</si>
  <si>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</si>
  <si>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</si>
  <si>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</si>
  <si>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</si>
  <si>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</si>
  <si>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</si>
  <si>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</si>
  <si>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</si>
  <si>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</si>
  <si>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</si>
  <si>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</si>
  <si>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</si>
  <si>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</si>
  <si>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</si>
  <si>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</si>
  <si>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</si>
  <si>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</si>
  <si>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</si>
  <si>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</si>
  <si>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</si>
  <si>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</si>
  <si>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</si>
  <si>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</si>
  <si>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</si>
  <si>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</si>
  <si>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</si>
  <si>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</si>
  <si>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</si>
  <si>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</si>
  <si>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</si>
  <si>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</si>
  <si>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</si>
  <si>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</si>
  <si>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</si>
  <si>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</si>
  <si>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</si>
  <si>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</si>
  <si>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</si>
  <si>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</si>
  <si>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</si>
  <si>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</si>
  <si>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</si>
  <si>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</si>
  <si>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</si>
  <si>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</si>
  <si>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</si>
  <si>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</si>
  <si>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</si>
  <si>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</si>
  <si>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</si>
  <si>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</si>
  <si>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</si>
  <si>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</si>
  <si>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</si>
  <si>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</si>
  <si>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</si>
  <si>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</si>
  <si>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</si>
  <si>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</si>
  <si>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</si>
  <si>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</si>
  <si>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</si>
  <si>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</si>
  <si>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</si>
  <si>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</si>
  <si>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</si>
  <si>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</si>
  <si>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</si>
  <si>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</si>
  <si>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</si>
  <si>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</si>
  <si>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</si>
  <si>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</si>
  <si>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</si>
  <si>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</si>
  <si>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</si>
  <si>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</si>
  <si>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</si>
  <si>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</si>
  <si>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</si>
  <si>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</si>
  <si>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</si>
  <si>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</si>
  <si>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</si>
  <si>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</si>
  <si>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</si>
  <si>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</si>
  <si>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</si>
  <si>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</si>
  <si>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</si>
  <si>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</si>
  <si>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</si>
  <si>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</si>
  <si>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</si>
  <si>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</si>
  <si>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</si>
  <si>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</si>
  <si>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</si>
  <si>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</si>
  <si>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</si>
  <si>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</si>
  <si>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</si>
  <si>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</si>
  <si>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</si>
  <si>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</si>
  <si>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</si>
  <si>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</si>
  <si>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</si>
  <si>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</si>
  <si>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</si>
  <si>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</si>
  <si>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</si>
  <si>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</si>
  <si>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</si>
  <si>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</si>
  <si>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</si>
  <si>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</si>
  <si>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</si>
  <si>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</si>
  <si>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</si>
  <si>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</si>
  <si>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</si>
  <si>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</si>
  <si>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</si>
  <si>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</si>
  <si>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</si>
  <si>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</si>
  <si>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</si>
  <si>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</si>
  <si>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</si>
  <si>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</si>
  <si>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</si>
  <si>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</si>
  <si>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</si>
  <si>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</si>
  <si>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</si>
  <si>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</si>
  <si>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</si>
  <si>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</si>
  <si>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</si>
  <si>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</si>
  <si>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</si>
  <si>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</si>
  <si>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</si>
  <si>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</si>
  <si>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</si>
  <si>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</si>
  <si>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</si>
  <si>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</si>
  <si>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</si>
  <si>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</si>
  <si>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</si>
  <si>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</si>
  <si>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</si>
  <si>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</si>
  <si>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</si>
  <si>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</si>
  <si>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</si>
  <si>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</si>
  <si>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</si>
  <si>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</si>
  <si>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</si>
  <si>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</si>
  <si>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</si>
  <si>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</si>
  <si>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</si>
  <si>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</si>
  <si>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</si>
  <si>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</si>
  <si>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</si>
  <si>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</si>
  <si>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</si>
  <si>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</si>
  <si>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</si>
  <si>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</si>
  <si>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</si>
  <si>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</si>
  <si>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</si>
  <si>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</si>
  <si>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</si>
  <si>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</si>
  <si>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</si>
  <si>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</si>
  <si>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</si>
  <si>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</si>
  <si>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</si>
  <si>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</si>
  <si>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</si>
  <si>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</si>
  <si>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</si>
  <si>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</si>
  <si>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</si>
  <si>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</si>
  <si>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</si>
  <si>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</si>
  <si>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</si>
  <si>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</si>
  <si>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</si>
  <si>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</si>
  <si>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</si>
  <si>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</si>
  <si>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</si>
  <si>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</si>
  <si>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</si>
  <si>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</si>
  <si>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</si>
  <si>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</si>
  <si>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</si>
  <si>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</si>
  <si>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</si>
  <si>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</si>
  <si>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</si>
  <si>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</si>
  <si>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</si>
  <si>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</si>
  <si>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</si>
  <si>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</si>
  <si>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</si>
  <si>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</si>
  <si>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</si>
  <si>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</si>
  <si>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</si>
  <si>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</si>
  <si>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</si>
  <si>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</si>
  <si>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</si>
  <si>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</si>
  <si>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</si>
  <si>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</si>
  <si>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</si>
  <si>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</si>
  <si>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</si>
  <si>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</si>
  <si>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</si>
  <si>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</si>
  <si>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</si>
  <si>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</si>
  <si>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</si>
  <si>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</si>
  <si>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</si>
  <si>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</si>
  <si>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</si>
  <si>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</si>
  <si>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</si>
  <si>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</si>
  <si>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</si>
  <si>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</si>
  <si>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</si>
  <si>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</si>
  <si>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</si>
  <si>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</si>
  <si>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</si>
  <si>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</si>
  <si>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</si>
  <si>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</si>
  <si>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</si>
  <si>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</si>
  <si>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</si>
  <si>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</si>
  <si>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</si>
  <si>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</si>
  <si>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</si>
  <si>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</si>
  <si>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</si>
  <si>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</si>
  <si>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</si>
  <si>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</si>
  <si>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</si>
  <si>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</si>
  <si>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</si>
  <si>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</si>
  <si>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</si>
  <si>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</si>
  <si>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</si>
  <si>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</si>
  <si>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</si>
  <si>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</si>
  <si>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</si>
  <si>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</si>
  <si>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</si>
  <si>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</si>
  <si>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</si>
  <si>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</si>
  <si>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</si>
  <si>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</si>
  <si>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</si>
  <si>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</si>
  <si>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</si>
  <si>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</si>
  <si>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</si>
  <si>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</si>
  <si>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</si>
  <si>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</si>
  <si>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</si>
  <si>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</si>
  <si>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</si>
  <si>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</si>
  <si>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</si>
  <si>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</si>
  <si>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</si>
  <si>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</si>
  <si>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</si>
  <si>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</si>
  <si>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</si>
  <si>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</si>
  <si>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</si>
  <si>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</si>
  <si>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</si>
  <si>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</si>
  <si>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</si>
  <si>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</si>
  <si>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</si>
  <si>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</si>
  <si>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</si>
  <si>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</si>
  <si>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</si>
  <si>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</si>
  <si>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</si>
  <si>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</si>
  <si>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</si>
  <si>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</si>
  <si>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</si>
  <si>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</si>
  <si>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</si>
  <si>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</si>
  <si>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</si>
  <si>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</si>
  <si>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</si>
  <si>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</si>
  <si>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</si>
  <si>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</si>
  <si>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</si>
  <si>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</si>
  <si>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</si>
  <si>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</si>
  <si>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</si>
  <si>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</si>
  <si>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</si>
  <si>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</si>
  <si>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</si>
  <si>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</si>
  <si>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</si>
  <si>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</si>
  <si>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</si>
  <si>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</si>
  <si>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</si>
  <si>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</si>
  <si>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</si>
  <si>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</si>
  <si>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</si>
  <si>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</si>
  <si>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</si>
  <si>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</si>
  <si>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</si>
  <si>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</si>
  <si>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</si>
  <si>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</si>
  <si>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</si>
  <si>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</si>
  <si>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</si>
  <si>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</si>
  <si>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</si>
  <si>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</si>
  <si>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</si>
  <si>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</si>
  <si>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</si>
  <si>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</si>
  <si>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</si>
  <si>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</si>
  <si>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</si>
  <si>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</si>
  <si>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</si>
  <si>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</si>
  <si>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</si>
  <si>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</si>
  <si>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</si>
  <si>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</si>
  <si>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</si>
  <si>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</si>
  <si>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</si>
  <si>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</si>
  <si>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</si>
  <si>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</si>
  <si>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</si>
  <si>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</si>
  <si>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</si>
  <si>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</si>
  <si>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</si>
  <si>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</si>
  <si>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</si>
  <si>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</si>
  <si>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</si>
  <si>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</si>
  <si>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</si>
  <si>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</si>
  <si>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</si>
  <si>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</si>
  <si>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</si>
  <si>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</si>
  <si>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</si>
  <si>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</si>
  <si>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</si>
  <si>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</si>
  <si>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</si>
  <si>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</si>
  <si>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</si>
  <si>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</si>
  <si>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</si>
  <si>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</si>
  <si>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</si>
  <si>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</si>
  <si>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</si>
  <si>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</si>
  <si>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</si>
  <si>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</si>
  <si>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</si>
  <si>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</si>
  <si>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</si>
  <si>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</si>
  <si>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</si>
  <si>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</si>
  <si>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</si>
  <si>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</si>
  <si>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</si>
  <si>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</si>
  <si>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</si>
  <si>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</si>
  <si>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</si>
  <si>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</si>
  <si>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</si>
  <si>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</si>
  <si>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</si>
  <si>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</si>
  <si>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</si>
  <si>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</si>
  <si>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</si>
  <si>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</si>
  <si>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</si>
  <si>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</si>
  <si>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</si>
  <si>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</si>
  <si>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</si>
  <si>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</si>
  <si>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</si>
  <si>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</si>
  <si>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</si>
  <si>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</si>
  <si>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</si>
  <si>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</si>
  <si>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</si>
  <si>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</si>
  <si>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</si>
  <si>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</si>
  <si>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</si>
  <si>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</si>
  <si>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</si>
  <si>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</si>
  <si>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</si>
  <si>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</si>
  <si>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</si>
  <si>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</si>
  <si>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</si>
  <si>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</si>
  <si>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</si>
  <si>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</si>
  <si>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</si>
  <si>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</si>
  <si>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</si>
  <si>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</si>
  <si>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</si>
  <si>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</si>
  <si>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</si>
  <si>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</si>
  <si>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</si>
  <si>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</si>
  <si>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</si>
  <si>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</si>
  <si>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</si>
  <si>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</si>
  <si>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</si>
  <si>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</si>
  <si>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</si>
  <si>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</si>
  <si>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</si>
  <si>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</si>
  <si>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</si>
  <si>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</si>
  <si>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</si>
  <si>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</si>
  <si>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</si>
  <si>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</si>
  <si>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</si>
  <si>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</si>
  <si>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</si>
  <si>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</si>
  <si>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</si>
  <si>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</si>
  <si>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</si>
  <si>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</si>
  <si>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</si>
  <si>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</si>
  <si>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</si>
  <si>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</si>
  <si>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</si>
  <si>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</si>
  <si>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</si>
  <si>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</si>
  <si>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</si>
  <si>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</si>
  <si>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</si>
  <si>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</si>
  <si>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</si>
  <si>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</si>
  <si>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</si>
  <si>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</si>
  <si>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</si>
  <si>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</si>
  <si>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</si>
  <si>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</si>
  <si>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</si>
  <si>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</si>
  <si>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</si>
  <si>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</si>
  <si>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</si>
  <si>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</si>
  <si>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</si>
  <si>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</si>
  <si>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</si>
  <si>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</si>
  <si>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</si>
  <si>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</si>
  <si>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</si>
  <si>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</si>
  <si>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</si>
  <si>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</si>
  <si>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</si>
  <si>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</si>
  <si>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</si>
  <si>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</si>
  <si>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</si>
  <si>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</si>
  <si>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</si>
  <si>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</si>
  <si>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</si>
  <si>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</si>
  <si>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</si>
  <si>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</si>
  <si>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</si>
  <si>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</si>
  <si>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</si>
  <si>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</si>
  <si>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</si>
  <si>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</si>
  <si>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</si>
  <si>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</si>
  <si>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</si>
  <si>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</si>
  <si>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</si>
  <si>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</si>
  <si>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</si>
  <si>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</si>
  <si>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</si>
  <si>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</si>
  <si>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</si>
  <si>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</si>
  <si>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</si>
  <si>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</si>
  <si>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</si>
  <si>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</si>
  <si>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</si>
  <si>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</si>
  <si>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</si>
  <si>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</si>
  <si>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</si>
  <si>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</si>
  <si>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</si>
  <si>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</si>
  <si>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</si>
  <si>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</si>
  <si>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</si>
  <si>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</si>
  <si>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</si>
  <si>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</si>
  <si>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</si>
  <si>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</si>
  <si>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</si>
  <si>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</si>
  <si>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</si>
  <si>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</si>
  <si>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</si>
  <si>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</si>
  <si>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</si>
  <si>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</si>
  <si>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</si>
  <si>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</si>
  <si>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</si>
  <si>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</si>
  <si>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</si>
  <si>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</si>
  <si>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</si>
  <si>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</si>
  <si>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</si>
  <si>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</si>
  <si>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</si>
  <si>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</si>
  <si>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</si>
  <si>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</si>
  <si>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</si>
  <si>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</si>
  <si>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</si>
  <si>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</si>
  <si>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</si>
  <si>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</si>
  <si>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</si>
  <si>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</si>
  <si>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</si>
  <si>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</si>
  <si>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</si>
  <si>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</si>
  <si>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</si>
  <si>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</si>
  <si>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</si>
  <si>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</si>
  <si>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</si>
  <si>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</si>
  <si>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</si>
  <si>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</si>
  <si>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</si>
  <si>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</si>
  <si>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</si>
  <si>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</si>
  <si>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</si>
  <si>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</si>
  <si>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</si>
  <si>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</si>
  <si>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</si>
  <si>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</si>
  <si>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</si>
  <si>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</si>
  <si>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</si>
  <si>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</si>
  <si>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</si>
  <si>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</si>
  <si>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</si>
  <si>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</si>
  <si>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</si>
  <si>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</si>
  <si>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</si>
  <si>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</si>
  <si>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</si>
  <si>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</si>
  <si>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</si>
  <si>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</si>
  <si>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</si>
  <si>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</si>
  <si>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</si>
  <si>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</si>
  <si>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</si>
  <si>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</si>
  <si>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</si>
  <si>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</si>
  <si>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</si>
  <si>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</si>
  <si>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</si>
  <si>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</si>
  <si>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</si>
  <si>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</si>
  <si>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</si>
  <si>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</si>
  <si>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</si>
  <si>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</si>
  <si>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</si>
  <si>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</si>
  <si>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</si>
  <si>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</si>
  <si>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</si>
  <si>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</si>
  <si>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</si>
  <si>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</si>
  <si>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</si>
  <si>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</si>
  <si>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</si>
  <si>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</si>
  <si>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</si>
  <si>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</si>
  <si>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</si>
  <si>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</si>
  <si>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</si>
  <si>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</si>
  <si>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</si>
  <si>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</si>
  <si>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</si>
  <si>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</si>
  <si>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</si>
  <si>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</si>
  <si>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</si>
  <si>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</si>
  <si>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</si>
  <si>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</si>
  <si>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</si>
  <si>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</si>
  <si>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</si>
  <si>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</si>
  <si>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</si>
  <si>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</si>
  <si>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</si>
  <si>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</si>
  <si>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</si>
  <si>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</si>
  <si>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</si>
  <si>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</si>
  <si>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</si>
  <si>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</si>
  <si>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</si>
  <si>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</si>
  <si>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</si>
  <si>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</si>
  <si>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</si>
  <si>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</si>
  <si>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</si>
  <si>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</si>
  <si>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</si>
  <si>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</si>
  <si>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</si>
  <si>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</si>
  <si>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</si>
  <si>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</si>
  <si>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</si>
  <si>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</si>
  <si>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</si>
  <si>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</si>
  <si>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</si>
  <si>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</si>
  <si>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</si>
  <si>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</si>
  <si>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</si>
  <si>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</si>
  <si>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</si>
  <si>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</si>
  <si>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</si>
  <si>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</si>
  <si>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</si>
  <si>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</si>
  <si>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</si>
  <si>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Current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</si>
  <si>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</si>
  <si>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</si>
  <si>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</si>
  <si>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</si>
  <si>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</si>
  <si>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</si>
  <si>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</si>
  <si>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</si>
  <si>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</si>
  <si>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initial_value</t>
  </si>
  <si>
    <t>function</t>
  </si>
  <si>
    <t>Application: Does a text contain a vowel?</t>
  </si>
  <si>
    <t>Argument</t>
  </si>
  <si>
    <t xml:space="preserve">array </t>
  </si>
  <si>
    <t>Explantion</t>
  </si>
  <si>
    <t>A starting value.</t>
  </si>
  <si>
    <t>The array we want to reduce</t>
  </si>
  <si>
    <t>The REDUCE  function</t>
  </si>
  <si>
    <t>A function on the form LAMBDA(accumulator, current, …).</t>
  </si>
  <si>
    <t>=initial_value</t>
  </si>
  <si>
    <t>acc</t>
  </si>
  <si>
    <t>Example</t>
  </si>
  <si>
    <t>Example: SUM function</t>
  </si>
  <si>
    <t>Example: PRODUCT function</t>
  </si>
  <si>
    <t>SUMNEW=LAMBDA(x;REDUCE(0;x;LAMBDA(acc;curr;acc+curr)))</t>
  </si>
  <si>
    <t>PRODUCTNEW=LAMBDA(array,REDUCE(1, array, LAMBDA(acc, curr, acc * curr)))</t>
  </si>
  <si>
    <t>An empty array should sum to 0, hence the initial value is 0.</t>
  </si>
  <si>
    <t>This lecture is hard and might require substential effort to comprehend.</t>
  </si>
  <si>
    <t>The array we want to sum.</t>
  </si>
  <si>
    <t>Adds the current number to the current accumulated sum.</t>
  </si>
  <si>
    <t>An empty array has product 1, hence the initial value is 1.</t>
  </si>
  <si>
    <t>Multiplies the current number to the current accumulated sum.</t>
  </si>
  <si>
    <t>=acc*1</t>
  </si>
  <si>
    <t>Let's multiply all numbers from 1 to 8.</t>
  </si>
  <si>
    <t>Let's sum the numbers from 1 to 8.</t>
  </si>
  <si>
    <t>=acc*2</t>
  </si>
  <si>
    <t>=acc*3</t>
  </si>
  <si>
    <t>=acc*4</t>
  </si>
  <si>
    <t>=acc*5</t>
  </si>
  <si>
    <t>=acc*6</t>
  </si>
  <si>
    <t>=acc*7</t>
  </si>
  <si>
    <t>=acc*8</t>
  </si>
  <si>
    <t>Text</t>
  </si>
  <si>
    <t>“Very truly I tell you,” Jesus answered, “before Abraham was born, I am!”</t>
  </si>
  <si>
    <t>On the other hand, if the text does not contain a letter, such as "z":</t>
  </si>
  <si>
    <t>You can test if a text contains a letter, such as "a", using SUBSTITUTE.</t>
  </si>
  <si>
    <t>To check if a text contains a vowel, we need to do this operation for every character</t>
  </si>
  <si>
    <t>in {"a"; "e"; "i"; "o", "u"}.</t>
  </si>
  <si>
    <t>Has vowel?</t>
  </si>
  <si>
    <t>DDR</t>
  </si>
  <si>
    <t>NKPR</t>
  </si>
  <si>
    <t>EU</t>
  </si>
  <si>
    <t>NA</t>
  </si>
  <si>
    <t>eu</t>
  </si>
  <si>
    <t>na</t>
  </si>
  <si>
    <t>ddr</t>
  </si>
  <si>
    <t>nkpr</t>
  </si>
  <si>
    <t xml:space="preserve">To make the function work with upper case letters, we can either make the </t>
  </si>
  <si>
    <t>text lowercase or go through the capital vowels too.</t>
  </si>
  <si>
    <t>REDUCE can be used when you want to do similar operations multiple times.</t>
  </si>
  <si>
    <t>Procedure</t>
  </si>
  <si>
    <t>The REDUCE function reduces an array into a single value using a custom</t>
  </si>
  <si>
    <t>LAMBDA function.</t>
  </si>
  <si>
    <t>Exercises for the REDUCE  function</t>
  </si>
  <si>
    <t>Task 1</t>
  </si>
  <si>
    <t>Task 2</t>
  </si>
  <si>
    <t>Task 3</t>
  </si>
  <si>
    <t>Make a function HASCONSONANT that returns TRUE if a text</t>
  </si>
  <si>
    <t>contains a consonant.</t>
  </si>
  <si>
    <t>Using REDUCE, make your own AVERAGE function called</t>
  </si>
  <si>
    <t>AVERAGENEW.</t>
  </si>
  <si>
    <t>Generalize HASCONSONANT and HASVOWEL with the</t>
  </si>
  <si>
    <t>CONTAINSTEXT(text, array, [case_sensitive]) function. Here text</t>
  </si>
  <si>
    <t>is a text to check and array an array of words to find. The</t>
  </si>
  <si>
    <t>optional argument [case_sensitive] defaults to TRUE.</t>
  </si>
  <si>
    <t>Are also on the faces, of people going by</t>
  </si>
  <si>
    <t>=CONTAINSTEXT(B23, {"are", "of"})</t>
  </si>
  <si>
    <t>=CONTAINSTEXT(B23, {"Are", "faces")</t>
  </si>
  <si>
    <t>This call returns TRUE, as "Are" and "faces" are in the text.</t>
  </si>
  <si>
    <t>False, since we're doing a case-sensitive search.</t>
  </si>
  <si>
    <t>=CONTAINSTEXT(B23, {"are", "of"}, FALSE)</t>
  </si>
  <si>
    <t>This happens since [case_sensitive] is TRUE.</t>
  </si>
  <si>
    <t>=CONTAINSTEXT(B23, {"ace", "eople"})</t>
  </si>
  <si>
    <t>This is true since we are searching not for words, but the</t>
  </si>
  <si>
    <t>presence of text in another text. (This is called substring in</t>
  </si>
  <si>
    <t>computer science speech.)</t>
  </si>
  <si>
    <t>Solution</t>
  </si>
  <si>
    <t>See the "Solutions" tab of the Advanced Formula Editor.</t>
  </si>
  <si>
    <t>=CONTAINSTEXT(B32, {"Are", "faces")</t>
  </si>
  <si>
    <t>=CONTAINSTEXT(B32, {"are", "Of"})</t>
  </si>
  <si>
    <t>=CONTAINSTEXT(B32, {"are", "of"}, FALSE)</t>
  </si>
  <si>
    <t>=CONTAINSTEXT(B32, {"ace", "eople"})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</si>
</sst>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6" fillId="0" borderId="0" xfId="4"/>
    <xf numFmtId="0" fontId="7" fillId="0" borderId="0" xfId="5"/>
    <xf numFmtId="0" fontId="2" fillId="0" borderId="2" xfId="2"/>
    <xf numFmtId="0" fontId="1" fillId="0" borderId="1" xfId="1"/>
    <xf numFmtId="0" fontId="2" fillId="0" borderId="2" xfId="2" quotePrefix="1"/>
    <xf numFmtId="0" fontId="9" fillId="0" borderId="0" xfId="6" applyFont="1"/>
    <xf numFmtId="0" fontId="5" fillId="0" borderId="0" xfId="0" applyFont="1"/>
    <xf numFmtId="0" fontId="10" fillId="0" borderId="0" xfId="0" applyFont="1"/>
  </cellXfs>
  <cellStyles count="7">
    <cellStyle name="Calculation" xfId="3" builtinId="22" customBuiltin="1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6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2:O114"/>
  <sheetViews>
    <sheetView showGridLines="0" tabSelected="1" zoomScale="205" zoomScaleNormal="205" workbookViewId="0">
      <selection activeCell="D104" sqref="D104"/>
    </sheetView>
  </sheetViews>
  <sheetFormatPr defaultRowHeight="15" x14ac:dyDescent="0.25"/>
  <cols>
    <col min="2" max="2" width="11.5703125" customWidth="1"/>
    <col min="3" max="3" width="11.7109375" customWidth="1"/>
    <col min="4" max="4" width="11.42578125" bestFit="1" customWidth="1"/>
  </cols>
  <sheetData>
    <row r="2" spans="2:15" ht="23.25" x14ac:dyDescent="0.35">
      <c r="B2" s="8" t="s">
        <v>10304</v>
      </c>
      <c r="C2" s="8"/>
      <c r="D2" s="8"/>
      <c r="E2" s="8"/>
      <c r="F2" s="8"/>
      <c r="G2" s="8"/>
      <c r="H2" s="8"/>
    </row>
    <row r="4" spans="2:15" x14ac:dyDescent="0.25">
      <c r="B4" s="13" t="s">
        <v>10314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</row>
    <row r="6" spans="2:15" x14ac:dyDescent="0.25">
      <c r="B6" t="s">
        <v>10348</v>
      </c>
    </row>
    <row r="7" spans="2:15" x14ac:dyDescent="0.25">
      <c r="B7" t="s">
        <v>10349</v>
      </c>
    </row>
    <row r="9" spans="2:15" x14ac:dyDescent="0.25">
      <c r="B9" s="9" t="s">
        <v>10299</v>
      </c>
      <c r="C9" s="9" t="s">
        <v>10301</v>
      </c>
    </row>
    <row r="10" spans="2:15" x14ac:dyDescent="0.25">
      <c r="B10" t="s">
        <v>10296</v>
      </c>
      <c r="C10" t="s">
        <v>10302</v>
      </c>
    </row>
    <row r="11" spans="2:15" x14ac:dyDescent="0.25">
      <c r="B11" t="s">
        <v>10300</v>
      </c>
      <c r="C11" t="s">
        <v>10303</v>
      </c>
    </row>
    <row r="12" spans="2:15" x14ac:dyDescent="0.25">
      <c r="B12" t="s">
        <v>10297</v>
      </c>
      <c r="C12" t="s">
        <v>10305</v>
      </c>
    </row>
    <row r="15" spans="2:15" ht="20.25" thickBot="1" x14ac:dyDescent="0.35">
      <c r="B15" s="11" t="s">
        <v>10309</v>
      </c>
      <c r="C15" s="11"/>
      <c r="D15" s="11"/>
      <c r="E15" s="11"/>
      <c r="F15" s="11"/>
      <c r="G15" s="11"/>
      <c r="H15" s="11"/>
    </row>
    <row r="16" spans="2:15" ht="15.75" thickTop="1" x14ac:dyDescent="0.25"/>
    <row r="17" spans="2:4" x14ac:dyDescent="0.25">
      <c r="B17" t="s">
        <v>10311</v>
      </c>
    </row>
    <row r="19" spans="2:4" x14ac:dyDescent="0.25">
      <c r="B19" s="9" t="s">
        <v>10299</v>
      </c>
      <c r="C19" s="9" t="s">
        <v>10301</v>
      </c>
    </row>
    <row r="20" spans="2:4" x14ac:dyDescent="0.25">
      <c r="B20" t="s">
        <v>10296</v>
      </c>
      <c r="C20" t="s">
        <v>10313</v>
      </c>
    </row>
    <row r="21" spans="2:4" x14ac:dyDescent="0.25">
      <c r="B21" t="s">
        <v>10300</v>
      </c>
      <c r="C21" t="s">
        <v>10315</v>
      </c>
    </row>
    <row r="22" spans="2:4" x14ac:dyDescent="0.25">
      <c r="B22" t="s">
        <v>10297</v>
      </c>
      <c r="C22" t="s">
        <v>10316</v>
      </c>
    </row>
    <row r="24" spans="2:4" x14ac:dyDescent="0.25">
      <c r="B24" t="s">
        <v>10321</v>
      </c>
    </row>
    <row r="26" spans="2:4" x14ac:dyDescent="0.25">
      <c r="B26" s="9" t="s">
        <v>10307</v>
      </c>
      <c r="C26" s="9" t="s">
        <v>10295</v>
      </c>
      <c r="D26" s="9" t="s">
        <v>10286</v>
      </c>
    </row>
    <row r="27" spans="2:4" x14ac:dyDescent="0.25">
      <c r="B27">
        <v>0</v>
      </c>
      <c r="C27" s="1" t="s">
        <v>10306</v>
      </c>
      <c r="D27">
        <v>1</v>
      </c>
    </row>
    <row r="28" spans="2:4" x14ac:dyDescent="0.25">
      <c r="B28">
        <v>1</v>
      </c>
      <c r="C28" s="1" t="s">
        <v>10287</v>
      </c>
      <c r="D28">
        <v>2</v>
      </c>
    </row>
    <row r="29" spans="2:4" x14ac:dyDescent="0.25">
      <c r="B29">
        <v>3</v>
      </c>
      <c r="C29" s="1" t="s">
        <v>10289</v>
      </c>
      <c r="D29">
        <v>3</v>
      </c>
    </row>
    <row r="30" spans="2:4" x14ac:dyDescent="0.25">
      <c r="B30">
        <v>6</v>
      </c>
      <c r="C30" s="1" t="s">
        <v>10290</v>
      </c>
      <c r="D30">
        <v>4</v>
      </c>
    </row>
    <row r="31" spans="2:4" x14ac:dyDescent="0.25">
      <c r="B31">
        <v>10</v>
      </c>
      <c r="C31" s="1" t="s">
        <v>10291</v>
      </c>
      <c r="D31">
        <v>5</v>
      </c>
    </row>
    <row r="32" spans="2:4" x14ac:dyDescent="0.25">
      <c r="B32">
        <v>15</v>
      </c>
      <c r="C32" s="1" t="s">
        <v>10292</v>
      </c>
      <c r="D32">
        <v>6</v>
      </c>
    </row>
    <row r="33" spans="2:8" x14ac:dyDescent="0.25">
      <c r="B33">
        <v>21</v>
      </c>
      <c r="C33" s="1" t="s">
        <v>10288</v>
      </c>
      <c r="D33">
        <v>7</v>
      </c>
    </row>
    <row r="34" spans="2:8" x14ac:dyDescent="0.25">
      <c r="B34">
        <v>28</v>
      </c>
      <c r="C34" s="1" t="s">
        <v>10293</v>
      </c>
      <c r="D34">
        <v>8</v>
      </c>
    </row>
    <row r="35" spans="2:8" x14ac:dyDescent="0.25">
      <c r="B35">
        <v>35</v>
      </c>
      <c r="C35" s="1" t="s">
        <v>10294</v>
      </c>
    </row>
    <row r="36" spans="2:8" x14ac:dyDescent="0.25">
      <c r="C36" s="1"/>
    </row>
    <row r="37" spans="2:8" ht="18" thickBot="1" x14ac:dyDescent="0.35">
      <c r="B37" s="10" t="s">
        <v>10308</v>
      </c>
      <c r="C37" s="12"/>
      <c r="D37" s="10"/>
      <c r="E37" s="10"/>
      <c r="F37" s="10"/>
      <c r="G37" s="10"/>
      <c r="H37" s="10"/>
    </row>
    <row r="38" spans="2:8" ht="15.75" thickTop="1" x14ac:dyDescent="0.25">
      <c r="B38">
        <v>0.7847042815857499</v>
      </c>
      <c r="C38">
        <v>0.30157710148522177</v>
      </c>
      <c r="D38">
        <v>0.54345365284278135</v>
      </c>
    </row>
    <row r="40" spans="2:8" x14ac:dyDescent="0.25">
      <c r="B40" t="str">
        <f ca="1">_xlfn.FORMULATEXT(B41)</f>
        <v>=SUM(B38:D38)</v>
      </c>
      <c r="D40" t="str">
        <f ca="1">_xlfn.FORMULATEXT(D41)</f>
        <v>=SUMNEW(B38:D38)</v>
      </c>
    </row>
    <row r="41" spans="2:8" x14ac:dyDescent="0.25">
      <c r="B41">
        <f>SUM(B38:D38)</f>
        <v>1.629735035913753</v>
      </c>
      <c r="D41" cm="1">
        <f t="array" ref="D41">SUMNEW(B38:D38)</f>
        <v>1.629735035913753</v>
      </c>
    </row>
    <row r="44" spans="2:8" ht="20.25" thickBot="1" x14ac:dyDescent="0.35">
      <c r="B44" s="11" t="s">
        <v>10310</v>
      </c>
      <c r="C44" s="11"/>
      <c r="D44" s="11"/>
      <c r="E44" s="11"/>
      <c r="F44" s="11"/>
      <c r="G44" s="11"/>
      <c r="H44" s="11"/>
    </row>
    <row r="45" spans="2:8" ht="15.75" thickTop="1" x14ac:dyDescent="0.25"/>
    <row r="46" spans="2:8" x14ac:dyDescent="0.25">
      <c r="B46" t="s">
        <v>10312</v>
      </c>
    </row>
    <row r="48" spans="2:8" x14ac:dyDescent="0.25">
      <c r="B48" s="9" t="s">
        <v>10299</v>
      </c>
      <c r="C48" s="9" t="s">
        <v>10301</v>
      </c>
    </row>
    <row r="49" spans="1:4" x14ac:dyDescent="0.25">
      <c r="B49" t="s">
        <v>10296</v>
      </c>
      <c r="C49" t="s">
        <v>10317</v>
      </c>
    </row>
    <row r="50" spans="1:4" x14ac:dyDescent="0.25">
      <c r="B50" t="s">
        <v>10300</v>
      </c>
      <c r="C50" t="s">
        <v>10315</v>
      </c>
    </row>
    <row r="51" spans="1:4" x14ac:dyDescent="0.25">
      <c r="A51" s="1"/>
      <c r="B51" t="s">
        <v>10297</v>
      </c>
      <c r="C51" t="s">
        <v>10318</v>
      </c>
    </row>
    <row r="52" spans="1:4" x14ac:dyDescent="0.25">
      <c r="A52" s="1"/>
    </row>
    <row r="53" spans="1:4" x14ac:dyDescent="0.25">
      <c r="A53" s="1"/>
      <c r="B53" t="s">
        <v>10320</v>
      </c>
    </row>
    <row r="55" spans="1:4" x14ac:dyDescent="0.25">
      <c r="B55" s="9" t="s">
        <v>10307</v>
      </c>
      <c r="C55" s="9" t="s">
        <v>10295</v>
      </c>
      <c r="D55" s="9" t="s">
        <v>10286</v>
      </c>
    </row>
    <row r="56" spans="1:4" x14ac:dyDescent="0.25">
      <c r="B56">
        <v>0</v>
      </c>
      <c r="C56" s="1" t="s">
        <v>10306</v>
      </c>
      <c r="D56">
        <v>1</v>
      </c>
    </row>
    <row r="57" spans="1:4" x14ac:dyDescent="0.25">
      <c r="B57" cm="1">
        <f t="array" ref="B57:B64">_xlfn.SCAN(1,_xlfn.SEQUENCE(8),_xlfn.LAMBDA(_xlpm.acc,_xlpm.curr,_xlpm.acc*_xlpm.curr))</f>
        <v>1</v>
      </c>
      <c r="C57" s="1" t="s">
        <v>10319</v>
      </c>
      <c r="D57">
        <v>2</v>
      </c>
    </row>
    <row r="58" spans="1:4" x14ac:dyDescent="0.25">
      <c r="B58">
        <v>2</v>
      </c>
      <c r="C58" s="1" t="s">
        <v>10322</v>
      </c>
      <c r="D58">
        <v>3</v>
      </c>
    </row>
    <row r="59" spans="1:4" x14ac:dyDescent="0.25">
      <c r="B59">
        <v>6</v>
      </c>
      <c r="C59" s="1" t="s">
        <v>10323</v>
      </c>
      <c r="D59">
        <v>4</v>
      </c>
    </row>
    <row r="60" spans="1:4" x14ac:dyDescent="0.25">
      <c r="B60">
        <v>24</v>
      </c>
      <c r="C60" s="1" t="s">
        <v>10324</v>
      </c>
      <c r="D60">
        <v>5</v>
      </c>
    </row>
    <row r="61" spans="1:4" x14ac:dyDescent="0.25">
      <c r="B61">
        <v>120</v>
      </c>
      <c r="C61" s="1" t="s">
        <v>10325</v>
      </c>
      <c r="D61">
        <v>6</v>
      </c>
    </row>
    <row r="62" spans="1:4" x14ac:dyDescent="0.25">
      <c r="B62">
        <v>720</v>
      </c>
      <c r="C62" s="1" t="s">
        <v>10326</v>
      </c>
      <c r="D62">
        <v>7</v>
      </c>
    </row>
    <row r="63" spans="1:4" x14ac:dyDescent="0.25">
      <c r="B63">
        <v>5040</v>
      </c>
      <c r="C63" s="1" t="s">
        <v>10327</v>
      </c>
      <c r="D63">
        <v>8</v>
      </c>
    </row>
    <row r="64" spans="1:4" x14ac:dyDescent="0.25">
      <c r="B64">
        <v>40320</v>
      </c>
      <c r="C64" s="1" t="s">
        <v>10328</v>
      </c>
    </row>
    <row r="66" spans="2:8" ht="18" thickBot="1" x14ac:dyDescent="0.35">
      <c r="B66" s="10" t="s">
        <v>10308</v>
      </c>
      <c r="C66" s="12"/>
      <c r="D66" s="10"/>
      <c r="E66" s="10"/>
      <c r="F66" s="10"/>
      <c r="G66" s="10"/>
      <c r="H66" s="10"/>
    </row>
    <row r="67" spans="2:8" ht="15.75" thickTop="1" x14ac:dyDescent="0.25">
      <c r="B67">
        <v>0.7847042815857499</v>
      </c>
      <c r="C67">
        <v>0.30157710148522177</v>
      </c>
      <c r="D67">
        <v>0.54345365284278135</v>
      </c>
    </row>
    <row r="69" spans="2:8" x14ac:dyDescent="0.25">
      <c r="B69" t="str">
        <f ca="1">_xlfn.FORMULATEXT(B70)</f>
        <v>=PRODUCT(B67:D67)</v>
      </c>
      <c r="D69" t="str">
        <f ca="1">_xlfn.FORMULATEXT(D70)</f>
        <v>=PRODUCTNEW(B67:D67)</v>
      </c>
    </row>
    <row r="70" spans="2:8" x14ac:dyDescent="0.25">
      <c r="B70">
        <f>PRODUCT(B67:D67)</f>
        <v>0.12860767804093551</v>
      </c>
      <c r="D70" cm="1">
        <f t="array" ref="D70">PRODUCTNEW(B67:D67)</f>
        <v>0.12860767804093551</v>
      </c>
    </row>
    <row r="74" spans="2:8" ht="20.25" thickBot="1" x14ac:dyDescent="0.35">
      <c r="B74" s="11" t="s">
        <v>10298</v>
      </c>
      <c r="C74" s="11"/>
      <c r="D74" s="11"/>
      <c r="E74" s="11"/>
      <c r="F74" s="11"/>
      <c r="G74" s="11"/>
      <c r="H74" s="11"/>
    </row>
    <row r="75" spans="2:8" ht="15.75" thickTop="1" x14ac:dyDescent="0.25"/>
    <row r="76" spans="2:8" x14ac:dyDescent="0.25">
      <c r="B76" t="s">
        <v>10346</v>
      </c>
    </row>
    <row r="78" spans="2:8" x14ac:dyDescent="0.25">
      <c r="B78" t="s">
        <v>10332</v>
      </c>
    </row>
    <row r="80" spans="2:8" x14ac:dyDescent="0.25">
      <c r="B80" s="9" t="s">
        <v>10329</v>
      </c>
    </row>
    <row r="81" spans="2:2" x14ac:dyDescent="0.25">
      <c r="B81" t="s">
        <v>10330</v>
      </c>
    </row>
    <row r="83" spans="2:2" x14ac:dyDescent="0.25">
      <c r="B83" s="9" t="s">
        <v>10347</v>
      </c>
    </row>
    <row r="84" spans="2:2" x14ac:dyDescent="0.25">
      <c r="B84" t="str">
        <f ca="1">_xlfn.FORMULATEXT(B85)</f>
        <v>=SUBSTITUTE(B81,"a","")</v>
      </c>
    </row>
    <row r="85" spans="2:2" x14ac:dyDescent="0.25">
      <c r="B85" t="str">
        <f>SUBSTITUTE(B81,"a","")</f>
        <v>“Very truly I tell you,” Jesus nswered, “before Abrhm ws born, I m!”</v>
      </c>
    </row>
    <row r="87" spans="2:2" x14ac:dyDescent="0.25">
      <c r="B87" t="str">
        <f ca="1">_xlfn.FORMULATEXT(B88)</f>
        <v>=LEN(B81)=SUBSTITUTE(B81,"a","")</v>
      </c>
    </row>
    <row r="88" spans="2:2" x14ac:dyDescent="0.25">
      <c r="B88" t="b">
        <f>LEN(B81)=SUBSTITUTE(B81,"a","")</f>
        <v>0</v>
      </c>
    </row>
    <row r="90" spans="2:2" x14ac:dyDescent="0.25">
      <c r="B90" t="s">
        <v>10331</v>
      </c>
    </row>
    <row r="92" spans="2:2" x14ac:dyDescent="0.25">
      <c r="B92" t="str">
        <f ca="1">_xlfn.FORMULATEXT(B93)</f>
        <v>=SUBSTITUTE(B81,"z","")</v>
      </c>
    </row>
    <row r="93" spans="2:2" x14ac:dyDescent="0.25">
      <c r="B93" t="str">
        <f>SUBSTITUTE(B81,"z","")</f>
        <v>“Very truly I tell you,” Jesus answered, “before Abraham was born, I am!”</v>
      </c>
    </row>
    <row r="95" spans="2:2" x14ac:dyDescent="0.25">
      <c r="B95" t="str">
        <f ca="1">_xlfn.FORMULATEXT(B96)</f>
        <v>=LEN(B81)=SUBSTITUTE(B81,"z","")</v>
      </c>
    </row>
    <row r="96" spans="2:2" x14ac:dyDescent="0.25">
      <c r="B96" t="b">
        <f>LEN(B81)=SUBSTITUTE(B81,"z","")</f>
        <v>0</v>
      </c>
    </row>
    <row r="98" spans="2:3" x14ac:dyDescent="0.25">
      <c r="B98" t="s">
        <v>10333</v>
      </c>
    </row>
    <row r="99" spans="2:3" x14ac:dyDescent="0.25">
      <c r="B99" t="s">
        <v>10334</v>
      </c>
    </row>
    <row r="101" spans="2:3" x14ac:dyDescent="0.25">
      <c r="B101" s="9" t="s">
        <v>10329</v>
      </c>
      <c r="C101" s="9" t="s">
        <v>10335</v>
      </c>
    </row>
    <row r="102" spans="2:3" x14ac:dyDescent="0.25">
      <c r="B102" t="s">
        <v>10340</v>
      </c>
      <c r="C102" t="b" cm="1">
        <f t="array" ref="C102">HASVOWEL(B102)</f>
        <v>1</v>
      </c>
    </row>
    <row r="103" spans="2:3" x14ac:dyDescent="0.25">
      <c r="B103" t="s">
        <v>10342</v>
      </c>
      <c r="C103" t="b" cm="1">
        <f t="array" ref="C103">HASVOWEL(B103)</f>
        <v>0</v>
      </c>
    </row>
    <row r="104" spans="2:3" x14ac:dyDescent="0.25">
      <c r="B104" t="s">
        <v>10343</v>
      </c>
      <c r="C104" t="b" cm="1">
        <f t="array" ref="C104">HASVOWEL(B104)</f>
        <v>0</v>
      </c>
    </row>
    <row r="105" spans="2:3" x14ac:dyDescent="0.25">
      <c r="B105" t="s">
        <v>10341</v>
      </c>
      <c r="C105" t="b" cm="1">
        <f t="array" ref="C105">HASVOWEL(B105)</f>
        <v>1</v>
      </c>
    </row>
    <row r="107" spans="2:3" x14ac:dyDescent="0.25">
      <c r="B107" t="s">
        <v>10344</v>
      </c>
    </row>
    <row r="108" spans="2:3" x14ac:dyDescent="0.25">
      <c r="B108" t="s">
        <v>10345</v>
      </c>
    </row>
    <row r="110" spans="2:3" x14ac:dyDescent="0.25">
      <c r="B110" s="9" t="s">
        <v>10329</v>
      </c>
      <c r="C110" s="9" t="s">
        <v>10335</v>
      </c>
    </row>
    <row r="111" spans="2:3" x14ac:dyDescent="0.25">
      <c r="B111" t="s">
        <v>10338</v>
      </c>
      <c r="C111" t="b" cm="1">
        <f t="array" ref="C111">HASVOWEL(B111)</f>
        <v>1</v>
      </c>
    </row>
    <row r="112" spans="2:3" x14ac:dyDescent="0.25">
      <c r="B112" t="s">
        <v>10336</v>
      </c>
      <c r="C112" t="b" cm="1">
        <f t="array" ref="C112">HASVOWEL(B112)</f>
        <v>0</v>
      </c>
    </row>
    <row r="113" spans="2:3" x14ac:dyDescent="0.25">
      <c r="B113" t="s">
        <v>10337</v>
      </c>
      <c r="C113" t="b" cm="1">
        <f t="array" ref="C113">HASVOWEL(B113)</f>
        <v>0</v>
      </c>
    </row>
    <row r="114" spans="2:3" x14ac:dyDescent="0.25">
      <c r="B114" t="s">
        <v>10339</v>
      </c>
      <c r="C114" t="b" cm="1">
        <f t="array" ref="C114">HASVOWEL(B114)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46"/>
  <sheetViews>
    <sheetView topLeftCell="A29" zoomScale="190" zoomScaleNormal="190" workbookViewId="0">
      <selection activeCell="B9" sqref="B9:H12"/>
    </sheetView>
  </sheetViews>
  <sheetFormatPr defaultRowHeight="15" x14ac:dyDescent="0.25"/>
  <sheetData>
    <row r="1" spans="2:8" ht="23.25" x14ac:dyDescent="0.35">
      <c r="B1" s="8" t="s">
        <v>10350</v>
      </c>
      <c r="C1" s="8"/>
      <c r="D1" s="8"/>
      <c r="E1" s="8"/>
      <c r="F1" s="8"/>
      <c r="G1" s="8"/>
      <c r="H1" s="8"/>
    </row>
    <row r="3" spans="2:8" ht="20.25" thickBot="1" x14ac:dyDescent="0.35">
      <c r="B3" s="11" t="s">
        <v>10351</v>
      </c>
      <c r="C3" s="11"/>
      <c r="D3" s="11"/>
      <c r="E3" s="11"/>
      <c r="F3" s="11"/>
      <c r="G3" s="11"/>
      <c r="H3" s="11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9" spans="2:8" ht="20.25" thickBot="1" x14ac:dyDescent="0.35">
      <c r="B9" s="11" t="s">
        <v>10352</v>
      </c>
      <c r="C9" s="11"/>
      <c r="D9" s="11"/>
      <c r="E9" s="11"/>
      <c r="F9" s="11"/>
      <c r="G9" s="11"/>
      <c r="H9" s="11"/>
    </row>
    <row r="10" spans="2:8" ht="15.75" thickTop="1" x14ac:dyDescent="0.25"/>
    <row r="11" spans="2:8" x14ac:dyDescent="0.25">
      <c r="B11" t="s">
        <v>10354</v>
      </c>
    </row>
    <row r="12" spans="2:8" x14ac:dyDescent="0.25">
      <c r="B12" t="s">
        <v>10355</v>
      </c>
    </row>
    <row r="14" spans="2:8" ht="20.25" thickBot="1" x14ac:dyDescent="0.35">
      <c r="B14" s="11" t="s">
        <v>10353</v>
      </c>
      <c r="C14" s="11"/>
      <c r="D14" s="11"/>
      <c r="E14" s="11"/>
      <c r="F14" s="11"/>
      <c r="G14" s="11"/>
      <c r="H14" s="11"/>
    </row>
    <row r="15" spans="2:8" ht="15.75" thickTop="1" x14ac:dyDescent="0.25"/>
    <row r="16" spans="2:8" x14ac:dyDescent="0.25">
      <c r="B16" t="s">
        <v>10358</v>
      </c>
    </row>
    <row r="17" spans="2:8" x14ac:dyDescent="0.25">
      <c r="B17" t="s">
        <v>10359</v>
      </c>
    </row>
    <row r="18" spans="2:8" x14ac:dyDescent="0.25">
      <c r="B18" t="s">
        <v>10360</v>
      </c>
    </row>
    <row r="19" spans="2:8" x14ac:dyDescent="0.25">
      <c r="B19" t="s">
        <v>10361</v>
      </c>
    </row>
    <row r="21" spans="2:8" ht="18" thickBot="1" x14ac:dyDescent="0.35">
      <c r="B21" s="10" t="s">
        <v>10308</v>
      </c>
      <c r="C21" s="10"/>
      <c r="D21" s="10"/>
      <c r="E21" s="10"/>
      <c r="F21" s="10"/>
      <c r="G21" s="10"/>
      <c r="H21" s="10"/>
    </row>
    <row r="22" spans="2:8" ht="15.75" thickTop="1" x14ac:dyDescent="0.25"/>
    <row r="23" spans="2:8" x14ac:dyDescent="0.25">
      <c r="B23" s="9" t="s">
        <v>10329</v>
      </c>
    </row>
    <row r="24" spans="2:8" x14ac:dyDescent="0.25">
      <c r="B24" s="15" t="s">
        <v>10362</v>
      </c>
    </row>
    <row r="26" spans="2:8" x14ac:dyDescent="0.25">
      <c r="B26" s="1" t="s">
        <v>10364</v>
      </c>
    </row>
    <row r="27" spans="2:8" x14ac:dyDescent="0.25">
      <c r="B27" t="b">
        <v>1</v>
      </c>
    </row>
    <row r="29" spans="2:8" x14ac:dyDescent="0.25">
      <c r="B29" t="s">
        <v>10365</v>
      </c>
    </row>
    <row r="31" spans="2:8" x14ac:dyDescent="0.25">
      <c r="B31" s="1" t="s">
        <v>10363</v>
      </c>
    </row>
    <row r="32" spans="2:8" x14ac:dyDescent="0.25">
      <c r="B32" t="b">
        <v>0</v>
      </c>
    </row>
    <row r="34" spans="2:2" x14ac:dyDescent="0.25">
      <c r="B34" t="s">
        <v>10366</v>
      </c>
    </row>
    <row r="36" spans="2:2" x14ac:dyDescent="0.25">
      <c r="B36" s="1" t="s">
        <v>10367</v>
      </c>
    </row>
    <row r="37" spans="2:2" x14ac:dyDescent="0.25">
      <c r="B37" t="b">
        <v>1</v>
      </c>
    </row>
    <row r="39" spans="2:2" x14ac:dyDescent="0.25">
      <c r="B39" t="s">
        <v>10368</v>
      </c>
    </row>
    <row r="41" spans="2:2" x14ac:dyDescent="0.25">
      <c r="B41" s="1" t="s">
        <v>10369</v>
      </c>
    </row>
    <row r="42" spans="2:2" x14ac:dyDescent="0.25">
      <c r="B42" t="b">
        <v>1</v>
      </c>
    </row>
    <row r="44" spans="2:2" x14ac:dyDescent="0.25">
      <c r="B44" t="s">
        <v>10370</v>
      </c>
    </row>
    <row r="45" spans="2:2" x14ac:dyDescent="0.25">
      <c r="B45" t="s">
        <v>10371</v>
      </c>
    </row>
    <row r="46" spans="2:2" x14ac:dyDescent="0.25">
      <c r="B46" t="s">
        <v>10372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95A-C4AB-4929-93C1-676628362501}">
  <dimension ref="B1:H70"/>
  <sheetViews>
    <sheetView zoomScale="145" zoomScaleNormal="145" workbookViewId="0">
      <selection activeCell="O18" sqref="O18"/>
    </sheetView>
  </sheetViews>
  <sheetFormatPr defaultRowHeight="15" x14ac:dyDescent="0.25"/>
  <sheetData>
    <row r="1" spans="2:8" ht="23.25" x14ac:dyDescent="0.35">
      <c r="B1" s="8" t="s">
        <v>10350</v>
      </c>
      <c r="C1" s="8"/>
      <c r="D1" s="8"/>
      <c r="E1" s="8"/>
      <c r="F1" s="8"/>
      <c r="G1" s="8"/>
      <c r="H1" s="8"/>
    </row>
    <row r="3" spans="2:8" ht="20.25" thickBot="1" x14ac:dyDescent="0.35">
      <c r="B3" s="11" t="s">
        <v>10351</v>
      </c>
      <c r="C3" s="11"/>
      <c r="D3" s="11"/>
      <c r="E3" s="11"/>
      <c r="F3" s="11"/>
      <c r="G3" s="11"/>
      <c r="H3" s="11"/>
    </row>
    <row r="4" spans="2:8" ht="15.75" thickTop="1" x14ac:dyDescent="0.25"/>
    <row r="5" spans="2:8" x14ac:dyDescent="0.25">
      <c r="B5" t="s">
        <v>10356</v>
      </c>
    </row>
    <row r="6" spans="2:8" x14ac:dyDescent="0.25">
      <c r="B6" t="s">
        <v>10357</v>
      </c>
    </row>
    <row r="8" spans="2:8" ht="18" thickBot="1" x14ac:dyDescent="0.35">
      <c r="B8" s="10" t="s">
        <v>10373</v>
      </c>
      <c r="C8" s="10"/>
      <c r="D8" s="10"/>
      <c r="E8" s="10"/>
      <c r="F8" s="10"/>
      <c r="G8" s="10"/>
      <c r="H8" s="10"/>
    </row>
    <row r="9" spans="2:8" ht="15.75" thickTop="1" x14ac:dyDescent="0.25"/>
    <row r="10" spans="2:8" x14ac:dyDescent="0.25">
      <c r="B10" t="s">
        <v>10374</v>
      </c>
    </row>
    <row r="13" spans="2:8" ht="20.25" thickBot="1" x14ac:dyDescent="0.35">
      <c r="B13" s="11" t="s">
        <v>10352</v>
      </c>
      <c r="C13" s="11"/>
      <c r="D13" s="11"/>
      <c r="E13" s="11"/>
      <c r="F13" s="11"/>
      <c r="G13" s="11"/>
      <c r="H13" s="11"/>
    </row>
    <row r="14" spans="2:8" ht="15.75" thickTop="1" x14ac:dyDescent="0.25"/>
    <row r="15" spans="2:8" x14ac:dyDescent="0.25">
      <c r="B15" t="s">
        <v>10354</v>
      </c>
    </row>
    <row r="16" spans="2:8" x14ac:dyDescent="0.25">
      <c r="B16" t="s">
        <v>10355</v>
      </c>
    </row>
    <row r="18" spans="2:8" ht="18" thickBot="1" x14ac:dyDescent="0.35">
      <c r="B18" s="10" t="s">
        <v>10373</v>
      </c>
      <c r="C18" s="10"/>
      <c r="D18" s="10"/>
      <c r="E18" s="10"/>
      <c r="F18" s="10"/>
      <c r="G18" s="10"/>
      <c r="H18" s="10"/>
    </row>
    <row r="19" spans="2:8" ht="15.75" thickTop="1" x14ac:dyDescent="0.25"/>
    <row r="20" spans="2:8" x14ac:dyDescent="0.25">
      <c r="B20" t="s">
        <v>10374</v>
      </c>
    </row>
    <row r="22" spans="2:8" ht="20.25" thickBot="1" x14ac:dyDescent="0.35">
      <c r="B22" s="11" t="s">
        <v>10353</v>
      </c>
      <c r="C22" s="11"/>
      <c r="D22" s="11"/>
      <c r="E22" s="11"/>
      <c r="F22" s="11"/>
      <c r="G22" s="11"/>
      <c r="H22" s="11"/>
    </row>
    <row r="23" spans="2:8" ht="15.75" thickTop="1" x14ac:dyDescent="0.25"/>
    <row r="24" spans="2:8" x14ac:dyDescent="0.25">
      <c r="B24" t="s">
        <v>10358</v>
      </c>
    </row>
    <row r="25" spans="2:8" x14ac:dyDescent="0.25">
      <c r="B25" t="s">
        <v>10359</v>
      </c>
    </row>
    <row r="26" spans="2:8" x14ac:dyDescent="0.25">
      <c r="B26" t="s">
        <v>10360</v>
      </c>
    </row>
    <row r="27" spans="2:8" x14ac:dyDescent="0.25">
      <c r="B27" t="s">
        <v>10361</v>
      </c>
    </row>
    <row r="29" spans="2:8" ht="18" thickBot="1" x14ac:dyDescent="0.35">
      <c r="B29" s="10" t="s">
        <v>10308</v>
      </c>
      <c r="C29" s="10"/>
      <c r="D29" s="10"/>
      <c r="E29" s="10"/>
      <c r="F29" s="10"/>
      <c r="G29" s="10"/>
      <c r="H29" s="10"/>
    </row>
    <row r="30" spans="2:8" ht="15.75" thickTop="1" x14ac:dyDescent="0.25"/>
    <row r="31" spans="2:8" x14ac:dyDescent="0.25">
      <c r="B31" s="9" t="s">
        <v>10329</v>
      </c>
    </row>
    <row r="32" spans="2:8" x14ac:dyDescent="0.25">
      <c r="B32" s="15" t="s">
        <v>10362</v>
      </c>
    </row>
    <row r="34" spans="2:2" x14ac:dyDescent="0.25">
      <c r="B34" s="1" t="s">
        <v>10375</v>
      </c>
    </row>
    <row r="35" spans="2:2" x14ac:dyDescent="0.25">
      <c r="B35" t="b">
        <v>1</v>
      </c>
    </row>
    <row r="37" spans="2:2" x14ac:dyDescent="0.25">
      <c r="B37" t="s">
        <v>10365</v>
      </c>
    </row>
    <row r="39" spans="2:2" x14ac:dyDescent="0.25">
      <c r="B39" s="1" t="s">
        <v>10376</v>
      </c>
    </row>
    <row r="40" spans="2:2" x14ac:dyDescent="0.25">
      <c r="B40" t="b">
        <v>0</v>
      </c>
    </row>
    <row r="42" spans="2:2" x14ac:dyDescent="0.25">
      <c r="B42" t="s">
        <v>10366</v>
      </c>
    </row>
    <row r="44" spans="2:2" x14ac:dyDescent="0.25">
      <c r="B44" s="1" t="s">
        <v>10377</v>
      </c>
    </row>
    <row r="45" spans="2:2" x14ac:dyDescent="0.25">
      <c r="B45" t="b">
        <v>1</v>
      </c>
    </row>
    <row r="47" spans="2:2" x14ac:dyDescent="0.25">
      <c r="B47" t="s">
        <v>10368</v>
      </c>
    </row>
    <row r="49" spans="2:8" x14ac:dyDescent="0.25">
      <c r="B49" s="1" t="s">
        <v>10378</v>
      </c>
    </row>
    <row r="50" spans="2:8" x14ac:dyDescent="0.25">
      <c r="B50" t="b">
        <v>1</v>
      </c>
    </row>
    <row r="52" spans="2:8" x14ac:dyDescent="0.25">
      <c r="B52" t="s">
        <v>10370</v>
      </c>
    </row>
    <row r="53" spans="2:8" x14ac:dyDescent="0.25">
      <c r="B53" t="s">
        <v>10371</v>
      </c>
    </row>
    <row r="54" spans="2:8" x14ac:dyDescent="0.25">
      <c r="B54" t="s">
        <v>10372</v>
      </c>
    </row>
    <row r="56" spans="2:8" ht="18" thickBot="1" x14ac:dyDescent="0.35">
      <c r="B56" s="10" t="s">
        <v>10373</v>
      </c>
      <c r="C56" s="10"/>
      <c r="D56" s="10"/>
      <c r="E56" s="10"/>
      <c r="F56" s="10"/>
      <c r="G56" s="10"/>
      <c r="H56" s="10"/>
    </row>
    <row r="57" spans="2:8" ht="15.75" thickTop="1" x14ac:dyDescent="0.25"/>
    <row r="58" spans="2:8" x14ac:dyDescent="0.25">
      <c r="B58" t="s">
        <v>10374</v>
      </c>
    </row>
    <row r="60" spans="2:8" x14ac:dyDescent="0.25">
      <c r="B60" s="1" t="str">
        <f ca="1">_xlfn.FORMULATEXT(B61)</f>
        <v>=Solutions.CONTAINSTEXT(B32,{"Are";"faces"})</v>
      </c>
    </row>
    <row r="61" spans="2:8" x14ac:dyDescent="0.25">
      <c r="B61" t="b" cm="1">
        <f t="array" ref="B61">Solutions.CONTAINSTEXT(B32,{"Are";"faces"})</f>
        <v>1</v>
      </c>
    </row>
    <row r="63" spans="2:8" x14ac:dyDescent="0.25">
      <c r="B63" s="1" t="str">
        <f ca="1">_xlfn.FORMULATEXT(B64)</f>
        <v>=Solutions.CONTAINSTEXT(B32,{"are";"Of"})</v>
      </c>
    </row>
    <row r="64" spans="2:8" x14ac:dyDescent="0.25">
      <c r="B64" t="b" cm="1">
        <f t="array" ref="B64">Solutions.CONTAINSTEXT(B32,{"are";"Of"})</f>
        <v>0</v>
      </c>
    </row>
    <row r="66" spans="2:2" x14ac:dyDescent="0.25">
      <c r="B66" s="1" t="str">
        <f ca="1">_xlfn.FORMULATEXT(B67)</f>
        <v>=Solutions.CONTAINSTEXT(B32,{"are";"Of"},FALSE)</v>
      </c>
    </row>
    <row r="67" spans="2:2" x14ac:dyDescent="0.25">
      <c r="B67" t="b" cm="1">
        <f t="array" ref="B67">Solutions.CONTAINSTEXT(B32,{"are";"Of"},FALSE)</f>
        <v>1</v>
      </c>
    </row>
    <row r="69" spans="2:2" x14ac:dyDescent="0.25">
      <c r="B69" s="1" t="str">
        <f ca="1">_xlfn.FORMULATEXT(B70)</f>
        <v>=Solutions.CONTAINSTEXT(B32,{"ace";"Eople"},FALSE)</v>
      </c>
    </row>
    <row r="70" spans="2:2" x14ac:dyDescent="0.25">
      <c r="B70" t="b" cm="1">
        <f t="array" ref="B70">Solutions.CONTAINSTEXT(B32,{"ace";"Eople"},FALSE)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QAFIATwBEAFUAQwBUAE4ARQBXACAAPQAgAEwAQQBNAEIARABBACgAYQByAHIAYQB5ADsAIABSAEUARABVAEMARQAoADEAOwAgAGEAcgByAGEAeQA7ACAATABBAE0AQgBEAEEAKABhAGMAYwA7ACAAYwB1AHIAcgA7ACAAYQBjAGMAIAAqACAAYwB1AHIAcgApACkAKQA7ADsAXABuAFwAbgBTAFUATQBOAEUAVwAgAD0AIABMAEEATQBCAEQAQQAoAGEAcgByAGEAeQA7ACAAUgBFAEQAVQBDAEUAKAAwADsAIABhAHIAcgBhAHkAOwAgAEwAQQBNAEIARABBACgAYQBjAGMAOwAgAGMAdQByAHIAOwAgAGEAYwBjACAAKwAgAGMAdQByAHIAKQApACkAOwA7AFwAbgBcAG4ASABBAFMAVgBPAFcARQBMACAAPQAgAEwAQQBNAEIARABBACgAdABlAHgAdAA7AFwAbgAgACAAIAAgAEwARQBUACgAXABuACAAIAAgACAAIAAgACAAIAB0AGUAeAB0ADsAIABMAE8AVwBFAFIAKAB0AGUAeAB0ACkAOwBcAG4AIAAgACAAIAAgACAAIAAgAFIARQBNAE8AVgBFADsAIABMAEEATQBCAEQAQQAoAHQAZQB4AHQAOwAgAGMAaABhAHIAOwAgAFMAVQBCAFMAVABJAFQAVQBUAEUAKAB0AGUAeAB0ADsAIABjAGgAYQByADsAIABcACIAXAAiACkAKQA7AFwAbgAgACAAIAAgACAAIAAgACAAdgBvAHcAZQBsAHMAOwAgAHsAXAAiAGEAXAAiADsAIABcACIAZQBcACIAOwAgAFwAIgBpAFwAIgA7ACAAXAAiAG8AXAAiADsAIABcACIAdQBcACIAfQA7AFwAbgAgACAAIAAgACAAIAAgACAAcgBlAHMAdQBsAHQAOwAgAFIARQBEAFUAQwBFACgAdABlAHgAdAA7ACAAdgBvAHcAZQBsAHMAOwAgAEwAQQBNAEIARABBACgAdABlAHgAdAA7ACAAYwBoAGEAcgA7ACAAUgBFAE0ATwBWAEUAKAB0AGUAeAB0ADsAIABjAGgAYQByACkAKQApADsAXABuACAAIAAgACAAIAAgACAAIABMAEUATgAoAHIAZQBzAHUAbAB0ACkAIAA8AD4AIABMAEUATgAoAHQAZQB4AHQAKQBcAG4AIAAgACAAIAApAFwAbgApADsAOwAiAH0ALAB7ACIAcABhAHQAaAAiADoAIgAvAHAAcgBvAGoAZQBjAHQAcwAvAFMAbwBsAHUAdABpAG8AbgBzACIALAAiAHQAZQB4AHQAIgA6ACIALwAqACoAXABuACAAKgAgAFIAZQB0AHUAcgBuAHMAIAB0AGgAZQAgAGEAdgBlAHIAYQBnAGUAIABvAGYAIABhAG4AIABhAHIAcgBhAHkALgBcAG4AIAAqAC8AXABuAEEAVgBFAFIAQQBHAEUATgBFAFcAIAA9ACAATABBAE0AQgBEAEEAKABhAHIAcgA7AFwAbgAgACAAIAAgAEwARQBUACgAYwBvAGwAOwAgAFQATwBDAE8ATAAoAGEAcgByACkAOwAgAHMAdQBtAG0AZQBkADsAIABSAEUARABVAEMARQAoADAAOwAgAGMAbwBsADsAIABMAEEATQBCAEQAQQAoAGEAYwBjADsAIABjAHUAcgByADsAIABjAHUAcgByACAAKwAgAGEAYwBjACkAKQA7ACAAYwBvAGwAIAAvACAATABFAE4AKABhAHIAcgApACkAXABuACkAOwA7AFwAbgBcAG4ALwAqACoAXABuACAAKgAgAFIAZQB0AHUAcgBuAHMAIABUAFIAVQBFACAAaQBmACAAYQAgAHQAZQB4AHQAIABjAG8AbgB0AGEAaQBuAHMAIABhACAAYwBvAG4AcwBvAG4AYQBuAHQALgBcAG4AIAAqAC8AXABuAEgAQQBTAEMATwBOAFMATwBOAEEATgBUACAAPQAgAEwAQQBNAEIARABBACgAdABlAHgAdAA7AFwAbgAgACAAIAAgAEwARQBUACgAXABuACAAIAAgACAAIAAgACAAIABSAEUATQBPAFYARQA7ACAATABBAE0AQgBEAEEAKAB0AGUAeAB0ADsAIABjAGgAYQByADsAIABTAFUAQgBTAFQASQBUAFUAVABFACgAdABlAHgAdAA7ACAAYwBoAGEAcgA7ACAAXAAiAFwAIgApACkAOwBcAG4AIAAgACAAIAAgACAAIAAgAGwAbwB3AGUAcgA7ACAATABPAFcARQBSACgAdABlAHgAdAApADsAXABuACAAIAAgACAAIAAgACAAIABjAG8AbgBzAG8AbgBhAG4AdABzADsAIAB7AFwAbgAgACAAIAAgACAAIAAgACAAIAAgACAAIABcACIAYgBcACIAOwBcAG4AIAAgACAAIAAgACAAIAAgACAAIAAgACAAXAAiAGMAXAAiADsAXABuACAAIAAgACAAIAAgACAAIAAgACAAIAAgAFwAIgBkAFwAIgA7AFwAbgAgACAAIAAgACAAIAAgACAAIAAgACAAIABcACIAZgBcACIAOwBcAG4AIAAgACAAIAAgACAAIAAgACAAIAAgACAAXAAiAGcAXAAiADsAXABuACAAIAAgACAAIAAgACAAIAAgACAAIAAgAFwAIgBoAFwAIgA7AFwAbgAgACAAIAAgACAAIAAgACAAIAAgACAAIABcACIAagBcACIAOwBcAG4AIAAgACAAIAAgACAAIAAgACAAIAAgACAAXAAiAGsAXAAiADsAXABuACAAIAAgACAAIAAgACAAIAAgACAAIAAgAFwAIgBsAFwAIgA7AFwAbgAgACAAIAAgACAAIAAgACAAIAAgACAAIABcACIAbQBcACIAOwBcAG4AIAAgACAAIAAgACAAIAAgACAAIAAgACAAXAAiAG4AXAAiADsAXABuACAAIAAgACAAIAAgACAAIAAgACAAIAAgAFwAIgBwAFwAIgA7AFwAbgAgACAAIAAgACAAIAAgACAAIAAgACAAIABcACIAcQBcACIAOwBcAG4AIAAgACAAIAAgACAAIAAgACAAIAAgACAAXAAiAHIAXAAiADsAXABuACAAIAAgACAAIAAgACAAIAAgACAAIAAgAFwAIgBzAFwAIgA7AFwAbgAgACAAIAAgACAAIAAgACAAIAAgACAAIABcACIAdABcACIAOwBcAG4AIAAgACAAIAAgACAAIAAgACAAIAAgACAAXAAiAHYAXAAiADsAXABuACAAIAAgACAAIAAgACAAIAAgACAAIAAgAFwAIgB3AFwAIgA7AFwAbgAgACAAIAAgACAAIAAgACAAIAAgACAAIABcACIAeABcACIAOwBcAG4AIAAgACAAIAAgACAAIAAgACAAIAAgACAAXAAiAHkAXAAiADsAXABuACAAIAAgACAAIAAgACAAIAAgACAAIAAgAFwAIgB6AFwAIgBcAG4AIAAgACAAIAAgACAAIAAgAH0AOwBcAG4AIAAgACAAIAAgACAAIAAgAHIAZQBzAHUAbAB0ADsAIABSAEUARABVAEMARQAoAHQAZQB4AHQAOwAgAGMAbwBuAHMAbwBuAGEAbgB0AHMAOwAgAEwAQQBNAEIARABBACgAdABlAHgAdAA7ACAAYwBoAGEAcgA7ACAAUgBFAE0ATwBWAEUAKAB0AGUAeAB0ADsAIABjAGgAYQByACkAKQApADsAXABuACAAIAAgACAAIAAgACAAIABMAEUATgAoAHIAZQBzAHUAbAB0ACkAIAA9ACAATABFAE4AKAB0AGUAeAB0ACkAXABuACAAIAAgACAAKQBcAG4AKQA7ADsAXABuAFwAbgAvACoAKgBcAG4AIAAqACAAUgBlAHQAdQByAG4AcwAgAFQAUgBVAEUAIABpAGYAIAB0AGgAZQAgAHQAZQB4AHQAIABjAG8AbgB0AGEAaQBuAHMAIABhAG4AeQAgAG8AZgAgAHQAaABlACAAcwB1AGIAcwB0AHIAaQBuAGcAcwAgAGkAbgAgAGEAcgByAC4AXABuACAAKgAvAFwAbgBDAE8ATgBUAEEASQBOAFMAVABFAFgAVAAgAD0AIABMAEEATQBCAEQAQQAoAHQAZQB4AHQAOwAgAGEAcgByADsAIABbAGMAYQBzAGUAXwBzAGUAbgBzAGkAdABpAHYAZQBdADsAXABuACAAIAAgACAATABFAFQAKABcAG4AIAAgACAAIAAgACAAIAAgAFIARQBNAE8AVgBFADsAIABMAEEATQBCAEQAQQAoAHQAZQB4AHQAOwAgAGMAaABhAHIAOwAgAFMAVQBCAFMAVABJAFQAVQBUAEUAKAB0AGUAeAB0ADsAIABjAGgAYQByADsAIABcACIAXAAiACkAKQA7AFwAbgAgACAAIAAgACAAIAAgACAAYwBhAHMAZQBfAHMAZQBuAHMAaQB0AGkAdgBlADsAIABJAEYAKABJAFMATwBNAEkAVABUAEUARAAoAGMAYQBzAGUAXwBzAGUAbgBzAGkAdABpAHYAZQApADsAIABUAFIAVQBFADsAIABjAGEAcwBlAF8AcwBlAG4AcwBpAHQAaQB2AGUAKQA7AFwAbgAgACAAIAAgACAAIAAgACAAdAByAGEAbgBzAGYAbwByAG0AZQBkAF8AdABlAHgAdAA7ACAASQBGACgAYwBhAHMAZQBfAHMAZQBuAHMAaQB0AGkAdgBlADsAdABlAHgAdAA7AEwATwBXAEUAUgAoAHQAZQB4AHQAKQApADsAXABuACAAIAAgACAAIAAgACAAIAB0AHIAYQBuAHMAZgBvAHIAbQBlAGQAXwBhAHIAcgA7ACAASQBGACgAYwBhAHMAZQBfAHMAZQBuAHMAaQB0AGkAdgBlADsAYQByAHIAOwBNAEEAUAAoAGEAcgByADsATABBAE0AQgBEAEEAKAB4ADsATABPAFcARQBSACgAeAApACkAKQApADsAXABuACAAIAAgACAAIAAgACAAIAByAGUAcwB1AGwAdAA7ACAAUgBFAEQAVQBDAEUAKAB0AHIAYQBuAHMAZgBvAHIAbQBlAGQAXwB0AGUAeAB0ADsAIAB0AHIAYQBuAHMAZgBvAHIAbQBlAGQAXwBhAHIAcgA7ACAATABBAE0AQgBEAEEAKAB0AGUAeAB0ADsAIABjAGgAYQByADsAIABSAEUATQBPAFYARQAoAHQAZQB4AHQAOwAgAGMAaABhAHIAKQApACkAOwBcAG4AIAAgACAAIAAgACAAIAAgAEwARQBOACgAcgBlAHMAdQBsAHQAKQAgADwAPgAgAEwARQBOACgAdABlAHgAdAApAFwAbgAgACAAIAAgACkAXABuACkAOwA7ACIAfQBdACwAIgBwAHIAbwBqAGUAYwB0AE4AYQBtAGUAcwAiADoAWwAiAFAAUgBPAEQAVQBDAFQATgBFAFcAIgAsACIAUwBVAE0ATgBFAFcAIgAsACIASABBAFMAVgBPAFcARQBMACIALAAiAFMAbwBsAHUAdABpAG8AbgBzAC4AQQBWAEUAUgBBAEcARQBOAEUAVwAiACwAIgBTAG8AbAB1AHQAaQBvAG4AcwAuAEgAQQBTAEMATwBOAFMATwBOAEEATgBUACIALAAiAFMAbwBsAHUAdABpAG8AbgBzAC4AQwBPAE4AVABBAEkATgBTAFQARQBY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REDUCE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2024-02-14T15:13:48Z</dcterms:modified>
</cp:coreProperties>
</file>