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2010578\Downloads\"/>
    </mc:Choice>
  </mc:AlternateContent>
  <xr:revisionPtr revIDLastSave="0" documentId="13_ncr:1_{01286E86-B8B4-464C-A016-8024344429E8}" xr6:coauthVersionLast="47" xr6:coauthVersionMax="47" xr10:uidLastSave="{00000000-0000-0000-0000-000000000000}"/>
  <bookViews>
    <workbookView xWindow="1290" yWindow="-120" windowWidth="37230" windowHeight="21840" tabRatio="684" xr2:uid="{00000000-000D-0000-FFFF-FFFF00000000}"/>
  </bookViews>
  <sheets>
    <sheet name="1.Conditionals" sheetId="47" r:id="rId1"/>
    <sheet name="2.Conditional Aggregation (i)" sheetId="49" r:id="rId2"/>
    <sheet name="3.Conditional Aggregation (ii)" sheetId="51" r:id="rId3"/>
    <sheet name="4.Text Manipulation" sheetId="50" r:id="rId4"/>
    <sheet name="5.Math Questions" sheetId="48" r:id="rId5"/>
  </sheets>
  <definedNames>
    <definedName name="AVERAGEN" comment="Calculate the average of the n largest (smallest) values in an array.">_xlfn.LAMBDA(_xlpm.arr,_xlpm.n,_xlop.largest, _xlfn.LET(_xlpm.largest_ny, IF(_xlfn.ISOMITTED(_xlpm.largest), TRUE, _xlpm.largest), _xlpm.vec, IF(_xlpm.largest_ny, LARGE(_xlpm.arr, _xlfn.SEQUENCE(_xlpm.n)), SMALL(_xlpm.arr, _xlfn.SEQUENCE(_xlpm.n))), AVERAGE(_xlpm.vec)))</definedName>
    <definedName name="AVERAGEN2">_xlfn.LAMBDA(_xlpm.arr,_xlpm.n,_xlop.largest, _xlfn.LET(_xlpm.largest_ny, IF(_xlfn.ISOMITTED(_xlpm.largest), TRUE, _xlpm.largest), _xlpm.vec, IF(_xlpm.largest_ny, LARGE(_xlpm.arr, _xlfn.SEQUENCE(_xlpm.n)), SMALL(_xlpm.arr, _xlfn.SEQUENCE(_xlpm.n))), AVERAGE(_xlpm.vec)))</definedName>
    <definedName name="HASVOWEL">_xlfn.LAMBDA(_xlpm.text, _xlfn.LET(_xlpm.text_low, LOWER(_xlpm.text), _xlpm.vowels, {"a";"e";"i";"o";"u"}, _xlpm.REMOVE, _xlfn.LAMBDA(_xlpm.text_low,_xlpm.char, SUBSTITUTE(_xlpm.text_low, _xlpm.char, "")), _xlpm.result, _xlfn.REDUCE(_xlpm.text_low, _xlpm.vowels, _xlfn.LAMBDA(_xlpm.text_low,_xlpm.char_v, _xlpm.REMOVE(_xlpm.text_low, _xlpm.char_v))), LEN(_xlpm.text_low) &lt;&gt; LEN(_xlpm.result)))</definedName>
    <definedName name="SUMNEW">_xlfn.LAMBDA(_xlpm.array, _xlfn.REDUCE(0, _xlpm.array, _xlfn.LAMBDA(_xlpm.acc,_xlpm.curr, _xlpm.acc + _xlpm.curr)))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50" l="1"/>
  <c r="C11" i="50"/>
  <c r="D66" i="48"/>
  <c r="C66" i="48"/>
</calcChain>
</file>

<file path=xl/sharedStrings.xml><?xml version="1.0" encoding="utf-8"?>
<sst xmlns="http://schemas.openxmlformats.org/spreadsheetml/2006/main" count="1198" uniqueCount="731">
  <si>
    <t>Skate</t>
  </si>
  <si>
    <t>Answer:</t>
  </si>
  <si>
    <t>first_name</t>
  </si>
  <si>
    <t>last_name</t>
  </si>
  <si>
    <t>gender</t>
  </si>
  <si>
    <t>shirt_size</t>
  </si>
  <si>
    <t>sales_jan</t>
  </si>
  <si>
    <t>sales_feb</t>
  </si>
  <si>
    <t>Claybourne</t>
  </si>
  <si>
    <t>Dimbleby</t>
  </si>
  <si>
    <t>Male</t>
  </si>
  <si>
    <t>M</t>
  </si>
  <si>
    <t>Alane</t>
  </si>
  <si>
    <t>Conkie</t>
  </si>
  <si>
    <t>Female</t>
  </si>
  <si>
    <t>L</t>
  </si>
  <si>
    <t>Bobby</t>
  </si>
  <si>
    <t>McVie</t>
  </si>
  <si>
    <t>XL</t>
  </si>
  <si>
    <t>Marys</t>
  </si>
  <si>
    <t>Leale</t>
  </si>
  <si>
    <t>Nichole</t>
  </si>
  <si>
    <t>Aylward</t>
  </si>
  <si>
    <t>Kennett</t>
  </si>
  <si>
    <t>Biasio</t>
  </si>
  <si>
    <t>XS</t>
  </si>
  <si>
    <t>Rebecca</t>
  </si>
  <si>
    <t>Clemensen</t>
  </si>
  <si>
    <t>Genderfluid</t>
  </si>
  <si>
    <t>Lanette</t>
  </si>
  <si>
    <t>Brosch</t>
  </si>
  <si>
    <t>Gardener</t>
  </si>
  <si>
    <t>Monkman</t>
  </si>
  <si>
    <t>Dina</t>
  </si>
  <si>
    <t>Adrain</t>
  </si>
  <si>
    <t>3XL</t>
  </si>
  <si>
    <t>Kristel</t>
  </si>
  <si>
    <t>Mauditt</t>
  </si>
  <si>
    <t>Joel</t>
  </si>
  <si>
    <t>De Maine</t>
  </si>
  <si>
    <t>Gianina</t>
  </si>
  <si>
    <t>Dilleston</t>
  </si>
  <si>
    <t>S</t>
  </si>
  <si>
    <t>Lari</t>
  </si>
  <si>
    <t>Fenne</t>
  </si>
  <si>
    <t>Jessamine</t>
  </si>
  <si>
    <t>Shuker</t>
  </si>
  <si>
    <t>Daune</t>
  </si>
  <si>
    <t>Duetschens</t>
  </si>
  <si>
    <t>Robbert</t>
  </si>
  <si>
    <t>Waywell</t>
  </si>
  <si>
    <t>Bigender</t>
  </si>
  <si>
    <t>Hope</t>
  </si>
  <si>
    <t>Kesterton</t>
  </si>
  <si>
    <t>Reinwald</t>
  </si>
  <si>
    <t>Fost</t>
  </si>
  <si>
    <t>Jerrilee</t>
  </si>
  <si>
    <t>Munden</t>
  </si>
  <si>
    <t>Nicholas</t>
  </si>
  <si>
    <t>Setchfield</t>
  </si>
  <si>
    <t>Valida</t>
  </si>
  <si>
    <t>Denisovich</t>
  </si>
  <si>
    <t>Doe</t>
  </si>
  <si>
    <t>Bellin</t>
  </si>
  <si>
    <t>Genderqueer</t>
  </si>
  <si>
    <t>Patrizia</t>
  </si>
  <si>
    <t>Rollo</t>
  </si>
  <si>
    <t>Paul</t>
  </si>
  <si>
    <t>MacCaughen</t>
  </si>
  <si>
    <t>Barbra</t>
  </si>
  <si>
    <t>Kenningham</t>
  </si>
  <si>
    <t>Normie</t>
  </si>
  <si>
    <t>Bapty</t>
  </si>
  <si>
    <t>Alyson</t>
  </si>
  <si>
    <t>Coole</t>
  </si>
  <si>
    <t>Torrence</t>
  </si>
  <si>
    <t>Alstead</t>
  </si>
  <si>
    <t>2XL</t>
  </si>
  <si>
    <t>Mabel</t>
  </si>
  <si>
    <t>Sisnett</t>
  </si>
  <si>
    <t>Kass</t>
  </si>
  <si>
    <t>Lavigne</t>
  </si>
  <si>
    <t>Janis</t>
  </si>
  <si>
    <t>Cicculi</t>
  </si>
  <si>
    <t>Charmion</t>
  </si>
  <si>
    <t>Hancock</t>
  </si>
  <si>
    <t>Evelina</t>
  </si>
  <si>
    <t>Bircher</t>
  </si>
  <si>
    <t>Isac</t>
  </si>
  <si>
    <t>Kelbie</t>
  </si>
  <si>
    <t>Turner</t>
  </si>
  <si>
    <t>Bartolommeo</t>
  </si>
  <si>
    <t>Esmaria</t>
  </si>
  <si>
    <t>Rucklidge</t>
  </si>
  <si>
    <t>Chadd</t>
  </si>
  <si>
    <t>Haylock</t>
  </si>
  <si>
    <t>Zabrina</t>
  </si>
  <si>
    <t>Yve</t>
  </si>
  <si>
    <t>Chico</t>
  </si>
  <si>
    <t>Jizhaki</t>
  </si>
  <si>
    <t>Kirbee</t>
  </si>
  <si>
    <t>Wheeler</t>
  </si>
  <si>
    <t>Bevan</t>
  </si>
  <si>
    <t>Dunstan</t>
  </si>
  <si>
    <t>Matteo</t>
  </si>
  <si>
    <t>Rudolph</t>
  </si>
  <si>
    <t>Hy</t>
  </si>
  <si>
    <t>Darthe</t>
  </si>
  <si>
    <t>Tatiana</t>
  </si>
  <si>
    <t>Grimsdell</t>
  </si>
  <si>
    <t>Trstram</t>
  </si>
  <si>
    <t>Clappison</t>
  </si>
  <si>
    <t>Polygender</t>
  </si>
  <si>
    <t>Natalya</t>
  </si>
  <si>
    <t>Gioan</t>
  </si>
  <si>
    <t>Davidson</t>
  </si>
  <si>
    <t>McMillan</t>
  </si>
  <si>
    <t>Ben</t>
  </si>
  <si>
    <t>Ferrini</t>
  </si>
  <si>
    <t>Hilda</t>
  </si>
  <si>
    <t>Haily</t>
  </si>
  <si>
    <t>Gale</t>
  </si>
  <si>
    <t>Beecraft</t>
  </si>
  <si>
    <t>Minetta</t>
  </si>
  <si>
    <t>Geal</t>
  </si>
  <si>
    <t>Arman</t>
  </si>
  <si>
    <t>Dosdale</t>
  </si>
  <si>
    <t>Aleda</t>
  </si>
  <si>
    <t>Bonin</t>
  </si>
  <si>
    <t>Clement</t>
  </si>
  <si>
    <t>McPeeters</t>
  </si>
  <si>
    <t>Tabbie</t>
  </si>
  <si>
    <t>Bransby</t>
  </si>
  <si>
    <t>Loise</t>
  </si>
  <si>
    <t>Babbage</t>
  </si>
  <si>
    <t>Nike</t>
  </si>
  <si>
    <t>Demougeot</t>
  </si>
  <si>
    <t>Agender</t>
  </si>
  <si>
    <t>Penrod</t>
  </si>
  <si>
    <t>Duthie</t>
  </si>
  <si>
    <t>Chrissie</t>
  </si>
  <si>
    <t>Mimmack</t>
  </si>
  <si>
    <t>Pieter</t>
  </si>
  <si>
    <t>Daton</t>
  </si>
  <si>
    <t>Caesar</t>
  </si>
  <si>
    <t>Rittmeyer</t>
  </si>
  <si>
    <t>Donnell</t>
  </si>
  <si>
    <t>Djokovic</t>
  </si>
  <si>
    <t>Reina</t>
  </si>
  <si>
    <t>Matveiko</t>
  </si>
  <si>
    <t>Perrine</t>
  </si>
  <si>
    <t>Baudinelli</t>
  </si>
  <si>
    <t>Newton</t>
  </si>
  <si>
    <t>Brantl</t>
  </si>
  <si>
    <t>Issi</t>
  </si>
  <si>
    <t>Baume</t>
  </si>
  <si>
    <t>Milicent</t>
  </si>
  <si>
    <t>Rebbeck</t>
  </si>
  <si>
    <t>Guglielmo</t>
  </si>
  <si>
    <t>Gullivan</t>
  </si>
  <si>
    <t>Karrie</t>
  </si>
  <si>
    <t>Sclater</t>
  </si>
  <si>
    <t>Leland</t>
  </si>
  <si>
    <t>Kerkham</t>
  </si>
  <si>
    <t>Leisha</t>
  </si>
  <si>
    <t>Hyacinth</t>
  </si>
  <si>
    <t>Bengefield</t>
  </si>
  <si>
    <t>Abigail</t>
  </si>
  <si>
    <t>Pashenkov</t>
  </si>
  <si>
    <t>Osgood</t>
  </si>
  <si>
    <t>Eye</t>
  </si>
  <si>
    <t>Nicolas</t>
  </si>
  <si>
    <t>Abbys</t>
  </si>
  <si>
    <t>Reade</t>
  </si>
  <si>
    <t>Bradburne</t>
  </si>
  <si>
    <t>Eadith</t>
  </si>
  <si>
    <t>Hewkin</t>
  </si>
  <si>
    <t>Brenda</t>
  </si>
  <si>
    <t>Purple</t>
  </si>
  <si>
    <t>Cordi</t>
  </si>
  <si>
    <t>Corkitt</t>
  </si>
  <si>
    <t>Tawnya</t>
  </si>
  <si>
    <t>Chesworth</t>
  </si>
  <si>
    <t>Illa</t>
  </si>
  <si>
    <t>Iacobo</t>
  </si>
  <si>
    <t>Gregor</t>
  </si>
  <si>
    <t>Nuttall</t>
  </si>
  <si>
    <t>Theresita</t>
  </si>
  <si>
    <t>Dyche</t>
  </si>
  <si>
    <t>Martainn</t>
  </si>
  <si>
    <t>Anselm</t>
  </si>
  <si>
    <t>Reynold</t>
  </si>
  <si>
    <t>Harker</t>
  </si>
  <si>
    <t>Jeff</t>
  </si>
  <si>
    <t>Springthorp</t>
  </si>
  <si>
    <t>Cathe</t>
  </si>
  <si>
    <t>Catonnet</t>
  </si>
  <si>
    <t>Bentlee</t>
  </si>
  <si>
    <t>Snalom</t>
  </si>
  <si>
    <t>Gayle</t>
  </si>
  <si>
    <t>Lauderdale</t>
  </si>
  <si>
    <t>Allin</t>
  </si>
  <si>
    <t>Kunisch</t>
  </si>
  <si>
    <t>Gallard</t>
  </si>
  <si>
    <t>Angliss</t>
  </si>
  <si>
    <t>Maude</t>
  </si>
  <si>
    <t>Faucett</t>
  </si>
  <si>
    <t>Ulric</t>
  </si>
  <si>
    <t>Devereux</t>
  </si>
  <si>
    <t>Eve</t>
  </si>
  <si>
    <t>Orrett</t>
  </si>
  <si>
    <t>Emmie</t>
  </si>
  <si>
    <t>Townsend</t>
  </si>
  <si>
    <t>Tucker</t>
  </si>
  <si>
    <t>MacGuigan</t>
  </si>
  <si>
    <t>Donielle</t>
  </si>
  <si>
    <t>Treleaven</t>
  </si>
  <si>
    <t>Rock</t>
  </si>
  <si>
    <t>Bambrugh</t>
  </si>
  <si>
    <t>Mathilde</t>
  </si>
  <si>
    <t>Lambertazzi</t>
  </si>
  <si>
    <t>Marsha</t>
  </si>
  <si>
    <t>McElane</t>
  </si>
  <si>
    <t>Rhiamon</t>
  </si>
  <si>
    <t>Crowd</t>
  </si>
  <si>
    <t>Tomasina</t>
  </si>
  <si>
    <t>Ivers</t>
  </si>
  <si>
    <t>Kerby</t>
  </si>
  <si>
    <t>Joyce</t>
  </si>
  <si>
    <t>Del</t>
  </si>
  <si>
    <t>Corse</t>
  </si>
  <si>
    <t>Clerkclaude</t>
  </si>
  <si>
    <t>Doorly</t>
  </si>
  <si>
    <t>Filberte</t>
  </si>
  <si>
    <t>Lambdean</t>
  </si>
  <si>
    <t>Marcel</t>
  </si>
  <si>
    <t>Roggers</t>
  </si>
  <si>
    <t>Georgia</t>
  </si>
  <si>
    <t>Gilpillan</t>
  </si>
  <si>
    <t>Gaylord</t>
  </si>
  <si>
    <t>Begg</t>
  </si>
  <si>
    <t>Myrlene</t>
  </si>
  <si>
    <t>Oxby</t>
  </si>
  <si>
    <t>Cindelyn</t>
  </si>
  <si>
    <t>Simic</t>
  </si>
  <si>
    <t>Aloysius</t>
  </si>
  <si>
    <t>Kobpal</t>
  </si>
  <si>
    <t>Gracie</t>
  </si>
  <si>
    <t>Eastcott</t>
  </si>
  <si>
    <t>Guillema</t>
  </si>
  <si>
    <t>Carnson</t>
  </si>
  <si>
    <t>Isobel</t>
  </si>
  <si>
    <t>Barette</t>
  </si>
  <si>
    <t>Dianemarie</t>
  </si>
  <si>
    <t>Schubuser</t>
  </si>
  <si>
    <t>Betsy</t>
  </si>
  <si>
    <t>Hawton</t>
  </si>
  <si>
    <t>Matelda</t>
  </si>
  <si>
    <t>Donnel</t>
  </si>
  <si>
    <t>Hermione</t>
  </si>
  <si>
    <t>Giovannazzi</t>
  </si>
  <si>
    <t>Lucy</t>
  </si>
  <si>
    <t>Bartozzi</t>
  </si>
  <si>
    <t>Babara</t>
  </si>
  <si>
    <t>Daybell</t>
  </si>
  <si>
    <t>Natale</t>
  </si>
  <si>
    <t>Regelous</t>
  </si>
  <si>
    <t>Catherina</t>
  </si>
  <si>
    <t>Dorton</t>
  </si>
  <si>
    <t>Alidia</t>
  </si>
  <si>
    <t>Oxburgh</t>
  </si>
  <si>
    <t>Aloin</t>
  </si>
  <si>
    <t>Pepi</t>
  </si>
  <si>
    <t>Kalinda</t>
  </si>
  <si>
    <t>Ketcher</t>
  </si>
  <si>
    <t>Padraig</t>
  </si>
  <si>
    <t>Grinyer</t>
  </si>
  <si>
    <t>Timmy</t>
  </si>
  <si>
    <t>Matton</t>
  </si>
  <si>
    <t>Palm</t>
  </si>
  <si>
    <t>Paridge</t>
  </si>
  <si>
    <t>Keenan</t>
  </si>
  <si>
    <t>Leagas</t>
  </si>
  <si>
    <t>Junie</t>
  </si>
  <si>
    <t>Riepel</t>
  </si>
  <si>
    <t>Ingunna</t>
  </si>
  <si>
    <t>Banaszczyk</t>
  </si>
  <si>
    <t>Cristiano</t>
  </si>
  <si>
    <t>Greep</t>
  </si>
  <si>
    <t>Ford</t>
  </si>
  <si>
    <t>Dignan</t>
  </si>
  <si>
    <t>Barbara-anne</t>
  </si>
  <si>
    <t>Speir</t>
  </si>
  <si>
    <t>Dalli</t>
  </si>
  <si>
    <t>Cragoe</t>
  </si>
  <si>
    <t>Brenna</t>
  </si>
  <si>
    <t>Allsepp</t>
  </si>
  <si>
    <t>Orel</t>
  </si>
  <si>
    <t>Moiser</t>
  </si>
  <si>
    <t>North</t>
  </si>
  <si>
    <t>Orme</t>
  </si>
  <si>
    <t>Celestina</t>
  </si>
  <si>
    <t>Lordon</t>
  </si>
  <si>
    <t>Darby</t>
  </si>
  <si>
    <t>Fillgate</t>
  </si>
  <si>
    <t>Gwen</t>
  </si>
  <si>
    <t>Batchley</t>
  </si>
  <si>
    <t>Bronny</t>
  </si>
  <si>
    <t>Erricker</t>
  </si>
  <si>
    <t>Vernor</t>
  </si>
  <si>
    <t>Deble</t>
  </si>
  <si>
    <t>Elissa</t>
  </si>
  <si>
    <t>Look</t>
  </si>
  <si>
    <t>Guenna</t>
  </si>
  <si>
    <t>Vossing</t>
  </si>
  <si>
    <t>Susi</t>
  </si>
  <si>
    <t>Hembery</t>
  </si>
  <si>
    <t>Perice</t>
  </si>
  <si>
    <t>Hrachovec</t>
  </si>
  <si>
    <t>Erinn</t>
  </si>
  <si>
    <t>Shingles</t>
  </si>
  <si>
    <t>Bernice</t>
  </si>
  <si>
    <t>Lohde</t>
  </si>
  <si>
    <t>Lyndel</t>
  </si>
  <si>
    <t>Gammage</t>
  </si>
  <si>
    <t>Katrine</t>
  </si>
  <si>
    <t>Costall</t>
  </si>
  <si>
    <t>Thorny</t>
  </si>
  <si>
    <t>Lars</t>
  </si>
  <si>
    <t>Rebecka</t>
  </si>
  <si>
    <t>Shepley</t>
  </si>
  <si>
    <t>Sheilah</t>
  </si>
  <si>
    <t>Canning</t>
  </si>
  <si>
    <t>Matthias</t>
  </si>
  <si>
    <t>Whitlaw</t>
  </si>
  <si>
    <t>Tony</t>
  </si>
  <si>
    <t>Stother</t>
  </si>
  <si>
    <t>Kandy</t>
  </si>
  <si>
    <t>Lyptrit</t>
  </si>
  <si>
    <t>Joost</t>
  </si>
  <si>
    <t>Ara</t>
  </si>
  <si>
    <t>Paull</t>
  </si>
  <si>
    <t>Benoit</t>
  </si>
  <si>
    <t>Kaye</t>
  </si>
  <si>
    <t>Elvyn</t>
  </si>
  <si>
    <t>Sprasen</t>
  </si>
  <si>
    <t>Marleah</t>
  </si>
  <si>
    <t>Penwright</t>
  </si>
  <si>
    <t>Cheryl</t>
  </si>
  <si>
    <t>Laverick</t>
  </si>
  <si>
    <t>Skippy</t>
  </si>
  <si>
    <t>Sancias</t>
  </si>
  <si>
    <t>Joellyn</t>
  </si>
  <si>
    <t>Caldow</t>
  </si>
  <si>
    <t>Geralda</t>
  </si>
  <si>
    <t>Struthers</t>
  </si>
  <si>
    <t>Dara</t>
  </si>
  <si>
    <t>Rodson</t>
  </si>
  <si>
    <t>Garland</t>
  </si>
  <si>
    <t>Yoakley</t>
  </si>
  <si>
    <t>Eddie</t>
  </si>
  <si>
    <t>Buxsey</t>
  </si>
  <si>
    <t>Annissa</t>
  </si>
  <si>
    <t>Plumley</t>
  </si>
  <si>
    <t>Obie</t>
  </si>
  <si>
    <t>Lewtey</t>
  </si>
  <si>
    <t>Gwendolin</t>
  </si>
  <si>
    <t>Lafranconi</t>
  </si>
  <si>
    <t>Worden</t>
  </si>
  <si>
    <t>Gascard</t>
  </si>
  <si>
    <t>Penni</t>
  </si>
  <si>
    <t>Lynnett</t>
  </si>
  <si>
    <t>Margarethe</t>
  </si>
  <si>
    <t>Altoft</t>
  </si>
  <si>
    <t>Bobbie</t>
  </si>
  <si>
    <t>Haggata</t>
  </si>
  <si>
    <t>Ulrika</t>
  </si>
  <si>
    <t>Athridge</t>
  </si>
  <si>
    <t>Bill</t>
  </si>
  <si>
    <t>Etoile</t>
  </si>
  <si>
    <t>Sadie</t>
  </si>
  <si>
    <t>Butting</t>
  </si>
  <si>
    <t>Breena</t>
  </si>
  <si>
    <t>Forder</t>
  </si>
  <si>
    <t>Kathlin</t>
  </si>
  <si>
    <t>Letrange</t>
  </si>
  <si>
    <t>Esmeralda</t>
  </si>
  <si>
    <t>Faill</t>
  </si>
  <si>
    <t>Zsazsa</t>
  </si>
  <si>
    <t>Gurg</t>
  </si>
  <si>
    <t>Steve</t>
  </si>
  <si>
    <t>Tee</t>
  </si>
  <si>
    <t>Octavius</t>
  </si>
  <si>
    <t>Langdridge</t>
  </si>
  <si>
    <t>Hershel</t>
  </si>
  <si>
    <t>MacRanald</t>
  </si>
  <si>
    <t>Olenolin</t>
  </si>
  <si>
    <t>Crambie</t>
  </si>
  <si>
    <t>Renard</t>
  </si>
  <si>
    <t>Evens</t>
  </si>
  <si>
    <t>Janeva</t>
  </si>
  <si>
    <t>Please</t>
  </si>
  <si>
    <t>Penny</t>
  </si>
  <si>
    <t>Sterndale</t>
  </si>
  <si>
    <t>Amory</t>
  </si>
  <si>
    <t>William</t>
  </si>
  <si>
    <t>Timmie</t>
  </si>
  <si>
    <t>Adkins</t>
  </si>
  <si>
    <t>Robena</t>
  </si>
  <si>
    <t>Davydzenko</t>
  </si>
  <si>
    <t>Patsy</t>
  </si>
  <si>
    <t>Coleborn</t>
  </si>
  <si>
    <t>Pepillo</t>
  </si>
  <si>
    <t>Wassung</t>
  </si>
  <si>
    <t>Tyne</t>
  </si>
  <si>
    <t>Fee</t>
  </si>
  <si>
    <t>Mike</t>
  </si>
  <si>
    <t>Jardin</t>
  </si>
  <si>
    <t>Celesta</t>
  </si>
  <si>
    <t>Haliday</t>
  </si>
  <si>
    <t>Rank</t>
  </si>
  <si>
    <t>Sales</t>
  </si>
  <si>
    <t>Name</t>
  </si>
  <si>
    <t>Surname</t>
  </si>
  <si>
    <t xml:space="preserve">1. Conditionals </t>
  </si>
  <si>
    <t xml:space="preserve">Exercise 1.1 - Set grades </t>
  </si>
  <si>
    <t>F</t>
  </si>
  <si>
    <t>E</t>
  </si>
  <si>
    <t>D</t>
  </si>
  <si>
    <t>C</t>
  </si>
  <si>
    <t>B</t>
  </si>
  <si>
    <t>A</t>
  </si>
  <si>
    <t>Grade</t>
  </si>
  <si>
    <t>Cutoff</t>
  </si>
  <si>
    <t>Table 1</t>
  </si>
  <si>
    <t>Table 2</t>
  </si>
  <si>
    <t>Score</t>
  </si>
  <si>
    <t>Grade (IFS)</t>
  </si>
  <si>
    <t>Grade (IF)</t>
  </si>
  <si>
    <t>Exercise 1.2 - Elligible for game of the year</t>
  </si>
  <si>
    <t>Table 3</t>
  </si>
  <si>
    <t>Producer</t>
  </si>
  <si>
    <t>Country</t>
  </si>
  <si>
    <t>Elligible</t>
  </si>
  <si>
    <t>Skyrim</t>
  </si>
  <si>
    <t>Bethesda Studios</t>
  </si>
  <si>
    <t>USA</t>
  </si>
  <si>
    <t>Final Fantasy XIII</t>
  </si>
  <si>
    <t>Square Enix</t>
  </si>
  <si>
    <t>Japan</t>
  </si>
  <si>
    <t>Tony Hawk's Pro Skater 2</t>
  </si>
  <si>
    <t>EA Sports</t>
  </si>
  <si>
    <t>Please Be Happy</t>
  </si>
  <si>
    <t>Studio Élan</t>
  </si>
  <si>
    <t>Shadow Hearts</t>
  </si>
  <si>
    <t>Aruze</t>
  </si>
  <si>
    <t>Life Is Strange</t>
  </si>
  <si>
    <t>Dontnod Entertainment</t>
  </si>
  <si>
    <t>France</t>
  </si>
  <si>
    <t>Assassin's Creed: Valhalla</t>
  </si>
  <si>
    <t>Ubisoft</t>
  </si>
  <si>
    <t>Canada</t>
  </si>
  <si>
    <t>Daggerfall</t>
  </si>
  <si>
    <t>Valkyrie Profile</t>
  </si>
  <si>
    <t>tri-Ace</t>
  </si>
  <si>
    <t>Exercise 1.3 - Salary</t>
  </si>
  <si>
    <t>Base salary</t>
  </si>
  <si>
    <t>Excellent performance:</t>
  </si>
  <si>
    <t>Sales cutoff</t>
  </si>
  <si>
    <t>Bonus</t>
  </si>
  <si>
    <t>Good performance</t>
  </si>
  <si>
    <t>Table 1.4</t>
  </si>
  <si>
    <t>First name</t>
  </si>
  <si>
    <t>Salary</t>
  </si>
  <si>
    <t>2. Conditional Aggregation (i)</t>
  </si>
  <si>
    <t>Table 1.5</t>
  </si>
  <si>
    <t>Artist</t>
  </si>
  <si>
    <t>Album</t>
  </si>
  <si>
    <t>Genre</t>
  </si>
  <si>
    <t>Pusha-T</t>
  </si>
  <si>
    <t>Daytona</t>
  </si>
  <si>
    <t>Hip Hop</t>
  </si>
  <si>
    <t>Mitski</t>
  </si>
  <si>
    <t>Be The Cowboy</t>
  </si>
  <si>
    <t>Indie Rock</t>
  </si>
  <si>
    <t>Janelle Monae</t>
  </si>
  <si>
    <t>Dirty Computer</t>
  </si>
  <si>
    <t>Art Pop</t>
  </si>
  <si>
    <t>Low</t>
  </si>
  <si>
    <t>Double Negative</t>
  </si>
  <si>
    <t>Ambient Pop</t>
  </si>
  <si>
    <t>Robyn</t>
  </si>
  <si>
    <t>Honey</t>
  </si>
  <si>
    <t>Electropop</t>
  </si>
  <si>
    <t>Kacey Musgraves</t>
  </si>
  <si>
    <t>Golden Hour</t>
  </si>
  <si>
    <t>Country Pop</t>
  </si>
  <si>
    <t>Cardi B</t>
  </si>
  <si>
    <t>Invasion of Privacy</t>
  </si>
  <si>
    <t>Trap Rap</t>
  </si>
  <si>
    <t>Noname</t>
  </si>
  <si>
    <t>Room 25</t>
  </si>
  <si>
    <t>SOPHIE</t>
  </si>
  <si>
    <t>OIL OF EVERY PEARL'S UN-INSIDES</t>
  </si>
  <si>
    <t>Post-Industrial</t>
  </si>
  <si>
    <t>Idles</t>
  </si>
  <si>
    <t>Joy as an Act of Resistance</t>
  </si>
  <si>
    <t>Post-Punk</t>
  </si>
  <si>
    <t>Snail Mail</t>
  </si>
  <si>
    <t>Lush</t>
  </si>
  <si>
    <t>Christine and the Queens</t>
  </si>
  <si>
    <t>Chris</t>
  </si>
  <si>
    <t>Synthpop</t>
  </si>
  <si>
    <t>Parquet Courts</t>
  </si>
  <si>
    <t>Wide Awake!</t>
  </si>
  <si>
    <t>Art Punk</t>
  </si>
  <si>
    <t>US Girls</t>
  </si>
  <si>
    <t>In a Poem Unlimited</t>
  </si>
  <si>
    <t>Neo-Psychedelia</t>
  </si>
  <si>
    <t>Kamasi Washington</t>
  </si>
  <si>
    <t>Heaven and Earth</t>
  </si>
  <si>
    <t>Jazz Fusion</t>
  </si>
  <si>
    <t>Ariana Grande</t>
  </si>
  <si>
    <t>Sweetener</t>
  </si>
  <si>
    <t>R&amp;B</t>
  </si>
  <si>
    <t>Tirzah</t>
  </si>
  <si>
    <t>Devotion</t>
  </si>
  <si>
    <t>Yves Tumor</t>
  </si>
  <si>
    <t>Safe in the Hands of Love</t>
  </si>
  <si>
    <t>Julia Holter</t>
  </si>
  <si>
    <t>Aviary</t>
  </si>
  <si>
    <t>Progressive Pop</t>
  </si>
  <si>
    <t>Arctic Monkeys</t>
  </si>
  <si>
    <t>Tranquility Base Hotel &amp; Casino</t>
  </si>
  <si>
    <t>Psychedelic Pop</t>
  </si>
  <si>
    <t>Kali Uchis</t>
  </si>
  <si>
    <t>Isolation</t>
  </si>
  <si>
    <t>Neo-Soul</t>
  </si>
  <si>
    <t>Blood Orange</t>
  </si>
  <si>
    <t>Negro Swan</t>
  </si>
  <si>
    <t>Alternative R&amp;B</t>
  </si>
  <si>
    <t>The 1975</t>
  </si>
  <si>
    <t>A Brief Inquiry Into Online Relationships</t>
  </si>
  <si>
    <t>Courtney Barnett</t>
  </si>
  <si>
    <t>Tell Me How You Really Feel</t>
  </si>
  <si>
    <t>Tierra Whack</t>
  </si>
  <si>
    <t>Whack World</t>
  </si>
  <si>
    <t>Pop Rap</t>
  </si>
  <si>
    <t>Travis Scott</t>
  </si>
  <si>
    <t>ASTROWORLD</t>
  </si>
  <si>
    <t>Let's Eat Grandma</t>
  </si>
  <si>
    <t>I'm All Ears</t>
  </si>
  <si>
    <t>Sons of Kemet</t>
  </si>
  <si>
    <t>Your Queen is a Reptile</t>
  </si>
  <si>
    <t>Jazz</t>
  </si>
  <si>
    <t>Soccer Mommy</t>
  </si>
  <si>
    <t>Clean</t>
  </si>
  <si>
    <t>Indie Pop</t>
  </si>
  <si>
    <t>Rolling Blackouts Coastal Fever</t>
  </si>
  <si>
    <t>Hope Downs</t>
  </si>
  <si>
    <t>Rosalia</t>
  </si>
  <si>
    <t>El Mal Querer</t>
  </si>
  <si>
    <t>Beach House</t>
  </si>
  <si>
    <t>7</t>
  </si>
  <si>
    <t>Dream Pop</t>
  </si>
  <si>
    <t>Young Fathers</t>
  </si>
  <si>
    <t>Cocoa Sugar</t>
  </si>
  <si>
    <t>Spiritualized</t>
  </si>
  <si>
    <t>And Nothing Hurt</t>
  </si>
  <si>
    <t>Vince Staples</t>
  </si>
  <si>
    <t>FM!</t>
  </si>
  <si>
    <t>The Internet</t>
  </si>
  <si>
    <t>Hive Mind</t>
  </si>
  <si>
    <t>Shame</t>
  </si>
  <si>
    <t>Songs of Praise</t>
  </si>
  <si>
    <t>boygenius</t>
  </si>
  <si>
    <t>boygenius EP</t>
  </si>
  <si>
    <t>Indie Folk</t>
  </si>
  <si>
    <t>Earl Sweatshirt</t>
  </si>
  <si>
    <t>Some Rap Songs</t>
  </si>
  <si>
    <t>Mac Miller</t>
  </si>
  <si>
    <t>Swimming</t>
  </si>
  <si>
    <t>Jon Hopkins</t>
  </si>
  <si>
    <t>Singularity</t>
  </si>
  <si>
    <t>Microhouse</t>
  </si>
  <si>
    <t>Father John Misty</t>
  </si>
  <si>
    <t>God's Favorite Customer</t>
  </si>
  <si>
    <t>Chamber Pop</t>
  </si>
  <si>
    <t>Lucy Dacus</t>
  </si>
  <si>
    <t>The Historian</t>
  </si>
  <si>
    <t>Singer-Songwriter</t>
  </si>
  <si>
    <t>Saba</t>
  </si>
  <si>
    <t>Care for Me</t>
  </si>
  <si>
    <t>Iceage</t>
  </si>
  <si>
    <t>Boundless</t>
  </si>
  <si>
    <t>Deafheaven</t>
  </si>
  <si>
    <t>Ordinary Corrupt Human Love</t>
  </si>
  <si>
    <t>Blackgaze</t>
  </si>
  <si>
    <t>Kurt Vile</t>
  </si>
  <si>
    <t>Bottle It In</t>
  </si>
  <si>
    <t>Folk Rock</t>
  </si>
  <si>
    <t>serpentwithfeet</t>
  </si>
  <si>
    <t>soil</t>
  </si>
  <si>
    <t>Amen Dunes</t>
  </si>
  <si>
    <t>Freedom</t>
  </si>
  <si>
    <t>Neko Case</t>
  </si>
  <si>
    <t>Hell-On</t>
  </si>
  <si>
    <t>Oneohtrix Point Never</t>
  </si>
  <si>
    <t>Age Of</t>
  </si>
  <si>
    <t>Electronic</t>
  </si>
  <si>
    <t>Kids See Ghosts</t>
  </si>
  <si>
    <t>KIDS SEE GHOSTS</t>
  </si>
  <si>
    <t>Hop Along</t>
  </si>
  <si>
    <t>Bark Your Head Off, Dog</t>
  </si>
  <si>
    <t>JPEGMAFIA</t>
  </si>
  <si>
    <t>Veteran</t>
  </si>
  <si>
    <t>Playboy Carti</t>
  </si>
  <si>
    <t>Die Lit</t>
  </si>
  <si>
    <t>Brockhampton</t>
  </si>
  <si>
    <t>iridescence</t>
  </si>
  <si>
    <t>DJ Koze</t>
  </si>
  <si>
    <t>Knock Knock</t>
  </si>
  <si>
    <t>Deep House</t>
  </si>
  <si>
    <t>Khruangbin</t>
  </si>
  <si>
    <t>Con Todo El Mundo</t>
  </si>
  <si>
    <t>Psychedelic Rock</t>
  </si>
  <si>
    <t>Troye Sivan</t>
  </si>
  <si>
    <t>Bloom</t>
  </si>
  <si>
    <t>Skee Mask</t>
  </si>
  <si>
    <t>Compro</t>
  </si>
  <si>
    <t>Ambient Techno</t>
  </si>
  <si>
    <t>Daughters</t>
  </si>
  <si>
    <t>You Won't Get What You Want</t>
  </si>
  <si>
    <t>Noise Rock</t>
  </si>
  <si>
    <t>Mount Eerie</t>
  </si>
  <si>
    <t>Now Only</t>
  </si>
  <si>
    <t>Anna Calvi</t>
  </si>
  <si>
    <t>Hunter</t>
  </si>
  <si>
    <t>Art Rock</t>
  </si>
  <si>
    <t>The Beths</t>
  </si>
  <si>
    <t>Future Me Hates Me</t>
  </si>
  <si>
    <t>Elvis Costello &amp; The Imposters</t>
  </si>
  <si>
    <t>Look Now</t>
  </si>
  <si>
    <t>Pop Rock</t>
  </si>
  <si>
    <t>Cat Power</t>
  </si>
  <si>
    <t>Wanderer</t>
  </si>
  <si>
    <t>Stephen Malkmus and the Jicks</t>
  </si>
  <si>
    <t>Sparkle Hard</t>
  </si>
  <si>
    <t>Camp Cope</t>
  </si>
  <si>
    <t>How to Socialise &amp; Make Friends</t>
  </si>
  <si>
    <t>Tim Hecker</t>
  </si>
  <si>
    <t>Konoyo</t>
  </si>
  <si>
    <t>Ambient</t>
  </si>
  <si>
    <t>List 1 - 5</t>
  </si>
  <si>
    <t xml:space="preserve">Five largest </t>
  </si>
  <si>
    <t>Five smallest</t>
  </si>
  <si>
    <t>Exercise 2.1 - Albums of the Year</t>
  </si>
  <si>
    <t>Exercise 2.1a)</t>
  </si>
  <si>
    <t>Exercise 2.1b)</t>
  </si>
  <si>
    <t>Exercise 2.1d)</t>
  </si>
  <si>
    <t>Exercise 2.1c)</t>
  </si>
  <si>
    <t>a) How many males have their first name ending in "e"?</t>
  </si>
  <si>
    <t>b) What is the total sales in January of salespeople with first name ending in "e" with shirt size "S" or smaller?</t>
  </si>
  <si>
    <t>c) What is the mean sales in January for male with an "e" somewhere in their surname?</t>
  </si>
  <si>
    <t>d) How many females have the second letter of their first name equal to "a"? (E.g., "Hannah")</t>
  </si>
  <si>
    <r>
      <t>e) What was the maximal January sale amongst females with shirt size M or smaller? (</t>
    </r>
    <r>
      <rPr>
        <i/>
        <sz val="11"/>
        <color theme="1"/>
        <rFont val="Calibri"/>
        <family val="2"/>
        <scheme val="minor"/>
      </rPr>
      <t>Hint:</t>
    </r>
    <r>
      <rPr>
        <sz val="11"/>
        <color theme="1"/>
        <rFont val="Calibri"/>
        <family val="2"/>
        <scheme val="minor"/>
      </rPr>
      <t xml:space="preserve"> Use the MAX function.)</t>
    </r>
  </si>
  <si>
    <t>Exercise 3.2: Using "&lt;&gt;", "&lt;=", etc.</t>
  </si>
  <si>
    <t>a) How many females do not have shirt size S?</t>
  </si>
  <si>
    <t>b) What is the mean January sale among salespeople with sales above 500?</t>
  </si>
  <si>
    <t>c) What is the meanJanuary sale among salespeople with sales below 500?</t>
  </si>
  <si>
    <t>d) What is the mean January sale among salespeople with sales between 250 and 500 with shirt size different thant M?</t>
  </si>
  <si>
    <t>e) What was the maximal sale among females with medium shirt size and January sales less than 500?</t>
  </si>
  <si>
    <t xml:space="preserve">3. Conditional Aggregation (ii) </t>
  </si>
  <si>
    <t>Exercise 3.1: Wildcards</t>
  </si>
  <si>
    <t>4. Text Manipulation</t>
  </si>
  <si>
    <t>5. Math Questions</t>
  </si>
  <si>
    <t>Answer median value:</t>
  </si>
  <si>
    <t>Exercise 5.1b) - Step 2: Sum Absolute Difference from the Median</t>
  </si>
  <si>
    <t>Exercise 5.1a) - Step 1: The Median</t>
  </si>
  <si>
    <t>Exercise 5.1 - Median Absolute Deviation</t>
  </si>
  <si>
    <t>The median value:</t>
  </si>
  <si>
    <t>Exercise 5.1c) - Step 3: Calculate the number of observations</t>
  </si>
  <si>
    <t>The mean absolute deviation (from the median):</t>
  </si>
  <si>
    <t>The total number of observations:</t>
  </si>
  <si>
    <t>Exercise 5.1d) - All in one step</t>
  </si>
  <si>
    <t>Identity</t>
  </si>
  <si>
    <t>Left hand side</t>
  </si>
  <si>
    <t>Right hand side</t>
  </si>
  <si>
    <t>log(3*5)=log(3)+log(5)</t>
  </si>
  <si>
    <t>log(2^3) = 3*log(2)</t>
  </si>
  <si>
    <t>log(1)=0</t>
  </si>
  <si>
    <t>log(10^5)=5</t>
  </si>
  <si>
    <t>10^(log(4))=4</t>
  </si>
  <si>
    <t>e^3 e^4 = e^(3+4)</t>
  </si>
  <si>
    <t>(e^3)^3 = e^(3*3)</t>
  </si>
  <si>
    <t>e^0 = 1</t>
  </si>
  <si>
    <t>Exercise 5.2 - Log and Exponential Functions</t>
  </si>
  <si>
    <t>Numbers 1-30:</t>
  </si>
  <si>
    <t>True if odd number:</t>
  </si>
  <si>
    <t>Sum of the odd numbers:</t>
  </si>
  <si>
    <t>Exercise 5.4 - Sum Numbers (ii)</t>
  </si>
  <si>
    <t>Exercise 5.3 - Sum Numbers (i)</t>
  </si>
  <si>
    <t>True if even number:</t>
  </si>
  <si>
    <t>Square value, even numbers</t>
  </si>
  <si>
    <t>Sum of the squared even numbers:</t>
  </si>
  <si>
    <t>Exercise 4.1 - Artist and Album</t>
  </si>
  <si>
    <t>Artist - Album</t>
  </si>
  <si>
    <t>Pusha-T - Daytona</t>
  </si>
  <si>
    <t>Mitski - Be The Cowboy</t>
  </si>
  <si>
    <t>Janelle Monae - Dirty Computer</t>
  </si>
  <si>
    <t>Low - Double Negative</t>
  </si>
  <si>
    <t>Robyn - Honey</t>
  </si>
  <si>
    <t>Kacey Musgraves - Golden Hour</t>
  </si>
  <si>
    <t>Cardi B - Invasion of Privacy</t>
  </si>
  <si>
    <t>Noname - Room 25</t>
  </si>
  <si>
    <t>SOPHIE - OIL OF EVERY PEARL'S UN-INSIDES</t>
  </si>
  <si>
    <t>Idles - Joy as an Act of Resistance</t>
  </si>
  <si>
    <t>Exercise 4.2 - Game Information</t>
  </si>
  <si>
    <t>Game text</t>
  </si>
  <si>
    <t>Game</t>
  </si>
  <si>
    <t>Studio</t>
  </si>
  <si>
    <t xml:space="preserve"> skyrim  (USA), produced by  bethesda Studios</t>
  </si>
  <si>
    <t xml:space="preserve">Final FAntasy XIII (Japan),  produced by Square enix </t>
  </si>
  <si>
    <t>Tony Hawk's    Pro Skater 2 (USA), produced by EA Sports</t>
  </si>
  <si>
    <t xml:space="preserve">  Please be  Happy (USA), produced by Studio Élan</t>
  </si>
  <si>
    <t xml:space="preserve">   ShaDow Hearts (Japan),    produced by Aruze</t>
  </si>
  <si>
    <t>Life Is   Strange (France), produced by Dontnod Entertainment</t>
  </si>
  <si>
    <t>ASSassin's Creed: Valhalla (Canada),   produced by Ubisoft</t>
  </si>
  <si>
    <t>DAggerfall (USA), produced    by Bethesda Studios</t>
  </si>
  <si>
    <t>valkyrie    Profile (Japan), produced by tri-Ace</t>
  </si>
  <si>
    <t>Tips: The PROPER function works  curiously with apostrophes and roman numerals. You have to use substitute to fix them.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</si>
</sst>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A1CF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 tint="-0.34998626667073579"/>
      </left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7F7F7F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</borders>
  <cellStyleXfs count="6">
    <xf numFmtId="0" fontId="0" fillId="0" borderId="0"/>
    <xf numFmtId="0" fontId="4" fillId="3" borderId="1" applyNumberFormat="0" applyBorder="0" applyAlignment="0" applyProtection="0"/>
    <xf numFmtId="0" fontId="5" fillId="3" borderId="2" applyNumberFormat="0" applyBorder="0" applyAlignment="0" applyProtection="0"/>
    <xf numFmtId="0" fontId="2" fillId="2" borderId="3" applyNumberFormat="0" applyAlignment="0" applyProtection="0"/>
    <xf numFmtId="0" fontId="1" fillId="0" borderId="0"/>
    <xf numFmtId="0" fontId="6" fillId="0" borderId="4" applyNumberFormat="0" applyFill="0" applyAlignment="0" applyProtection="0"/>
  </cellStyleXfs>
  <cellXfs count="33">
    <xf numFmtId="0" fontId="0" fillId="0" borderId="0" xfId="0"/>
    <xf numFmtId="0" fontId="2" fillId="2" borderId="3" xfId="3" quotePrefix="1"/>
    <xf numFmtId="0" fontId="0" fillId="0" borderId="0" xfId="0" applyAlignment="1">
      <alignment wrapText="1"/>
    </xf>
    <xf numFmtId="0" fontId="3" fillId="5" borderId="0" xfId="0" applyFont="1" applyFill="1" applyAlignment="1">
      <alignment horizontal="center"/>
    </xf>
    <xf numFmtId="0" fontId="1" fillId="2" borderId="3" xfId="3" quotePrefix="1" applyFont="1"/>
    <xf numFmtId="0" fontId="1" fillId="2" borderId="3" xfId="3" quotePrefix="1" applyFont="1" applyAlignment="1">
      <alignment horizontal="center"/>
    </xf>
    <xf numFmtId="0" fontId="7" fillId="0" borderId="0" xfId="0" applyFont="1"/>
    <xf numFmtId="0" fontId="0" fillId="4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3" fillId="5" borderId="0" xfId="0" applyFont="1" applyFill="1"/>
    <xf numFmtId="0" fontId="3" fillId="5" borderId="5" xfId="0" applyFont="1" applyFill="1" applyBorder="1"/>
    <xf numFmtId="0" fontId="0" fillId="4" borderId="8" xfId="0" applyFill="1" applyBorder="1" applyAlignment="1">
      <alignment horizontal="center"/>
    </xf>
    <xf numFmtId="0" fontId="3" fillId="5" borderId="0" xfId="0" applyFont="1" applyFill="1" applyAlignment="1">
      <alignment horizontal="left"/>
    </xf>
    <xf numFmtId="10" fontId="1" fillId="2" borderId="3" xfId="3" quotePrefix="1" applyNumberFormat="1" applyFont="1"/>
    <xf numFmtId="0" fontId="0" fillId="4" borderId="6" xfId="0" applyFill="1" applyBorder="1" applyAlignment="1">
      <alignment horizontal="right"/>
    </xf>
    <xf numFmtId="0" fontId="9" fillId="4" borderId="9" xfId="0" applyFont="1" applyFill="1" applyBorder="1" applyAlignment="1">
      <alignment horizontal="right"/>
    </xf>
    <xf numFmtId="0" fontId="1" fillId="2" borderId="3" xfId="3" quotePrefix="1" applyFont="1" applyAlignment="1">
      <alignment horizontal="left"/>
    </xf>
    <xf numFmtId="0" fontId="0" fillId="4" borderId="9" xfId="0" applyFill="1" applyBorder="1" applyAlignment="1">
      <alignment horizontal="left"/>
    </xf>
    <xf numFmtId="0" fontId="3" fillId="5" borderId="0" xfId="5" applyFont="1" applyFill="1" applyBorder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5" fillId="3" borderId="0" xfId="2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3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3" borderId="0" xfId="1" applyBorder="1" applyAlignment="1">
      <alignment horizontal="center" vertical="center" wrapText="1"/>
    </xf>
    <xf numFmtId="0" fontId="3" fillId="5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3" fillId="5" borderId="0" xfId="5" applyFont="1" applyFill="1" applyBorder="1" applyAlignment="1">
      <alignment horizontal="center"/>
    </xf>
    <xf numFmtId="0" fontId="0" fillId="4" borderId="6" xfId="0" applyFill="1" applyBorder="1" applyAlignment="1">
      <alignment horizontal="right"/>
    </xf>
    <xf numFmtId="0" fontId="0" fillId="0" borderId="6" xfId="0" applyBorder="1" applyAlignment="1">
      <alignment horizontal="right"/>
    </xf>
    <xf numFmtId="0" fontId="1" fillId="2" borderId="7" xfId="3" quotePrefix="1" applyFont="1" applyBorder="1" applyAlignment="1"/>
  </cellXfs>
  <cellStyles count="6">
    <cellStyle name="Calculation" xfId="3" builtinId="22"/>
    <cellStyle name="ELE3915" xfId="4" xr:uid="{02FA3BED-FC9B-48AD-9E95-85D835F4561B}"/>
    <cellStyle name="Heading 1" xfId="1" builtinId="16" customBuiltin="1"/>
    <cellStyle name="Heading 2" xfId="2" builtinId="17" customBuiltin="1"/>
    <cellStyle name="Heading 3" xfId="5" builtinId="18"/>
    <cellStyle name="Normal" xfId="0" builtinId="0"/>
  </cellStyles>
  <dxfs count="0"/>
  <tableStyles count="1" defaultTableStyle="TableStyleMedium2" defaultPivotStyle="PivotStyleLight16">
    <tableStyle name="Invisible" pivot="0" table="0" count="0" xr9:uid="{44361762-3E7A-4A6B-8080-C03436EA628E}"/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188596</xdr:rowOff>
    </xdr:from>
    <xdr:to>
      <xdr:col>6</xdr:col>
      <xdr:colOff>19050</xdr:colOff>
      <xdr:row>9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E0A876-B1F8-4CFF-9860-5D48ACE47D55}"/>
            </a:ext>
          </a:extLst>
        </xdr:cNvPr>
        <xdr:cNvSpPr txBox="1"/>
      </xdr:nvSpPr>
      <xdr:spPr>
        <a:xfrm>
          <a:off x="0" y="1007746"/>
          <a:ext cx="5886450" cy="86867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Table 1 you find a list of scores and cutoffs for grads. </a:t>
          </a:r>
        </a:p>
        <a:p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instance, if someone has a score greater than or equal to 80, they will get a B.</a:t>
          </a:r>
          <a:endParaRPr lang="nb-NO" b="0">
            <a:solidFill>
              <a:schemeClr val="tx1"/>
            </a:solidFill>
            <a:effectLst/>
          </a:endParaRPr>
        </a:p>
        <a:p>
          <a:endParaRPr lang="en-GB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Use the IFS and the IF function (nested) to fill out the grades of the student in Table 2.</a:t>
          </a:r>
          <a:endParaRPr lang="nb-NO" b="0">
            <a:solidFill>
              <a:schemeClr val="tx1"/>
            </a:solidFill>
            <a:effectLst/>
          </a:endParaRPr>
        </a:p>
        <a:p>
          <a:pPr marL="0" indent="0" algn="ctr">
            <a:buFont typeface="Arial" panose="020B0604020202020204" pitchFamily="34" charset="0"/>
            <a:buNone/>
          </a:pPr>
          <a:endParaRPr lang="en-GB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0</xdr:colOff>
      <xdr:row>36</xdr:row>
      <xdr:rowOff>7621</xdr:rowOff>
    </xdr:from>
    <xdr:to>
      <xdr:col>10</xdr:col>
      <xdr:colOff>95250</xdr:colOff>
      <xdr:row>46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2BAB655-53AF-404A-841B-BBC08047073E}"/>
            </a:ext>
          </a:extLst>
        </xdr:cNvPr>
        <xdr:cNvSpPr txBox="1"/>
      </xdr:nvSpPr>
      <xdr:spPr>
        <a:xfrm>
          <a:off x="0" y="6922771"/>
          <a:ext cx="6353175" cy="189737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nb-NO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 a clerk processing Game of the Year applications, please note that a game must meet one or more of the following conditions to be eligible:</a:t>
          </a:r>
        </a:p>
        <a:p>
          <a:endParaRPr lang="nb-NO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nb-NO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(1) The game is</a:t>
          </a:r>
          <a:r>
            <a:rPr lang="nb-NO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b-NO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developed by Bethesda Studios.</a:t>
          </a:r>
        </a:p>
        <a:p>
          <a:r>
            <a:rPr lang="nb-NO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(2)</a:t>
          </a:r>
          <a:r>
            <a:rPr lang="nb-NO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b-NO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the game is from Japan, it qualifies if it has sold fewer than 200,000 copies.</a:t>
          </a:r>
        </a:p>
        <a:p>
          <a:r>
            <a:rPr lang="nb-NO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(3)</a:t>
          </a:r>
          <a:r>
            <a:rPr lang="nb-NO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b-NO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the game is not from Japan, it becomes eligible if it has sold more than 500,000 copies.</a:t>
          </a:r>
        </a:p>
        <a:p>
          <a:endParaRPr lang="nb-NO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nb-NO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Please review each application against these criteria to determine eligibility for the Game of the Year award.</a:t>
          </a:r>
        </a:p>
        <a:p>
          <a:endParaRPr lang="en-GB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(Hint: You should use the AND function!)</a:t>
          </a:r>
          <a:endParaRPr lang="nb-NO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5</xdr:col>
      <xdr:colOff>228601</xdr:colOff>
      <xdr:row>47</xdr:row>
      <xdr:rowOff>133350</xdr:rowOff>
    </xdr:from>
    <xdr:to>
      <xdr:col>11</xdr:col>
      <xdr:colOff>600076</xdr:colOff>
      <xdr:row>57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1D2E60B-CCFE-4817-B9EE-0FD7D630FB3F}"/>
            </a:ext>
          </a:extLst>
        </xdr:cNvPr>
        <xdr:cNvSpPr txBox="1"/>
      </xdr:nvSpPr>
      <xdr:spPr>
        <a:xfrm>
          <a:off x="5410201" y="9144000"/>
          <a:ext cx="4076700" cy="19431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GB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Note:</a:t>
          </a:r>
          <a:r>
            <a:rPr lang="en-GB" sz="11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When we are working with a problem with only two possbile outcomes, such as "yes/no" or "eligilbe/not eligilbe", we then use TRUE/FALSE (without " ") as our outcome variable. </a:t>
          </a:r>
          <a:endParaRPr lang="nb-NO">
            <a:solidFill>
              <a:schemeClr val="tx1"/>
            </a:solidFill>
            <a:effectLst/>
          </a:endParaRPr>
        </a:p>
        <a:p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 TRUE/FALSE is called an boolean variable. </a:t>
          </a:r>
        </a:p>
        <a:p>
          <a:endParaRPr lang="nb-NO">
            <a:solidFill>
              <a:schemeClr val="tx1"/>
            </a:solidFill>
            <a:effectLst/>
          </a:endParaRPr>
        </a:p>
        <a:p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use of a boolean variable might have some practical advantages. We will see some of this in excercise 2.3 and 2.4</a:t>
          </a:r>
          <a:endParaRPr lang="nb-NO">
            <a:solidFill>
              <a:schemeClr val="tx1"/>
            </a:solidFill>
            <a:effectLst/>
          </a:endParaRPr>
        </a:p>
        <a:p>
          <a:endParaRPr lang="en-GB" sz="1100" b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Somemore information about the boolean logic:</a:t>
          </a:r>
          <a:endParaRPr lang="nb-NO">
            <a:solidFill>
              <a:schemeClr val="tx1"/>
            </a:solidFill>
            <a:effectLst/>
          </a:endParaRPr>
        </a:p>
        <a:p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https://exceljet.net/glossary/boolean-logic</a:t>
          </a:r>
          <a:endParaRPr lang="nb-NO">
            <a:solidFill>
              <a:schemeClr val="tx1"/>
            </a:solidFill>
            <a:effectLst/>
          </a:endParaRPr>
        </a:p>
        <a:p>
          <a:endParaRPr lang="nb-NO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0</xdr:col>
      <xdr:colOff>1</xdr:colOff>
      <xdr:row>61</xdr:row>
      <xdr:rowOff>7620</xdr:rowOff>
    </xdr:from>
    <xdr:to>
      <xdr:col>8</xdr:col>
      <xdr:colOff>28576</xdr:colOff>
      <xdr:row>72</xdr:row>
      <xdr:rowOff>190499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E0A585B-9E2B-4E32-94EC-DEA90A808BBC}"/>
            </a:ext>
          </a:extLst>
        </xdr:cNvPr>
        <xdr:cNvSpPr txBox="1"/>
      </xdr:nvSpPr>
      <xdr:spPr>
        <a:xfrm>
          <a:off x="1" y="11685270"/>
          <a:ext cx="7086600" cy="227837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nb-NO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Please calculate the final salary for our salespeople using the following guidelines:</a:t>
          </a:r>
        </a:p>
        <a:p>
          <a:endParaRPr lang="nb-NO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nb-NO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base salary for each salesperson is listed in cell C75.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nb-NO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Salespeople will receive a salary multiplier based on their sales performance, as detailed in the cells below C75.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nb-NO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a salesperson's sales exceed 650 units, they will receive a 23% bonus on top of their base salary.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nb-NO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sales between 300 and 650 units, the salesperson's bonus is set at 10%.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nb-NO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Sales below 300 units will not receive a bonus, and the salesperson's salary will be the same as the base salary.</a:t>
          </a:r>
        </a:p>
        <a:p>
          <a:endParaRPr lang="nb-NO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nb-NO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Using these criteria, please accurately fill out the salary column for each salesperson.</a:t>
          </a:r>
        </a:p>
        <a:p>
          <a:endParaRPr lang="en-GB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(I.e., if a salesperson sells more than 650, he will get a bonus of 23%. And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salary will be </a:t>
          </a:r>
          <a:endParaRPr lang="nb-NO">
            <a:solidFill>
              <a:schemeClr val="tx1"/>
            </a:solidFill>
            <a:effectLst/>
          </a:endParaRPr>
        </a:p>
        <a:p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"base salary*(1+bonus)" = 100 *(1 + 23%) = 123</a:t>
          </a:r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nb-NO">
            <a:solidFill>
              <a:schemeClr val="tx1"/>
            </a:solidFill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4</xdr:row>
      <xdr:rowOff>7621</xdr:rowOff>
    </xdr:from>
    <xdr:to>
      <xdr:col>12</xdr:col>
      <xdr:colOff>581025</xdr:colOff>
      <xdr:row>8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21DDC8-AC76-41F3-AEDC-23B7E87EC444}"/>
            </a:ext>
          </a:extLst>
        </xdr:cNvPr>
        <xdr:cNvSpPr txBox="1"/>
      </xdr:nvSpPr>
      <xdr:spPr>
        <a:xfrm>
          <a:off x="6772275" y="826771"/>
          <a:ext cx="4857750" cy="90677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nb-NO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following</a:t>
          </a:r>
          <a:r>
            <a:rPr lang="nb-N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list of albums are candidates for album of the year. </a:t>
          </a:r>
        </a:p>
        <a:p>
          <a:pPr eaLnBrk="1" fontAlgn="auto" latinLnBrk="0" hangingPunct="1"/>
          <a:endParaRPr lang="nb-NO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nb-N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rank column contains the rank given by the site "Consequence of Sound". </a:t>
          </a:r>
        </a:p>
        <a:p>
          <a:pPr eaLnBrk="1" fontAlgn="auto" latinLnBrk="0" hangingPunct="1"/>
          <a:r>
            <a:rPr lang="nb-N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Albums that missed the ranking have missing data in the rank column.</a:t>
          </a:r>
          <a:endParaRPr lang="nb-NO">
            <a:solidFill>
              <a:schemeClr val="tx1"/>
            </a:solidFill>
            <a:effectLst/>
          </a:endParaRPr>
        </a:p>
        <a:p>
          <a:pPr marL="0" indent="0" algn="ctr">
            <a:buFont typeface="Arial" panose="020B0604020202020204" pitchFamily="34" charset="0"/>
            <a:buNone/>
          </a:pPr>
          <a:endParaRPr lang="en-GB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590551</xdr:colOff>
      <xdr:row>11</xdr:row>
      <xdr:rowOff>7621</xdr:rowOff>
    </xdr:from>
    <xdr:to>
      <xdr:col>11</xdr:col>
      <xdr:colOff>1</xdr:colOff>
      <xdr:row>13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8E8DA0-C212-4580-AF93-16D80E54B5FF}"/>
            </a:ext>
          </a:extLst>
        </xdr:cNvPr>
        <xdr:cNvSpPr txBox="1"/>
      </xdr:nvSpPr>
      <xdr:spPr>
        <a:xfrm>
          <a:off x="6762751" y="2160271"/>
          <a:ext cx="3676650" cy="37337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How many of the albums in this table were ranked?</a:t>
          </a:r>
          <a:endParaRPr lang="nb-NO">
            <a:solidFill>
              <a:schemeClr val="tx1"/>
            </a:solidFill>
            <a:effectLst/>
          </a:endParaRPr>
        </a:p>
        <a:p>
          <a:pPr marL="0" indent="0" algn="ctr">
            <a:buFont typeface="Arial" panose="020B0604020202020204" pitchFamily="34" charset="0"/>
            <a:buNone/>
          </a:pPr>
          <a:endParaRPr lang="en-GB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609599</xdr:colOff>
      <xdr:row>17</xdr:row>
      <xdr:rowOff>1</xdr:rowOff>
    </xdr:from>
    <xdr:to>
      <xdr:col>13</xdr:col>
      <xdr:colOff>9525</xdr:colOff>
      <xdr:row>19</xdr:row>
      <xdr:rowOff>171451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6957432-5C46-4E8B-88EB-FC5DE9E9E2AF}"/>
            </a:ext>
          </a:extLst>
        </xdr:cNvPr>
        <xdr:cNvSpPr txBox="1"/>
      </xdr:nvSpPr>
      <xdr:spPr>
        <a:xfrm>
          <a:off x="6781799" y="3295651"/>
          <a:ext cx="4886326" cy="5524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r>
            <a:rPr lang="nb-NO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Please examine the albums listed in the table that have been assigned a rank.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What are the five largest ("worst") and five smallest ("best") ranks in the table?</a:t>
          </a:r>
          <a:endParaRPr lang="nb-NO">
            <a:solidFill>
              <a:schemeClr val="tx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endParaRPr lang="nb-NO" sz="1100" b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endParaRPr lang="nb-NO">
            <a:solidFill>
              <a:schemeClr val="tx1"/>
            </a:solidFill>
            <a:effectLst/>
          </a:endParaRPr>
        </a:p>
        <a:p>
          <a:pPr marL="0" indent="0" algn="ctr">
            <a:buFont typeface="Arial" panose="020B0604020202020204" pitchFamily="34" charset="0"/>
            <a:buNone/>
          </a:pPr>
          <a:endParaRPr lang="en-GB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609599</xdr:colOff>
      <xdr:row>29</xdr:row>
      <xdr:rowOff>1</xdr:rowOff>
    </xdr:from>
    <xdr:to>
      <xdr:col>11</xdr:col>
      <xdr:colOff>9525</xdr:colOff>
      <xdr:row>31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CE194B9-CCF7-4DA5-A0CC-A7CFC37D0935}"/>
            </a:ext>
          </a:extLst>
        </xdr:cNvPr>
        <xdr:cNvSpPr txBox="1"/>
      </xdr:nvSpPr>
      <xdr:spPr>
        <a:xfrm>
          <a:off x="6781799" y="5581651"/>
          <a:ext cx="4000501" cy="39052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How many albums had a genre with the word "pop" inside of it?</a:t>
          </a:r>
          <a:endParaRPr lang="nb-NO" sz="1100" b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endParaRPr lang="nb-NO">
            <a:solidFill>
              <a:schemeClr val="tx1"/>
            </a:solidFill>
            <a:effectLst/>
          </a:endParaRPr>
        </a:p>
        <a:p>
          <a:pPr marL="0" indent="0" algn="ctr">
            <a:buFont typeface="Arial" panose="020B0604020202020204" pitchFamily="34" charset="0"/>
            <a:buNone/>
          </a:pPr>
          <a:endParaRPr lang="en-GB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609599</xdr:colOff>
      <xdr:row>36</xdr:row>
      <xdr:rowOff>0</xdr:rowOff>
    </xdr:from>
    <xdr:to>
      <xdr:col>11</xdr:col>
      <xdr:colOff>9525</xdr:colOff>
      <xdr:row>38</xdr:row>
      <xdr:rowOff>95249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A0DC6D9-9F62-4F81-AC95-A469413B140F}"/>
            </a:ext>
          </a:extLst>
        </xdr:cNvPr>
        <xdr:cNvSpPr txBox="1"/>
      </xdr:nvSpPr>
      <xdr:spPr>
        <a:xfrm>
          <a:off x="6781799" y="6915150"/>
          <a:ext cx="4000501" cy="47624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GB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Among the ranked albums, how many albums' genres have the word "rock" inside of it?</a:t>
          </a:r>
          <a:endParaRPr lang="nb-NO">
            <a:solidFill>
              <a:schemeClr val="tx1"/>
            </a:solidFill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121921</xdr:rowOff>
    </xdr:from>
    <xdr:to>
      <xdr:col>19</xdr:col>
      <xdr:colOff>38100</xdr:colOff>
      <xdr:row>14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BB2E88-5290-4502-85B5-EB8B4A354849}"/>
            </a:ext>
          </a:extLst>
        </xdr:cNvPr>
        <xdr:cNvSpPr txBox="1"/>
      </xdr:nvSpPr>
      <xdr:spPr>
        <a:xfrm>
          <a:off x="5057775" y="369571"/>
          <a:ext cx="7829550" cy="249745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nb-NO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There</a:t>
          </a:r>
          <a:r>
            <a:rPr lang="nb-N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are many wildcards you can use in Excel. </a:t>
          </a:r>
          <a:endParaRPr lang="nb-NO">
            <a:solidFill>
              <a:schemeClr val="tx1"/>
            </a:solidFill>
            <a:effectLst/>
          </a:endParaRPr>
        </a:p>
        <a:p>
          <a:r>
            <a:rPr lang="nb-N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these exercises we use:</a:t>
          </a:r>
          <a:endParaRPr lang="nb-NO">
            <a:solidFill>
              <a:schemeClr val="tx1"/>
            </a:solidFill>
            <a:effectLst/>
          </a:endParaRPr>
        </a:p>
        <a:p>
          <a:r>
            <a:rPr lang="nb-N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* (matches any number of characters),  </a:t>
          </a:r>
          <a:endParaRPr lang="nb-NO">
            <a:solidFill>
              <a:schemeClr val="tx1"/>
            </a:solidFill>
            <a:effectLst/>
          </a:endParaRPr>
        </a:p>
        <a:p>
          <a:r>
            <a:rPr lang="nb-N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?  (matches on character), and</a:t>
          </a:r>
          <a:endParaRPr lang="nb-NO">
            <a:solidFill>
              <a:schemeClr val="tx1"/>
            </a:solidFill>
            <a:effectLst/>
          </a:endParaRPr>
        </a:p>
        <a:p>
          <a:r>
            <a:rPr lang="nb-N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 # (matches on numeric character).</a:t>
          </a:r>
        </a:p>
        <a:p>
          <a:endParaRPr lang="nb-NO">
            <a:solidFill>
              <a:schemeClr val="tx1"/>
            </a:solidFill>
            <a:effectLst/>
          </a:endParaRPr>
        </a:p>
        <a:p>
          <a:r>
            <a:rPr lang="nb-N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example, you may write;</a:t>
          </a:r>
          <a:endParaRPr lang="nb-NO">
            <a:solidFill>
              <a:schemeClr val="tx1"/>
            </a:solidFill>
            <a:effectLst/>
          </a:endParaRPr>
        </a:p>
        <a:p>
          <a:r>
            <a:rPr lang="nb-N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 =COUNTIFS(C2:C201;"Male";D2:D201;"*L") </a:t>
          </a:r>
          <a:endParaRPr lang="nb-NO">
            <a:solidFill>
              <a:schemeClr val="tx1"/>
            </a:solidFill>
            <a:effectLst/>
          </a:endParaRPr>
        </a:p>
        <a:p>
          <a:r>
            <a:rPr lang="nb-N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 count all males with shirt size at least L.</a:t>
          </a:r>
          <a:endParaRPr lang="nb-NO">
            <a:solidFill>
              <a:schemeClr val="tx1"/>
            </a:solidFill>
            <a:effectLst/>
          </a:endParaRPr>
        </a:p>
        <a:p>
          <a:endParaRPr lang="nb-NO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nb-N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There are more wildcards than these.</a:t>
          </a:r>
          <a:endParaRPr lang="nb-NO">
            <a:solidFill>
              <a:schemeClr val="tx1"/>
            </a:solidFill>
            <a:effectLst/>
          </a:endParaRPr>
        </a:p>
        <a:p>
          <a:r>
            <a:rPr lang="nb-N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See the list here</a:t>
          </a:r>
          <a:endParaRPr lang="nb-NO">
            <a:solidFill>
              <a:schemeClr val="tx1"/>
            </a:solidFill>
            <a:effectLst/>
          </a:endParaRPr>
        </a:p>
        <a:p>
          <a:r>
            <a:rPr lang="nb-N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https://support.microsoft.com/en-us/office/examples-of-wildcard-characters-939e153f-bd30-47e4-a763-61897c87b3f4</a:t>
          </a:r>
          <a:endParaRPr lang="nb-NO">
            <a:solidFill>
              <a:schemeClr val="tx1"/>
            </a:solidFill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188596</xdr:rowOff>
    </xdr:from>
    <xdr:to>
      <xdr:col>5</xdr:col>
      <xdr:colOff>28574</xdr:colOff>
      <xdr:row>7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5D817B8-8FF1-4440-A8FA-2E1F6C7DB084}"/>
            </a:ext>
          </a:extLst>
        </xdr:cNvPr>
        <xdr:cNvSpPr txBox="1"/>
      </xdr:nvSpPr>
      <xdr:spPr>
        <a:xfrm>
          <a:off x="9525" y="626746"/>
          <a:ext cx="7372349" cy="84962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nb-NO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 1 contains a column on the wrong format.</a:t>
          </a:r>
          <a:endParaRPr lang="nb-NO">
            <a:solidFill>
              <a:schemeClr val="tx1"/>
            </a:solidFill>
            <a:effectLst/>
          </a:endParaRPr>
        </a:p>
        <a:p>
          <a:r>
            <a:rPr lang="nb-NO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Use text manipulation to fill out the columns Artist and Album in Table 1.</a:t>
          </a:r>
          <a:endParaRPr lang="nb-NO">
            <a:solidFill>
              <a:schemeClr val="tx1"/>
            </a:solidFill>
            <a:effectLst/>
          </a:endParaRPr>
        </a:p>
        <a:p>
          <a:pPr algn="l"/>
          <a:r>
            <a:rPr lang="nb-N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b-N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See the example in organge.</a:t>
          </a:r>
          <a:endParaRPr lang="nb-NO">
            <a:solidFill>
              <a:schemeClr val="tx1"/>
            </a:solidFill>
            <a:effectLst/>
          </a:endParaRPr>
        </a:p>
        <a:p>
          <a:pPr algn="l"/>
          <a:endParaRPr lang="nb-NO">
            <a:solidFill>
              <a:schemeClr val="tx1"/>
            </a:solidFill>
            <a:effectLst/>
          </a:endParaRPr>
        </a:p>
        <a:p>
          <a:pPr marL="0" indent="0" algn="ctr">
            <a:buFont typeface="Arial" panose="020B0604020202020204" pitchFamily="34" charset="0"/>
            <a:buNone/>
          </a:pPr>
          <a:endParaRPr lang="en-GB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</xdr:colOff>
      <xdr:row>23</xdr:row>
      <xdr:rowOff>0</xdr:rowOff>
    </xdr:from>
    <xdr:to>
      <xdr:col>5</xdr:col>
      <xdr:colOff>1</xdr:colOff>
      <xdr:row>29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270A601-8F1E-4444-8B75-CD3AE41AC5BF}"/>
            </a:ext>
          </a:extLst>
        </xdr:cNvPr>
        <xdr:cNvSpPr txBox="1"/>
      </xdr:nvSpPr>
      <xdr:spPr>
        <a:xfrm>
          <a:off x="1" y="4438650"/>
          <a:ext cx="7353300" cy="12096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nb-NO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 3 contains a list of games, but they are written down in the wrong way. </a:t>
          </a:r>
        </a:p>
        <a:p>
          <a:r>
            <a:rPr lang="nb-NO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game, country, and studio should be in their own columns.</a:t>
          </a:r>
          <a:endParaRPr lang="nb-NO">
            <a:solidFill>
              <a:schemeClr val="tx1"/>
            </a:solidFill>
            <a:effectLst/>
          </a:endParaRPr>
        </a:p>
        <a:p>
          <a:endParaRPr lang="nb-NO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nb-NO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Moroever, there are some additional space and incorrect capitalizations in the data. </a:t>
          </a:r>
          <a:endParaRPr lang="nb-NO">
            <a:solidFill>
              <a:schemeClr val="tx1"/>
            </a:solidFill>
            <a:effectLst/>
          </a:endParaRPr>
        </a:p>
        <a:p>
          <a:r>
            <a:rPr lang="nb-NO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Fill out the empty columns.</a:t>
          </a:r>
          <a:endParaRPr lang="nb-NO">
            <a:solidFill>
              <a:schemeClr val="tx1"/>
            </a:solidFill>
            <a:effectLst/>
          </a:endParaRPr>
        </a:p>
        <a:p>
          <a:r>
            <a:rPr lang="nb-NO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(Hint: You need to use multiple TEXTBEFORE and TEXTAFTER calls, in addition to functions that remove whitespaces).</a:t>
          </a:r>
          <a:endParaRPr lang="nb-NO">
            <a:solidFill>
              <a:schemeClr val="tx1"/>
            </a:solidFill>
            <a:effectLst/>
          </a:endParaRPr>
        </a:p>
        <a:p>
          <a:pPr algn="l"/>
          <a:endParaRPr lang="nb-NO">
            <a:solidFill>
              <a:schemeClr val="tx1"/>
            </a:solidFill>
            <a:effectLst/>
          </a:endParaRPr>
        </a:p>
        <a:p>
          <a:pPr marL="0" indent="0" algn="ctr">
            <a:buFont typeface="Arial" panose="020B0604020202020204" pitchFamily="34" charset="0"/>
            <a:buNone/>
          </a:pPr>
          <a:endParaRPr lang="en-GB" sz="1100" b="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188596</xdr:rowOff>
    </xdr:from>
    <xdr:to>
      <xdr:col>8</xdr:col>
      <xdr:colOff>590550</xdr:colOff>
      <xdr:row>7</xdr:row>
      <xdr:rowOff>28575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E46056E-267D-40FA-8DE6-706DFD51ECCC}"/>
                </a:ext>
              </a:extLst>
            </xdr:cNvPr>
            <xdr:cNvSpPr txBox="1"/>
          </xdr:nvSpPr>
          <xdr:spPr>
            <a:xfrm>
              <a:off x="9525" y="626746"/>
              <a:ext cx="5457825" cy="792479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nb-NO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mean absolute deviation (from the median) of a set of numbers is</a:t>
              </a:r>
              <a:r>
                <a:rPr lang="nb-NO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defined as</a:t>
              </a:r>
              <a:endParaRPr lang="nb-NO">
                <a:solidFill>
                  <a:schemeClr val="tx1"/>
                </a:solidFill>
                <a:effectLst/>
              </a:endParaRPr>
            </a:p>
            <a:p>
              <a:pPr algn="ctr"/>
              <a:r>
                <a:rPr lang="nb-NO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nb-N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nb-NO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nb-N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den>
                  </m:f>
                  <m:nary>
                    <m:naryPr>
                      <m:chr m:val="∑"/>
                      <m:ctrlPr>
                        <a:rPr lang="nb-N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nb-N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nb-N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nb-N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p>
                    <m:e>
                      <m:r>
                        <a:rPr lang="nb-N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  <m:sSub>
                        <m:sSubPr>
                          <m:ctrlPr>
                            <a:rPr lang="nb-NO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nb-NO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nb-NO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a:rPr lang="nb-N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m:rPr>
                          <m:sty m:val="p"/>
                        </m:rPr>
                        <a:rPr lang="nb-NO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median</m:t>
                      </m:r>
                      <m:d>
                        <m:dPr>
                          <m:ctrlPr>
                            <a:rPr lang="nb-NO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nb-NO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nb-N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</m:e>
                  </m:nary>
                </m:oMath>
              </a14:m>
              <a:r>
                <a:rPr lang="nb-NO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</a:p>
            <a:p>
              <a:pPr algn="l"/>
              <a:r>
                <a:rPr lang="nb-NO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We</a:t>
              </a:r>
              <a:r>
                <a:rPr lang="nb-NO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shall now c</a:t>
              </a:r>
              <a:r>
                <a:rPr lang="nb-NO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alculate the mean</a:t>
              </a:r>
              <a:r>
                <a:rPr lang="nb-NO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absolute deviation for the numbers to in the table below.</a:t>
              </a:r>
            </a:p>
            <a:p>
              <a:pPr algn="l"/>
              <a:r>
                <a:rPr lang="nb-NO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nb-NO">
                <a:solidFill>
                  <a:schemeClr val="tx1"/>
                </a:solidFill>
                <a:effectLst/>
              </a:endParaRPr>
            </a:p>
            <a:p>
              <a:pPr marL="0" indent="0" algn="ctr">
                <a:buFont typeface="Arial" panose="020B0604020202020204" pitchFamily="34" charset="0"/>
                <a:buNone/>
              </a:pPr>
              <a:endParaRPr lang="en-GB" sz="1100" b="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E46056E-267D-40FA-8DE6-706DFD51ECCC}"/>
                </a:ext>
              </a:extLst>
            </xdr:cNvPr>
            <xdr:cNvSpPr txBox="1"/>
          </xdr:nvSpPr>
          <xdr:spPr>
            <a:xfrm>
              <a:off x="9525" y="626746"/>
              <a:ext cx="5457825" cy="792479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nb-NO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mean absolute deviation (from the median) of a set of numbers is</a:t>
              </a:r>
              <a:r>
                <a:rPr lang="nb-NO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defined as</a:t>
              </a:r>
              <a:endParaRPr lang="nb-NO">
                <a:solidFill>
                  <a:schemeClr val="tx1"/>
                </a:solidFill>
                <a:effectLst/>
              </a:endParaRPr>
            </a:p>
            <a:p>
              <a:pPr algn="ctr"/>
              <a:r>
                <a:rPr lang="nb-NO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1/𝑛 </a:t>
              </a:r>
              <a:r>
                <a:rPr lang="nb-N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</a:t>
              </a:r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nb-N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=1)</a:t>
              </a:r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^𝑛▒〖|𝑥_𝑖−median(𝑥)|〗</a:t>
              </a:r>
              <a:r>
                <a:rPr lang="nb-NO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</a:p>
            <a:p>
              <a:pPr algn="l"/>
              <a:r>
                <a:rPr lang="nb-NO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We</a:t>
              </a:r>
              <a:r>
                <a:rPr lang="nb-NO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shall now c</a:t>
              </a:r>
              <a:r>
                <a:rPr lang="nb-NO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alculate the mean</a:t>
              </a:r>
              <a:r>
                <a:rPr lang="nb-NO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absolute deviation for the numbers to in the table below.</a:t>
              </a:r>
            </a:p>
            <a:p>
              <a:pPr algn="l"/>
              <a:r>
                <a:rPr lang="nb-NO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nb-NO">
                <a:solidFill>
                  <a:schemeClr val="tx1"/>
                </a:solidFill>
                <a:effectLst/>
              </a:endParaRPr>
            </a:p>
            <a:p>
              <a:pPr marL="0" indent="0" algn="ctr">
                <a:buFont typeface="Arial" panose="020B0604020202020204" pitchFamily="34" charset="0"/>
                <a:buNone/>
              </a:pPr>
              <a:endParaRPr lang="en-GB" sz="1100" b="0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>
    <xdr:from>
      <xdr:col>0</xdr:col>
      <xdr:colOff>1</xdr:colOff>
      <xdr:row>17</xdr:row>
      <xdr:rowOff>0</xdr:rowOff>
    </xdr:from>
    <xdr:to>
      <xdr:col>6</xdr:col>
      <xdr:colOff>19050</xdr:colOff>
      <xdr:row>18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650931-E031-4236-B3C1-3748B2C16BAC}"/>
            </a:ext>
          </a:extLst>
        </xdr:cNvPr>
        <xdr:cNvSpPr txBox="1"/>
      </xdr:nvSpPr>
      <xdr:spPr>
        <a:xfrm>
          <a:off x="1" y="3295650"/>
          <a:ext cx="3676649" cy="3714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nb-NO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Calculate the median</a:t>
          </a:r>
          <a:r>
            <a:rPr lang="nb-NO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b-NO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value of the numbers in the table.</a:t>
          </a:r>
          <a:endParaRPr lang="en-GB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0</xdr:colOff>
      <xdr:row>22</xdr:row>
      <xdr:rowOff>190499</xdr:rowOff>
    </xdr:from>
    <xdr:to>
      <xdr:col>7</xdr:col>
      <xdr:colOff>581025</xdr:colOff>
      <xdr:row>31</xdr:row>
      <xdr:rowOff>9524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EDCEACB-A1F3-4FB0-B398-057347244A14}"/>
                </a:ext>
              </a:extLst>
            </xdr:cNvPr>
            <xdr:cNvSpPr txBox="1"/>
          </xdr:nvSpPr>
          <xdr:spPr>
            <a:xfrm>
              <a:off x="0" y="4438649"/>
              <a:ext cx="5038725" cy="1533525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Next in the formula, we encounter</a:t>
              </a:r>
              <a14:m>
                <m:oMath xmlns:m="http://schemas.openxmlformats.org/officeDocument/2006/math">
                  <m:r>
                    <a:rPr lang="nb-NO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d>
                    <m:dPr>
                      <m:begChr m:val="|"/>
                      <m:endChr m:val="|"/>
                      <m:ctrlPr>
                        <a:rPr lang="nb-N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nb-NO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nb-NO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nb-NO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a:rPr lang="nb-N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m:rPr>
                          <m:sty m:val="p"/>
                        </m:rPr>
                        <a:rPr lang="nb-NO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median</m:t>
                      </m:r>
                      <m:d>
                        <m:dPr>
                          <m:ctrlPr>
                            <a:rPr lang="nb-NO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nb-NO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</m:e>
                  </m:d>
                </m:oMath>
              </a14:m>
              <a:r>
                <a:rPr lang="nb-NO">
                  <a:solidFill>
                    <a:schemeClr val="tx1"/>
                  </a:solidFill>
                  <a:effectLst/>
                </a:rPr>
                <a:t>. T</a:t>
              </a:r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he vertical bars indicate that we should take the absolute value of the difference between each value </a:t>
              </a:r>
              <a14:m>
                <m:oMath xmlns:m="http://schemas.openxmlformats.org/officeDocument/2006/math">
                  <m:sSub>
                    <m:sSubPr>
                      <m:ctrlPr>
                        <a:rPr lang="nb-N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nb-N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nb-N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and the median of 𝑥.</a:t>
              </a:r>
              <a:endParaRPr lang="nb-NO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nb-NO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formula also includes the summation sign,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nb-N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nb-N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nb-N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nb-N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p>
                    <m:e/>
                  </m:nary>
                  <m:r>
                    <a:rPr lang="nb-NO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 </m:t>
                  </m:r>
                </m:oMath>
              </a14:m>
              <a:r>
                <a:rPr lang="nb-NO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This directs us to sum all of the absolute values we have calculated.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nb-NO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Please proceed to calculate the sum of the absolute differences from the median:</a:t>
              </a:r>
              <a:endParaRPr lang="nb-NO">
                <a:solidFill>
                  <a:schemeClr val="tx1"/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EDCEACB-A1F3-4FB0-B398-057347244A14}"/>
                </a:ext>
              </a:extLst>
            </xdr:cNvPr>
            <xdr:cNvSpPr txBox="1"/>
          </xdr:nvSpPr>
          <xdr:spPr>
            <a:xfrm>
              <a:off x="0" y="4438649"/>
              <a:ext cx="5038725" cy="1533525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Next in the formula, we encounter</a:t>
              </a:r>
              <a:r>
                <a:rPr lang="nb-N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|</a:t>
              </a:r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𝑥_𝑖−median(𝑥)</a:t>
              </a:r>
              <a:r>
                <a:rPr lang="nb-N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</a:t>
              </a:r>
              <a:r>
                <a:rPr lang="nb-NO">
                  <a:solidFill>
                    <a:schemeClr val="tx1"/>
                  </a:solidFill>
                  <a:effectLst/>
                </a:rPr>
                <a:t>. T</a:t>
              </a:r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he vertical bars indicate that we should take the absolute value of the difference between each value 𝑥_𝑖 and the median of 𝑥.</a:t>
              </a:r>
              <a:endParaRPr lang="nb-NO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nb-NO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formula also includes the summation sign, </a:t>
              </a:r>
              <a:r>
                <a:rPr lang="nb-N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</a:t>
              </a:r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nb-N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=1)</a:t>
              </a:r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</a:t>
              </a:r>
              <a:r>
                <a:rPr lang="nb-N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nb-NO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This directs us to sum all of the absolute values we have calculated.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nb-NO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Please proceed to calculate the sum of the absolute differences from the median:</a:t>
              </a:r>
              <a:endParaRPr lang="nb-NO">
                <a:solidFill>
                  <a:schemeClr val="tx1"/>
                </a:solidFill>
                <a:effectLst/>
              </a:endParaRPr>
            </a:p>
          </xdr:txBody>
        </xdr:sp>
      </mc:Fallback>
    </mc:AlternateContent>
    <xdr:clientData/>
  </xdr:twoCellAnchor>
  <xdr:twoCellAnchor>
    <xdr:from>
      <xdr:col>0</xdr:col>
      <xdr:colOff>0</xdr:colOff>
      <xdr:row>35</xdr:row>
      <xdr:rowOff>0</xdr:rowOff>
    </xdr:from>
    <xdr:to>
      <xdr:col>7</xdr:col>
      <xdr:colOff>590550</xdr:colOff>
      <xdr:row>45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4B628E9-5DA4-402D-A1AF-B6458B515274}"/>
                </a:ext>
              </a:extLst>
            </xdr:cNvPr>
            <xdr:cNvSpPr txBox="1"/>
          </xdr:nvSpPr>
          <xdr:spPr>
            <a:xfrm>
              <a:off x="0" y="4438650"/>
              <a:ext cx="5048250" cy="137160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In the first part of the formula, we see the term</a:t>
              </a:r>
              <a:r>
                <a:rPr lang="nb-NO" baseline="0">
                  <a:solidFill>
                    <a:schemeClr val="tx1"/>
                  </a:solidFill>
                  <a:effectLst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nb-N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nb-NO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nb-N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den>
                  </m:f>
                  <m:r>
                    <a:rPr lang="nb-NO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 </m:t>
                  </m:r>
                </m:oMath>
              </a14:m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where 𝑛 represents the total number of observations. </a:t>
              </a:r>
            </a:p>
            <a:p>
              <a:endParaRPr lang="nb-NO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First, determine the total number of observations in our table. </a:t>
              </a:r>
            </a:p>
            <a:p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(Hint: You can use the COLUMNS and ROWS functions to count the number of elements in the box.)</a:t>
              </a:r>
            </a:p>
            <a:p>
              <a:endParaRPr lang="nb-NO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Once you have found 𝑛, divide the result you obtained in exercise 5.1b by 𝑛. </a:t>
              </a:r>
            </a:p>
            <a:p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This calculation will give you the mean absolute deviation from the median</a:t>
              </a: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4B628E9-5DA4-402D-A1AF-B6458B515274}"/>
                </a:ext>
              </a:extLst>
            </xdr:cNvPr>
            <xdr:cNvSpPr txBox="1"/>
          </xdr:nvSpPr>
          <xdr:spPr>
            <a:xfrm>
              <a:off x="0" y="4438650"/>
              <a:ext cx="5048250" cy="137160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In the first part of the formula, we see the term</a:t>
              </a:r>
              <a:r>
                <a:rPr lang="nb-NO" baseline="0">
                  <a:solidFill>
                    <a:schemeClr val="tx1"/>
                  </a:solidFill>
                  <a:effectLst/>
                </a:rPr>
                <a:t> </a:t>
              </a:r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1/𝑛</a:t>
              </a:r>
              <a:r>
                <a:rPr lang="nb-N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</a:t>
              </a:r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where 𝑛 represents the total number of observations. </a:t>
              </a:r>
            </a:p>
            <a:p>
              <a:endParaRPr lang="nb-NO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First, determine the total number of observations in our table. </a:t>
              </a:r>
            </a:p>
            <a:p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(Hint: You can use the COLUMNS and ROWS functions to count the number of elements in the box.)</a:t>
              </a:r>
            </a:p>
            <a:p>
              <a:endParaRPr lang="nb-NO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Once you have found 𝑛, divide the result you obtained in exercise 5.1b by 𝑛. </a:t>
              </a:r>
            </a:p>
            <a:p>
              <a:r>
                <a:rPr lang="nb-N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This calculation will give you the mean absolute deviation from the median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50</xdr:row>
      <xdr:rowOff>0</xdr:rowOff>
    </xdr:from>
    <xdr:to>
      <xdr:col>7</xdr:col>
      <xdr:colOff>600074</xdr:colOff>
      <xdr:row>52</xdr:row>
      <xdr:rowOff>19050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3F97602-AA49-4962-B119-AB12B6E8CAB2}"/>
            </a:ext>
          </a:extLst>
        </xdr:cNvPr>
        <xdr:cNvSpPr txBox="1"/>
      </xdr:nvSpPr>
      <xdr:spPr>
        <a:xfrm>
          <a:off x="0" y="9582150"/>
          <a:ext cx="5057774" cy="4000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nb-NO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Write</a:t>
          </a:r>
          <a:r>
            <a:rPr lang="nb-NO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formula for the mean absolute deviation (from the median) in one cell.</a:t>
          </a:r>
          <a:endParaRPr lang="nb-NO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9526</xdr:colOff>
      <xdr:row>57</xdr:row>
      <xdr:rowOff>188596</xdr:rowOff>
    </xdr:from>
    <xdr:to>
      <xdr:col>9</xdr:col>
      <xdr:colOff>9526</xdr:colOff>
      <xdr:row>63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50F3082-A723-4E0B-B330-270D67A7A8D1}"/>
            </a:ext>
          </a:extLst>
        </xdr:cNvPr>
        <xdr:cNvSpPr txBox="1"/>
      </xdr:nvSpPr>
      <xdr:spPr>
        <a:xfrm>
          <a:off x="9526" y="11104246"/>
          <a:ext cx="5676900" cy="95440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nb-NO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 task</a:t>
          </a:r>
          <a:r>
            <a:rPr lang="nb-N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is about recalling and verifying some identities regarding the logarithm and the exponential function. </a:t>
          </a:r>
        </a:p>
        <a:p>
          <a:endParaRPr lang="nb-NO">
            <a:solidFill>
              <a:schemeClr val="tx1"/>
            </a:solidFill>
            <a:effectLst/>
          </a:endParaRPr>
        </a:p>
        <a:p>
          <a:r>
            <a:rPr lang="nb-N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Please verify these identities using examples. </a:t>
          </a:r>
          <a:endParaRPr lang="nb-NO">
            <a:solidFill>
              <a:schemeClr val="tx1"/>
            </a:solidFill>
            <a:effectLst/>
          </a:endParaRPr>
        </a:p>
        <a:p>
          <a:r>
            <a:rPr lang="nb-N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See the example in organge.</a:t>
          </a:r>
          <a:endParaRPr lang="nb-NO">
            <a:solidFill>
              <a:schemeClr val="tx1"/>
            </a:solidFill>
            <a:effectLst/>
          </a:endParaRPr>
        </a:p>
        <a:p>
          <a:pPr algn="l"/>
          <a:r>
            <a:rPr lang="nb-N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nb-NO">
            <a:solidFill>
              <a:schemeClr val="tx1"/>
            </a:solidFill>
            <a:effectLst/>
          </a:endParaRPr>
        </a:p>
        <a:p>
          <a:pPr marL="0" indent="0" algn="ctr">
            <a:buFont typeface="Arial" panose="020B0604020202020204" pitchFamily="34" charset="0"/>
            <a:buNone/>
          </a:pPr>
          <a:endParaRPr lang="en-GB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9525</xdr:colOff>
      <xdr:row>75</xdr:row>
      <xdr:rowOff>188595</xdr:rowOff>
    </xdr:from>
    <xdr:to>
      <xdr:col>9</xdr:col>
      <xdr:colOff>47625</xdr:colOff>
      <xdr:row>83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84214E8-E405-47BD-9504-72D58FB82C37}"/>
            </a:ext>
          </a:extLst>
        </xdr:cNvPr>
        <xdr:cNvSpPr txBox="1"/>
      </xdr:nvSpPr>
      <xdr:spPr>
        <a:xfrm>
          <a:off x="9525" y="14533245"/>
          <a:ext cx="7258050" cy="133540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nb-N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this exercise we want to sum all the odd numbers from 1 to 30. </a:t>
          </a:r>
          <a:endParaRPr lang="nb-NO">
            <a:solidFill>
              <a:schemeClr val="tx1"/>
            </a:solidFill>
            <a:effectLst/>
          </a:endParaRPr>
        </a:p>
        <a:p>
          <a:pPr eaLnBrk="1" fontAlgn="auto" latinLnBrk="0" hangingPunct="1"/>
          <a:r>
            <a:rPr lang="nb-N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You're not supposed to do this by hand. </a:t>
          </a:r>
        </a:p>
        <a:p>
          <a:pPr eaLnBrk="1" fontAlgn="auto" latinLnBrk="0" hangingPunct="1"/>
          <a:endParaRPr lang="nb-NO">
            <a:solidFill>
              <a:schemeClr val="tx1"/>
            </a:solidFill>
            <a:effectLst/>
          </a:endParaRPr>
        </a:p>
        <a:p>
          <a:pPr eaLnBrk="1" fontAlgn="auto" latinLnBrk="0" hangingPunct="1"/>
          <a:r>
            <a:rPr lang="nb-N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First make a range of numbers from 1 to 30, then make sure to sum only the odd numbers.</a:t>
          </a:r>
          <a:endParaRPr lang="nb-NO">
            <a:solidFill>
              <a:schemeClr val="tx1"/>
            </a:solidFill>
            <a:effectLst/>
          </a:endParaRPr>
        </a:p>
        <a:p>
          <a:pPr eaLnBrk="1" fontAlgn="auto" latinLnBrk="0" hangingPunct="1"/>
          <a:endParaRPr lang="nb-NO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nb-N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nb-NO" sz="110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Hint</a:t>
          </a:r>
          <a:r>
            <a:rPr lang="nb-N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Make a new range and use he MOD function.</a:t>
          </a:r>
          <a:endParaRPr lang="nb-NO">
            <a:solidFill>
              <a:schemeClr val="tx1"/>
            </a:solidFill>
            <a:effectLst/>
          </a:endParaRPr>
        </a:p>
        <a:p>
          <a:pPr eaLnBrk="1" fontAlgn="auto" latinLnBrk="0" hangingPunct="1"/>
          <a:r>
            <a:rPr lang="nb-N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You can multiply logical values by 1 to make them into numbers; TRUE*1=1, FALSE*1= 0.)</a:t>
          </a:r>
          <a:endParaRPr lang="nb-NO">
            <a:solidFill>
              <a:schemeClr val="tx1"/>
            </a:solidFill>
            <a:effectLst/>
          </a:endParaRPr>
        </a:p>
        <a:p>
          <a:pPr algn="l"/>
          <a:r>
            <a:rPr lang="nb-NO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nb-NO">
            <a:solidFill>
              <a:schemeClr val="tx1"/>
            </a:solidFill>
            <a:effectLst/>
          </a:endParaRPr>
        </a:p>
        <a:p>
          <a:pPr marL="0" indent="0" algn="ctr">
            <a:buFont typeface="Arial" panose="020B0604020202020204" pitchFamily="34" charset="0"/>
            <a:buNone/>
          </a:pPr>
          <a:endParaRPr lang="en-GB" sz="1100" b="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9525</xdr:colOff>
      <xdr:row>90</xdr:row>
      <xdr:rowOff>188595</xdr:rowOff>
    </xdr:from>
    <xdr:to>
      <xdr:col>9</xdr:col>
      <xdr:colOff>47625</xdr:colOff>
      <xdr:row>98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5D81BC5-8DAB-42EE-B79E-7621678FF91B}"/>
                </a:ext>
              </a:extLst>
            </xdr:cNvPr>
            <xdr:cNvSpPr txBox="1"/>
          </xdr:nvSpPr>
          <xdr:spPr>
            <a:xfrm>
              <a:off x="9525" y="14533245"/>
              <a:ext cx="7258050" cy="1335405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nb-NO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In this slight modification of the previous exercise, we want to sum the </a:t>
              </a:r>
              <a:r>
                <a:rPr lang="nb-NO" sz="110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squares </a:t>
              </a:r>
              <a:r>
                <a:rPr lang="nb-NO" sz="11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of all even less than 30 . </a:t>
              </a:r>
            </a:p>
            <a:p>
              <a:endParaRPr lang="nb-NO">
                <a:solidFill>
                  <a:schemeClr val="tx1"/>
                </a:solidFill>
                <a:effectLst/>
              </a:endParaRPr>
            </a:p>
            <a:p>
              <a:r>
                <a:rPr lang="nb-NO" sz="11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Recall that the square of a number is </a:t>
              </a:r>
              <a14:m>
                <m:oMath xmlns:m="http://schemas.openxmlformats.org/officeDocument/2006/math">
                  <m:sSup>
                    <m:sSupPr>
                      <m:ctrlPr>
                        <a:rPr lang="nb-NO" sz="11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nb-NO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p>
                      <m:r>
                        <a:rPr lang="nb-NO" sz="11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nb-NO" sz="1100" b="0" i="0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</m:t>
                  </m:r>
                </m:oMath>
              </a14:m>
              <a:r>
                <a:rPr lang="nb-NO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The three first even numbers are 2, 4, 6, and their squares are 4, 16, and 36.</a:t>
              </a:r>
              <a:endParaRPr lang="nb-NO">
                <a:solidFill>
                  <a:schemeClr val="tx1"/>
                </a:solidFill>
                <a:effectLst/>
              </a:endParaRPr>
            </a:p>
            <a:p>
              <a:r>
                <a:rPr lang="nb-NO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sum of these is 56. </a:t>
              </a:r>
            </a:p>
            <a:p>
              <a:endParaRPr lang="nb-NO">
                <a:solidFill>
                  <a:schemeClr val="tx1"/>
                </a:solidFill>
                <a:effectLst/>
              </a:endParaRPr>
            </a:p>
            <a:p>
              <a:r>
                <a:rPr lang="nb-NO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nb-NO" sz="110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Hint:</a:t>
              </a:r>
              <a:r>
                <a:rPr lang="nb-NO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Maybe you need two additional ranges this time!)</a:t>
              </a:r>
              <a:endParaRPr lang="nb-NO">
                <a:solidFill>
                  <a:schemeClr val="tx1"/>
                </a:solidFill>
                <a:effectLst/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5D81BC5-8DAB-42EE-B79E-7621678FF91B}"/>
                </a:ext>
              </a:extLst>
            </xdr:cNvPr>
            <xdr:cNvSpPr txBox="1"/>
          </xdr:nvSpPr>
          <xdr:spPr>
            <a:xfrm>
              <a:off x="9525" y="14533245"/>
              <a:ext cx="7258050" cy="1335405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r>
                <a:rPr lang="nb-NO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In this slight modification of the previous exercise, we want to sum the </a:t>
              </a:r>
              <a:r>
                <a:rPr lang="nb-NO" sz="110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squares </a:t>
              </a:r>
              <a:r>
                <a:rPr lang="nb-NO" sz="11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of all even less than 30 . </a:t>
              </a:r>
            </a:p>
            <a:p>
              <a:endParaRPr lang="nb-NO">
                <a:solidFill>
                  <a:schemeClr val="tx1"/>
                </a:solidFill>
                <a:effectLst/>
              </a:endParaRPr>
            </a:p>
            <a:p>
              <a:r>
                <a:rPr lang="nb-NO" sz="11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Recall that the square of a number is </a:t>
              </a:r>
              <a:r>
                <a:rPr lang="nb-NO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𝑥^</a:t>
              </a:r>
              <a:r>
                <a:rPr lang="nb-NO" sz="11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nb-NO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nb-NO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The three first even numbers are 2, 4, 6, and their squares are 4, 16, and 36.</a:t>
              </a:r>
              <a:endParaRPr lang="nb-NO">
                <a:solidFill>
                  <a:schemeClr val="tx1"/>
                </a:solidFill>
                <a:effectLst/>
              </a:endParaRPr>
            </a:p>
            <a:p>
              <a:r>
                <a:rPr lang="nb-NO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sum of these is 56. </a:t>
              </a:r>
            </a:p>
            <a:p>
              <a:endParaRPr lang="nb-NO">
                <a:solidFill>
                  <a:schemeClr val="tx1"/>
                </a:solidFill>
                <a:effectLst/>
              </a:endParaRPr>
            </a:p>
            <a:p>
              <a:r>
                <a:rPr lang="nb-NO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nb-NO" sz="110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Hint:</a:t>
              </a:r>
              <a:r>
                <a:rPr lang="nb-NO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Maybe you need two additional ranges this time!)</a:t>
              </a:r>
              <a:endParaRPr lang="nb-NO">
                <a:solidFill>
                  <a:schemeClr val="tx1"/>
                </a:solidFill>
                <a:effectLst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974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8B244DD-7B51-4697-A385-FB3FD4186AE0}">
  <we:reference id="wa200003696" version="1.1.0.0" store="en-US" storeType="OMEX"/>
  <we:alternateReferences>
    <we:reference id="WA200003696" version="1.1.0.0" store="" storeType="OMEX"/>
  </we:alternateReferences>
  <we:properties>
    <we:property name="projectV0_1-56c6e055-265e-4713-816e-a646dbb708de" value="{&quot;kind&quot;:&quot;AFEJSONBlobNode&quot;,&quot;id&quot;:&quot;{33781DD5-01B0-4336-B918-0967613478A3}&quot;}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A919-1E13-4353-BE0C-8005CB56A2AD}">
  <dimension ref="A1:L85"/>
  <sheetViews>
    <sheetView tabSelected="1" topLeftCell="A51" zoomScale="115" zoomScaleNormal="115" workbookViewId="0">
      <selection activeCell="K25" sqref="K25"/>
    </sheetView>
  </sheetViews>
  <sheetFormatPr defaultRowHeight="15" x14ac:dyDescent="0.25"/>
  <cols>
    <col min="1" max="1" width="24" bestFit="1" customWidth="1"/>
    <col min="2" max="2" width="22.42578125" bestFit="1" customWidth="1"/>
    <col min="3" max="3" width="11.28515625" bestFit="1" customWidth="1"/>
    <col min="5" max="5" width="10.85546875" bestFit="1" customWidth="1"/>
    <col min="6" max="6" width="10.28515625" bestFit="1" customWidth="1"/>
    <col min="7" max="7" width="9.7109375" bestFit="1" customWidth="1"/>
  </cols>
  <sheetData>
    <row r="1" spans="1:12" ht="19.5" x14ac:dyDescent="0.25">
      <c r="A1" s="26" t="s">
        <v>424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5" spans="1:12" x14ac:dyDescent="0.25">
      <c r="A5" s="21" t="s">
        <v>425</v>
      </c>
      <c r="B5" s="22"/>
      <c r="C5" s="22"/>
      <c r="D5" s="22"/>
    </row>
    <row r="6" spans="1:12" ht="15" customHeight="1" x14ac:dyDescent="0.25"/>
    <row r="7" spans="1:12" ht="15" customHeight="1" x14ac:dyDescent="0.25"/>
    <row r="8" spans="1:12" ht="15" customHeight="1" x14ac:dyDescent="0.25"/>
    <row r="9" spans="1:12" ht="15" customHeight="1" x14ac:dyDescent="0.25"/>
    <row r="10" spans="1:12" ht="15" customHeight="1" x14ac:dyDescent="0.25"/>
    <row r="12" spans="1:12" x14ac:dyDescent="0.25">
      <c r="A12" s="27" t="s">
        <v>434</v>
      </c>
      <c r="B12" s="28"/>
      <c r="D12" s="29" t="s">
        <v>435</v>
      </c>
      <c r="E12" s="29"/>
      <c r="F12" s="29"/>
    </row>
    <row r="13" spans="1:12" x14ac:dyDescent="0.25">
      <c r="A13" s="3" t="s">
        <v>433</v>
      </c>
      <c r="B13" s="3" t="s">
        <v>432</v>
      </c>
      <c r="D13" s="10" t="s">
        <v>436</v>
      </c>
      <c r="E13" s="10" t="s">
        <v>437</v>
      </c>
      <c r="F13" s="11" t="s">
        <v>438</v>
      </c>
    </row>
    <row r="14" spans="1:12" x14ac:dyDescent="0.25">
      <c r="A14" s="8">
        <v>91</v>
      </c>
      <c r="B14" s="8" t="s">
        <v>431</v>
      </c>
      <c r="D14" s="8">
        <v>79</v>
      </c>
      <c r="E14" s="7"/>
      <c r="F14" s="12"/>
    </row>
    <row r="15" spans="1:12" x14ac:dyDescent="0.25">
      <c r="A15" s="8">
        <v>80</v>
      </c>
      <c r="B15" s="8" t="s">
        <v>430</v>
      </c>
      <c r="D15" s="8">
        <v>70</v>
      </c>
      <c r="E15" s="7"/>
      <c r="F15" s="12"/>
    </row>
    <row r="16" spans="1:12" x14ac:dyDescent="0.25">
      <c r="A16" s="8">
        <v>70</v>
      </c>
      <c r="B16" s="8" t="s">
        <v>429</v>
      </c>
      <c r="D16" s="8">
        <v>74</v>
      </c>
      <c r="E16" s="7"/>
      <c r="F16" s="12"/>
    </row>
    <row r="17" spans="1:6" x14ac:dyDescent="0.25">
      <c r="A17" s="8">
        <v>50</v>
      </c>
      <c r="B17" s="8" t="s">
        <v>428</v>
      </c>
      <c r="D17" s="8">
        <v>47</v>
      </c>
      <c r="E17" s="7"/>
      <c r="F17" s="12"/>
    </row>
    <row r="18" spans="1:6" x14ac:dyDescent="0.25">
      <c r="A18" s="8">
        <v>40</v>
      </c>
      <c r="B18" s="8" t="s">
        <v>427</v>
      </c>
      <c r="D18" s="8">
        <v>86</v>
      </c>
      <c r="E18" s="7"/>
      <c r="F18" s="12"/>
    </row>
    <row r="19" spans="1:6" x14ac:dyDescent="0.25">
      <c r="A19" s="8">
        <v>0</v>
      </c>
      <c r="B19" s="8" t="s">
        <v>426</v>
      </c>
      <c r="D19" s="8">
        <v>86</v>
      </c>
      <c r="E19" s="7"/>
      <c r="F19" s="12"/>
    </row>
    <row r="20" spans="1:6" x14ac:dyDescent="0.25">
      <c r="D20" s="8">
        <v>29</v>
      </c>
      <c r="E20" s="7"/>
      <c r="F20" s="12"/>
    </row>
    <row r="21" spans="1:6" x14ac:dyDescent="0.25">
      <c r="D21" s="8">
        <v>54</v>
      </c>
      <c r="E21" s="7"/>
      <c r="F21" s="12"/>
    </row>
    <row r="22" spans="1:6" x14ac:dyDescent="0.25">
      <c r="D22" s="8">
        <v>96</v>
      </c>
      <c r="E22" s="7"/>
      <c r="F22" s="12"/>
    </row>
    <row r="23" spans="1:6" x14ac:dyDescent="0.25">
      <c r="D23" s="8">
        <v>20</v>
      </c>
      <c r="E23" s="7"/>
      <c r="F23" s="12"/>
    </row>
    <row r="24" spans="1:6" x14ac:dyDescent="0.25">
      <c r="D24" s="8">
        <v>45</v>
      </c>
      <c r="E24" s="7"/>
      <c r="F24" s="12"/>
    </row>
    <row r="25" spans="1:6" x14ac:dyDescent="0.25">
      <c r="D25" s="8">
        <v>91</v>
      </c>
      <c r="E25" s="7"/>
      <c r="F25" s="12"/>
    </row>
    <row r="26" spans="1:6" x14ac:dyDescent="0.25">
      <c r="D26" s="8">
        <v>93</v>
      </c>
      <c r="E26" s="7"/>
      <c r="F26" s="12"/>
    </row>
    <row r="27" spans="1:6" x14ac:dyDescent="0.25">
      <c r="D27" s="8">
        <v>33</v>
      </c>
      <c r="E27" s="7"/>
      <c r="F27" s="12"/>
    </row>
    <row r="28" spans="1:6" x14ac:dyDescent="0.25">
      <c r="D28" s="8">
        <v>85</v>
      </c>
      <c r="E28" s="7"/>
      <c r="F28" s="12"/>
    </row>
    <row r="29" spans="1:6" x14ac:dyDescent="0.25">
      <c r="D29" s="8">
        <v>56</v>
      </c>
      <c r="E29" s="7"/>
      <c r="F29" s="12"/>
    </row>
    <row r="30" spans="1:6" x14ac:dyDescent="0.25">
      <c r="D30" s="8">
        <v>43</v>
      </c>
      <c r="E30" s="7"/>
      <c r="F30" s="12"/>
    </row>
    <row r="31" spans="1:6" x14ac:dyDescent="0.25">
      <c r="D31" s="8">
        <v>78</v>
      </c>
      <c r="E31" s="7"/>
      <c r="F31" s="12"/>
    </row>
    <row r="32" spans="1:6" x14ac:dyDescent="0.25">
      <c r="D32" s="8">
        <v>95</v>
      </c>
      <c r="E32" s="7"/>
      <c r="F32" s="12"/>
    </row>
    <row r="33" spans="1:6" x14ac:dyDescent="0.25">
      <c r="D33" s="8">
        <v>91</v>
      </c>
      <c r="E33" s="7"/>
      <c r="F33" s="12"/>
    </row>
    <row r="36" spans="1:6" x14ac:dyDescent="0.25">
      <c r="A36" s="21" t="s">
        <v>439</v>
      </c>
      <c r="B36" s="22"/>
      <c r="C36" s="22"/>
      <c r="D36" s="22"/>
      <c r="E36" s="23"/>
    </row>
    <row r="48" spans="1:6" x14ac:dyDescent="0.25">
      <c r="A48" s="19" t="s">
        <v>440</v>
      </c>
      <c r="B48" s="20"/>
      <c r="C48" s="20"/>
      <c r="D48" s="20"/>
      <c r="E48" s="20"/>
    </row>
    <row r="49" spans="1:5" x14ac:dyDescent="0.25">
      <c r="A49" s="3" t="s">
        <v>422</v>
      </c>
      <c r="B49" s="3" t="s">
        <v>441</v>
      </c>
      <c r="C49" s="3" t="s">
        <v>421</v>
      </c>
      <c r="D49" s="3" t="s">
        <v>442</v>
      </c>
      <c r="E49" s="3" t="s">
        <v>443</v>
      </c>
    </row>
    <row r="50" spans="1:5" x14ac:dyDescent="0.25">
      <c r="A50" s="4" t="s">
        <v>444</v>
      </c>
      <c r="B50" s="4" t="s">
        <v>445</v>
      </c>
      <c r="C50" s="4">
        <v>30000000</v>
      </c>
      <c r="D50" s="4" t="s">
        <v>446</v>
      </c>
      <c r="E50" s="7"/>
    </row>
    <row r="51" spans="1:5" x14ac:dyDescent="0.25">
      <c r="A51" s="4" t="s">
        <v>447</v>
      </c>
      <c r="B51" s="4" t="s">
        <v>448</v>
      </c>
      <c r="C51" s="4">
        <v>7000000</v>
      </c>
      <c r="D51" s="4" t="s">
        <v>449</v>
      </c>
      <c r="E51" s="7"/>
    </row>
    <row r="52" spans="1:5" x14ac:dyDescent="0.25">
      <c r="A52" s="4" t="s">
        <v>450</v>
      </c>
      <c r="B52" s="4" t="s">
        <v>451</v>
      </c>
      <c r="C52" s="4">
        <v>5300000</v>
      </c>
      <c r="D52" s="4" t="s">
        <v>446</v>
      </c>
      <c r="E52" s="7"/>
    </row>
    <row r="53" spans="1:5" x14ac:dyDescent="0.25">
      <c r="A53" s="4" t="s">
        <v>452</v>
      </c>
      <c r="B53" s="4" t="s">
        <v>453</v>
      </c>
      <c r="C53" s="4">
        <v>10000</v>
      </c>
      <c r="D53" s="4" t="s">
        <v>446</v>
      </c>
      <c r="E53" s="7"/>
    </row>
    <row r="54" spans="1:5" x14ac:dyDescent="0.25">
      <c r="A54" s="4" t="s">
        <v>454</v>
      </c>
      <c r="B54" s="4" t="s">
        <v>455</v>
      </c>
      <c r="C54" s="4">
        <v>110000</v>
      </c>
      <c r="D54" s="4" t="s">
        <v>449</v>
      </c>
      <c r="E54" s="7"/>
    </row>
    <row r="55" spans="1:5" x14ac:dyDescent="0.25">
      <c r="A55" s="4" t="s">
        <v>456</v>
      </c>
      <c r="B55" s="4" t="s">
        <v>457</v>
      </c>
      <c r="C55" s="4">
        <v>3000000</v>
      </c>
      <c r="D55" s="4" t="s">
        <v>458</v>
      </c>
      <c r="E55" s="7"/>
    </row>
    <row r="56" spans="1:5" x14ac:dyDescent="0.25">
      <c r="A56" s="4" t="s">
        <v>459</v>
      </c>
      <c r="B56" s="4" t="s">
        <v>460</v>
      </c>
      <c r="C56" s="4">
        <v>20000000</v>
      </c>
      <c r="D56" s="4" t="s">
        <v>461</v>
      </c>
      <c r="E56" s="7"/>
    </row>
    <row r="57" spans="1:5" x14ac:dyDescent="0.25">
      <c r="A57" s="4" t="s">
        <v>462</v>
      </c>
      <c r="B57" s="4" t="s">
        <v>445</v>
      </c>
      <c r="C57" s="4">
        <v>120000</v>
      </c>
      <c r="D57" s="4" t="s">
        <v>446</v>
      </c>
      <c r="E57" s="7"/>
    </row>
    <row r="58" spans="1:5" x14ac:dyDescent="0.25">
      <c r="A58" s="4" t="s">
        <v>463</v>
      </c>
      <c r="B58" s="4" t="s">
        <v>464</v>
      </c>
      <c r="C58" s="4">
        <v>700000</v>
      </c>
      <c r="D58" s="4" t="s">
        <v>449</v>
      </c>
      <c r="E58" s="7"/>
    </row>
    <row r="61" spans="1:5" x14ac:dyDescent="0.25">
      <c r="A61" s="21" t="s">
        <v>465</v>
      </c>
      <c r="B61" s="22"/>
      <c r="C61" s="22"/>
      <c r="D61" s="22"/>
      <c r="E61" s="23"/>
    </row>
    <row r="75" spans="2:9" x14ac:dyDescent="0.25">
      <c r="B75" s="13" t="s">
        <v>466</v>
      </c>
      <c r="C75" s="4">
        <v>100</v>
      </c>
      <c r="F75" s="24" t="s">
        <v>471</v>
      </c>
      <c r="G75" s="25"/>
      <c r="H75" s="25"/>
      <c r="I75" s="25"/>
    </row>
    <row r="76" spans="2:9" x14ac:dyDescent="0.25">
      <c r="F76" s="13" t="s">
        <v>472</v>
      </c>
      <c r="G76" s="13" t="s">
        <v>423</v>
      </c>
      <c r="H76" s="13" t="s">
        <v>421</v>
      </c>
      <c r="I76" s="13" t="s">
        <v>473</v>
      </c>
    </row>
    <row r="77" spans="2:9" x14ac:dyDescent="0.25">
      <c r="B77" s="13" t="s">
        <v>467</v>
      </c>
      <c r="F77" s="4" t="s">
        <v>104</v>
      </c>
      <c r="G77" s="4" t="s">
        <v>105</v>
      </c>
      <c r="H77" s="4">
        <v>8.81</v>
      </c>
      <c r="I77" s="7"/>
    </row>
    <row r="78" spans="2:9" x14ac:dyDescent="0.25">
      <c r="B78" s="4" t="s">
        <v>468</v>
      </c>
      <c r="C78" s="4">
        <v>650</v>
      </c>
      <c r="F78" s="4" t="s">
        <v>106</v>
      </c>
      <c r="G78" s="4" t="s">
        <v>107</v>
      </c>
      <c r="H78" s="4">
        <v>166.1</v>
      </c>
      <c r="I78" s="7"/>
    </row>
    <row r="79" spans="2:9" x14ac:dyDescent="0.25">
      <c r="B79" s="4" t="s">
        <v>469</v>
      </c>
      <c r="C79" s="14">
        <v>0.23</v>
      </c>
      <c r="F79" s="4" t="s">
        <v>108</v>
      </c>
      <c r="G79" s="4" t="s">
        <v>109</v>
      </c>
      <c r="H79" s="4">
        <v>246.21</v>
      </c>
      <c r="I79" s="7"/>
    </row>
    <row r="80" spans="2:9" x14ac:dyDescent="0.25">
      <c r="F80" s="4" t="s">
        <v>110</v>
      </c>
      <c r="G80" s="4" t="s">
        <v>111</v>
      </c>
      <c r="H80" s="4">
        <v>687.25</v>
      </c>
      <c r="I80" s="7"/>
    </row>
    <row r="81" spans="2:9" x14ac:dyDescent="0.25">
      <c r="B81" s="13" t="s">
        <v>470</v>
      </c>
      <c r="F81" s="4" t="s">
        <v>113</v>
      </c>
      <c r="G81" s="4" t="s">
        <v>114</v>
      </c>
      <c r="H81" s="4">
        <v>388.17</v>
      </c>
      <c r="I81" s="7"/>
    </row>
    <row r="82" spans="2:9" x14ac:dyDescent="0.25">
      <c r="B82" s="4" t="s">
        <v>468</v>
      </c>
      <c r="C82" s="4">
        <v>300</v>
      </c>
      <c r="F82" s="4" t="s">
        <v>115</v>
      </c>
      <c r="G82" s="4" t="s">
        <v>116</v>
      </c>
      <c r="H82" s="4">
        <v>634.55999999999995</v>
      </c>
      <c r="I82" s="7"/>
    </row>
    <row r="83" spans="2:9" x14ac:dyDescent="0.25">
      <c r="B83" s="4" t="s">
        <v>469</v>
      </c>
      <c r="C83" s="14">
        <v>0.1</v>
      </c>
      <c r="F83" s="4" t="s">
        <v>117</v>
      </c>
      <c r="G83" s="4" t="s">
        <v>118</v>
      </c>
      <c r="H83" s="4">
        <v>777.88</v>
      </c>
      <c r="I83" s="7"/>
    </row>
    <row r="84" spans="2:9" x14ac:dyDescent="0.25">
      <c r="F84" s="4" t="s">
        <v>119</v>
      </c>
      <c r="G84" s="4" t="s">
        <v>120</v>
      </c>
      <c r="H84" s="4">
        <v>89.66</v>
      </c>
      <c r="I84" s="7"/>
    </row>
    <row r="85" spans="2:9" x14ac:dyDescent="0.25">
      <c r="F85" s="4" t="s">
        <v>121</v>
      </c>
      <c r="G85" s="4" t="s">
        <v>122</v>
      </c>
      <c r="H85" s="4">
        <v>154.86000000000001</v>
      </c>
      <c r="I85" s="7"/>
    </row>
  </sheetData>
  <mergeCells count="8">
    <mergeCell ref="A48:E48"/>
    <mergeCell ref="A61:E61"/>
    <mergeCell ref="F75:I75"/>
    <mergeCell ref="A1:L1"/>
    <mergeCell ref="A5:D5"/>
    <mergeCell ref="A12:B12"/>
    <mergeCell ref="D12:F12"/>
    <mergeCell ref="A36:E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3A52B-EDAC-4D63-AFEE-6129DCB158C4}">
  <dimension ref="A1:L74"/>
  <sheetViews>
    <sheetView workbookViewId="0">
      <selection activeCell="H41" sqref="H41"/>
    </sheetView>
  </sheetViews>
  <sheetFormatPr defaultRowHeight="15" x14ac:dyDescent="0.25"/>
  <cols>
    <col min="1" max="1" width="29" bestFit="1" customWidth="1"/>
    <col min="2" max="2" width="37.42578125" bestFit="1" customWidth="1"/>
    <col min="3" max="3" width="17.28515625" bestFit="1" customWidth="1"/>
    <col min="4" max="4" width="8.85546875" customWidth="1"/>
    <col min="6" max="6" width="8.28515625" bestFit="1" customWidth="1"/>
    <col min="7" max="7" width="11.5703125" bestFit="1" customWidth="1"/>
    <col min="8" max="8" width="12.5703125" bestFit="1" customWidth="1"/>
  </cols>
  <sheetData>
    <row r="1" spans="1:12" ht="19.5" x14ac:dyDescent="0.25">
      <c r="A1" s="26" t="s">
        <v>474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4" spans="1:12" x14ac:dyDescent="0.25">
      <c r="A4" s="24" t="s">
        <v>475</v>
      </c>
      <c r="B4" s="25"/>
      <c r="C4" s="25"/>
      <c r="D4" s="25"/>
      <c r="F4" s="21" t="s">
        <v>656</v>
      </c>
      <c r="G4" s="22"/>
      <c r="H4" s="22"/>
      <c r="I4" s="22"/>
    </row>
    <row r="5" spans="1:12" x14ac:dyDescent="0.25">
      <c r="A5" s="3" t="s">
        <v>476</v>
      </c>
      <c r="B5" s="3" t="s">
        <v>477</v>
      </c>
      <c r="C5" s="3" t="s">
        <v>478</v>
      </c>
      <c r="D5" s="3" t="s">
        <v>420</v>
      </c>
    </row>
    <row r="6" spans="1:12" x14ac:dyDescent="0.25">
      <c r="A6" s="4" t="s">
        <v>479</v>
      </c>
      <c r="B6" s="4" t="s">
        <v>480</v>
      </c>
      <c r="C6" s="4" t="s">
        <v>481</v>
      </c>
      <c r="D6" s="4">
        <v>5</v>
      </c>
    </row>
    <row r="7" spans="1:12" x14ac:dyDescent="0.25">
      <c r="A7" s="4" t="s">
        <v>482</v>
      </c>
      <c r="B7" s="4" t="s">
        <v>483</v>
      </c>
      <c r="C7" s="4" t="s">
        <v>484</v>
      </c>
      <c r="D7" s="4">
        <v>1</v>
      </c>
    </row>
    <row r="8" spans="1:12" x14ac:dyDescent="0.25">
      <c r="A8" s="4" t="s">
        <v>485</v>
      </c>
      <c r="B8" s="4" t="s">
        <v>486</v>
      </c>
      <c r="C8" s="4" t="s">
        <v>487</v>
      </c>
      <c r="D8" s="4">
        <v>2</v>
      </c>
    </row>
    <row r="9" spans="1:12" x14ac:dyDescent="0.25">
      <c r="A9" s="4" t="s">
        <v>488</v>
      </c>
      <c r="B9" s="4" t="s">
        <v>489</v>
      </c>
      <c r="C9" s="4" t="s">
        <v>490</v>
      </c>
      <c r="D9" s="4"/>
    </row>
    <row r="10" spans="1:12" x14ac:dyDescent="0.25">
      <c r="A10" s="4" t="s">
        <v>491</v>
      </c>
      <c r="B10" s="4" t="s">
        <v>492</v>
      </c>
      <c r="C10" s="4" t="s">
        <v>493</v>
      </c>
      <c r="D10" s="4">
        <v>12</v>
      </c>
    </row>
    <row r="11" spans="1:12" x14ac:dyDescent="0.25">
      <c r="A11" s="4" t="s">
        <v>494</v>
      </c>
      <c r="B11" s="4" t="s">
        <v>495</v>
      </c>
      <c r="C11" s="4" t="s">
        <v>496</v>
      </c>
      <c r="D11" s="4">
        <v>9</v>
      </c>
      <c r="F11" s="21" t="s">
        <v>657</v>
      </c>
      <c r="G11" s="22"/>
      <c r="H11" s="22"/>
      <c r="I11" s="22"/>
    </row>
    <row r="12" spans="1:12" x14ac:dyDescent="0.25">
      <c r="A12" s="4" t="s">
        <v>497</v>
      </c>
      <c r="B12" s="4" t="s">
        <v>498</v>
      </c>
      <c r="C12" s="4" t="s">
        <v>499</v>
      </c>
      <c r="D12" s="4">
        <v>8</v>
      </c>
    </row>
    <row r="13" spans="1:12" x14ac:dyDescent="0.25">
      <c r="A13" s="4" t="s">
        <v>500</v>
      </c>
      <c r="B13" s="4" t="s">
        <v>501</v>
      </c>
      <c r="C13" s="4" t="s">
        <v>481</v>
      </c>
      <c r="D13" s="4">
        <v>18</v>
      </c>
    </row>
    <row r="14" spans="1:12" x14ac:dyDescent="0.25">
      <c r="A14" s="4" t="s">
        <v>502</v>
      </c>
      <c r="B14" s="4" t="s">
        <v>503</v>
      </c>
      <c r="C14" s="4" t="s">
        <v>504</v>
      </c>
      <c r="D14" s="4"/>
    </row>
    <row r="15" spans="1:12" x14ac:dyDescent="0.25">
      <c r="A15" s="4" t="s">
        <v>505</v>
      </c>
      <c r="B15" s="4" t="s">
        <v>506</v>
      </c>
      <c r="C15" s="4" t="s">
        <v>507</v>
      </c>
      <c r="D15" s="4"/>
      <c r="F15" s="4" t="s">
        <v>1</v>
      </c>
      <c r="G15" s="7"/>
    </row>
    <row r="16" spans="1:12" x14ac:dyDescent="0.25">
      <c r="A16" s="4" t="s">
        <v>508</v>
      </c>
      <c r="B16" s="4" t="s">
        <v>509</v>
      </c>
      <c r="C16" s="4" t="s">
        <v>484</v>
      </c>
      <c r="D16" s="4">
        <v>22</v>
      </c>
    </row>
    <row r="17" spans="1:9" x14ac:dyDescent="0.25">
      <c r="A17" s="4" t="s">
        <v>510</v>
      </c>
      <c r="B17" s="4" t="s">
        <v>511</v>
      </c>
      <c r="C17" s="4" t="s">
        <v>512</v>
      </c>
      <c r="D17" s="4">
        <v>6</v>
      </c>
      <c r="F17" s="21" t="s">
        <v>658</v>
      </c>
      <c r="G17" s="22"/>
      <c r="H17" s="22"/>
      <c r="I17" s="22"/>
    </row>
    <row r="18" spans="1:9" x14ac:dyDescent="0.25">
      <c r="A18" s="4" t="s">
        <v>513</v>
      </c>
      <c r="B18" s="4" t="s">
        <v>514</v>
      </c>
      <c r="C18" s="4" t="s">
        <v>515</v>
      </c>
      <c r="D18" s="4"/>
    </row>
    <row r="19" spans="1:9" x14ac:dyDescent="0.25">
      <c r="A19" s="4" t="s">
        <v>516</v>
      </c>
      <c r="B19" s="4" t="s">
        <v>517</v>
      </c>
      <c r="C19" s="4" t="s">
        <v>518</v>
      </c>
      <c r="D19" s="4">
        <v>47</v>
      </c>
    </row>
    <row r="20" spans="1:9" x14ac:dyDescent="0.25">
      <c r="A20" s="4" t="s">
        <v>519</v>
      </c>
      <c r="B20" s="4" t="s">
        <v>520</v>
      </c>
      <c r="C20" s="4" t="s">
        <v>521</v>
      </c>
      <c r="D20" s="4">
        <v>4</v>
      </c>
    </row>
    <row r="21" spans="1:9" x14ac:dyDescent="0.25">
      <c r="A21" s="4" t="s">
        <v>522</v>
      </c>
      <c r="B21" s="4" t="s">
        <v>523</v>
      </c>
      <c r="C21" s="4" t="s">
        <v>524</v>
      </c>
      <c r="D21" s="4"/>
    </row>
    <row r="22" spans="1:9" x14ac:dyDescent="0.25">
      <c r="A22" s="4" t="s">
        <v>525</v>
      </c>
      <c r="B22" s="4" t="s">
        <v>526</v>
      </c>
      <c r="C22" s="4" t="s">
        <v>487</v>
      </c>
      <c r="D22" s="4"/>
      <c r="F22" s="3" t="s">
        <v>653</v>
      </c>
      <c r="G22" s="3" t="s">
        <v>654</v>
      </c>
      <c r="H22" s="3" t="s">
        <v>655</v>
      </c>
    </row>
    <row r="23" spans="1:9" x14ac:dyDescent="0.25">
      <c r="A23" s="4" t="s">
        <v>527</v>
      </c>
      <c r="B23" s="4" t="s">
        <v>528</v>
      </c>
      <c r="C23" s="4" t="s">
        <v>504</v>
      </c>
      <c r="D23" s="4"/>
      <c r="F23" s="5">
        <v>1</v>
      </c>
      <c r="G23" s="7"/>
      <c r="H23" s="7"/>
    </row>
    <row r="24" spans="1:9" x14ac:dyDescent="0.25">
      <c r="A24" s="4" t="s">
        <v>529</v>
      </c>
      <c r="B24" s="4" t="s">
        <v>530</v>
      </c>
      <c r="C24" s="4" t="s">
        <v>531</v>
      </c>
      <c r="D24" s="4">
        <v>25</v>
      </c>
      <c r="F24" s="5">
        <v>2</v>
      </c>
      <c r="G24" s="7"/>
      <c r="H24" s="7"/>
    </row>
    <row r="25" spans="1:9" x14ac:dyDescent="0.25">
      <c r="A25" s="4" t="s">
        <v>532</v>
      </c>
      <c r="B25" s="4" t="s">
        <v>533</v>
      </c>
      <c r="C25" s="4" t="s">
        <v>534</v>
      </c>
      <c r="D25" s="4"/>
      <c r="F25" s="5">
        <v>3</v>
      </c>
      <c r="G25" s="7"/>
      <c r="H25" s="7"/>
    </row>
    <row r="26" spans="1:9" x14ac:dyDescent="0.25">
      <c r="A26" s="4" t="s">
        <v>535</v>
      </c>
      <c r="B26" s="4" t="s">
        <v>536</v>
      </c>
      <c r="C26" s="4" t="s">
        <v>537</v>
      </c>
      <c r="D26" s="4">
        <v>11</v>
      </c>
      <c r="F26" s="5">
        <v>4</v>
      </c>
      <c r="G26" s="7"/>
      <c r="H26" s="7"/>
    </row>
    <row r="27" spans="1:9" x14ac:dyDescent="0.25">
      <c r="A27" s="4" t="s">
        <v>538</v>
      </c>
      <c r="B27" s="4" t="s">
        <v>539</v>
      </c>
      <c r="C27" s="4" t="s">
        <v>540</v>
      </c>
      <c r="D27" s="4">
        <v>14</v>
      </c>
      <c r="F27" s="5">
        <v>5</v>
      </c>
      <c r="G27" s="7"/>
      <c r="H27" s="7"/>
    </row>
    <row r="28" spans="1:9" x14ac:dyDescent="0.25">
      <c r="A28" s="4" t="s">
        <v>541</v>
      </c>
      <c r="B28" s="4" t="s">
        <v>542</v>
      </c>
      <c r="C28" s="4" t="s">
        <v>487</v>
      </c>
      <c r="D28" s="4">
        <v>19</v>
      </c>
    </row>
    <row r="29" spans="1:9" x14ac:dyDescent="0.25">
      <c r="A29" s="4" t="s">
        <v>543</v>
      </c>
      <c r="B29" s="4" t="s">
        <v>544</v>
      </c>
      <c r="C29" s="4" t="s">
        <v>484</v>
      </c>
      <c r="D29" s="4">
        <v>27</v>
      </c>
      <c r="F29" s="21" t="s">
        <v>660</v>
      </c>
      <c r="G29" s="22"/>
      <c r="H29" s="22"/>
      <c r="I29" s="22"/>
    </row>
    <row r="30" spans="1:9" x14ac:dyDescent="0.25">
      <c r="A30" s="4" t="s">
        <v>545</v>
      </c>
      <c r="B30" s="4" t="s">
        <v>546</v>
      </c>
      <c r="C30" s="4" t="s">
        <v>547</v>
      </c>
      <c r="D30" s="4"/>
    </row>
    <row r="31" spans="1:9" x14ac:dyDescent="0.25">
      <c r="A31" s="4" t="s">
        <v>548</v>
      </c>
      <c r="B31" s="4" t="s">
        <v>549</v>
      </c>
      <c r="C31" s="4" t="s">
        <v>499</v>
      </c>
      <c r="D31" s="4"/>
    </row>
    <row r="32" spans="1:9" x14ac:dyDescent="0.25">
      <c r="A32" s="4" t="s">
        <v>550</v>
      </c>
      <c r="B32" s="4" t="s">
        <v>551</v>
      </c>
      <c r="C32" s="4" t="s">
        <v>487</v>
      </c>
      <c r="D32" s="4"/>
    </row>
    <row r="33" spans="1:9" x14ac:dyDescent="0.25">
      <c r="A33" s="4" t="s">
        <v>552</v>
      </c>
      <c r="B33" s="4" t="s">
        <v>553</v>
      </c>
      <c r="C33" s="4" t="s">
        <v>554</v>
      </c>
      <c r="D33" s="4"/>
      <c r="F33" s="4" t="s">
        <v>1</v>
      </c>
      <c r="G33" s="7"/>
    </row>
    <row r="34" spans="1:9" x14ac:dyDescent="0.25">
      <c r="A34" s="4" t="s">
        <v>555</v>
      </c>
      <c r="B34" s="4" t="s">
        <v>556</v>
      </c>
      <c r="C34" s="4" t="s">
        <v>557</v>
      </c>
      <c r="D34" s="4"/>
    </row>
    <row r="35" spans="1:9" x14ac:dyDescent="0.25">
      <c r="A35" s="4" t="s">
        <v>558</v>
      </c>
      <c r="B35" s="4" t="s">
        <v>559</v>
      </c>
      <c r="C35" s="4" t="s">
        <v>484</v>
      </c>
      <c r="D35" s="4"/>
    </row>
    <row r="36" spans="1:9" x14ac:dyDescent="0.25">
      <c r="A36" s="4" t="s">
        <v>560</v>
      </c>
      <c r="B36" s="4" t="s">
        <v>561</v>
      </c>
      <c r="C36" s="4" t="s">
        <v>487</v>
      </c>
      <c r="D36" s="4"/>
      <c r="F36" s="21" t="s">
        <v>659</v>
      </c>
      <c r="G36" s="22"/>
      <c r="H36" s="22"/>
      <c r="I36" s="22"/>
    </row>
    <row r="37" spans="1:9" x14ac:dyDescent="0.25">
      <c r="A37" s="4" t="s">
        <v>562</v>
      </c>
      <c r="B37" s="4" t="s">
        <v>563</v>
      </c>
      <c r="C37" s="4" t="s">
        <v>564</v>
      </c>
      <c r="D37" s="4">
        <v>42</v>
      </c>
    </row>
    <row r="38" spans="1:9" x14ac:dyDescent="0.25">
      <c r="A38" s="4" t="s">
        <v>565</v>
      </c>
      <c r="B38" s="4" t="s">
        <v>566</v>
      </c>
      <c r="C38" s="4" t="s">
        <v>537</v>
      </c>
      <c r="D38" s="4">
        <v>37</v>
      </c>
    </row>
    <row r="39" spans="1:9" x14ac:dyDescent="0.25">
      <c r="A39" s="4" t="s">
        <v>567</v>
      </c>
      <c r="B39" s="4" t="s">
        <v>568</v>
      </c>
      <c r="C39" s="4" t="s">
        <v>518</v>
      </c>
      <c r="D39" s="4">
        <v>10</v>
      </c>
    </row>
    <row r="40" spans="1:9" x14ac:dyDescent="0.25">
      <c r="A40" s="4" t="s">
        <v>569</v>
      </c>
      <c r="B40" s="4" t="s">
        <v>570</v>
      </c>
      <c r="C40" s="4" t="s">
        <v>481</v>
      </c>
      <c r="D40" s="4">
        <v>21</v>
      </c>
      <c r="F40" s="4" t="s">
        <v>1</v>
      </c>
      <c r="G40" s="7"/>
    </row>
    <row r="41" spans="1:9" x14ac:dyDescent="0.25">
      <c r="A41" s="4" t="s">
        <v>571</v>
      </c>
      <c r="B41" s="4" t="s">
        <v>572</v>
      </c>
      <c r="C41" s="4" t="s">
        <v>537</v>
      </c>
      <c r="D41" s="4">
        <v>26</v>
      </c>
    </row>
    <row r="42" spans="1:9" x14ac:dyDescent="0.25">
      <c r="A42" s="4" t="s">
        <v>573</v>
      </c>
      <c r="B42" s="4" t="s">
        <v>574</v>
      </c>
      <c r="C42" s="4" t="s">
        <v>507</v>
      </c>
      <c r="D42" s="4"/>
    </row>
    <row r="43" spans="1:9" x14ac:dyDescent="0.25">
      <c r="A43" s="4" t="s">
        <v>575</v>
      </c>
      <c r="B43" s="4" t="s">
        <v>576</v>
      </c>
      <c r="C43" s="4" t="s">
        <v>577</v>
      </c>
      <c r="D43" s="4">
        <v>7</v>
      </c>
    </row>
    <row r="44" spans="1:9" x14ac:dyDescent="0.25">
      <c r="A44" s="4" t="s">
        <v>578</v>
      </c>
      <c r="B44" s="4" t="s">
        <v>579</v>
      </c>
      <c r="C44" s="4" t="s">
        <v>481</v>
      </c>
      <c r="D44" s="4"/>
    </row>
    <row r="45" spans="1:9" x14ac:dyDescent="0.25">
      <c r="A45" s="4" t="s">
        <v>580</v>
      </c>
      <c r="B45" s="4" t="s">
        <v>581</v>
      </c>
      <c r="C45" s="4" t="s">
        <v>547</v>
      </c>
      <c r="D45" s="4"/>
    </row>
    <row r="46" spans="1:9" x14ac:dyDescent="0.25">
      <c r="A46" s="4" t="s">
        <v>582</v>
      </c>
      <c r="B46" s="4" t="s">
        <v>583</v>
      </c>
      <c r="C46" s="4" t="s">
        <v>584</v>
      </c>
      <c r="D46" s="4"/>
    </row>
    <row r="47" spans="1:9" x14ac:dyDescent="0.25">
      <c r="A47" s="4" t="s">
        <v>585</v>
      </c>
      <c r="B47" s="4" t="s">
        <v>586</v>
      </c>
      <c r="C47" s="4" t="s">
        <v>587</v>
      </c>
      <c r="D47" s="4"/>
    </row>
    <row r="48" spans="1:9" x14ac:dyDescent="0.25">
      <c r="A48" s="4" t="s">
        <v>588</v>
      </c>
      <c r="B48" s="4" t="s">
        <v>589</v>
      </c>
      <c r="C48" s="4" t="s">
        <v>590</v>
      </c>
      <c r="D48" s="4">
        <v>17</v>
      </c>
    </row>
    <row r="49" spans="1:4" x14ac:dyDescent="0.25">
      <c r="A49" s="4" t="s">
        <v>591</v>
      </c>
      <c r="B49" s="4" t="s">
        <v>592</v>
      </c>
      <c r="C49" s="4" t="s">
        <v>481</v>
      </c>
      <c r="D49" s="4">
        <v>3</v>
      </c>
    </row>
    <row r="50" spans="1:4" x14ac:dyDescent="0.25">
      <c r="A50" s="4" t="s">
        <v>593</v>
      </c>
      <c r="B50" s="4" t="s">
        <v>594</v>
      </c>
      <c r="C50" s="4" t="s">
        <v>507</v>
      </c>
      <c r="D50" s="4"/>
    </row>
    <row r="51" spans="1:4" x14ac:dyDescent="0.25">
      <c r="A51" s="4" t="s">
        <v>595</v>
      </c>
      <c r="B51" s="4" t="s">
        <v>596</v>
      </c>
      <c r="C51" s="4" t="s">
        <v>597</v>
      </c>
      <c r="D51" s="4">
        <v>30</v>
      </c>
    </row>
    <row r="52" spans="1:4" x14ac:dyDescent="0.25">
      <c r="A52" s="4" t="s">
        <v>598</v>
      </c>
      <c r="B52" s="4" t="s">
        <v>599</v>
      </c>
      <c r="C52" s="4" t="s">
        <v>600</v>
      </c>
      <c r="D52" s="4"/>
    </row>
    <row r="53" spans="1:4" x14ac:dyDescent="0.25">
      <c r="A53" s="4" t="s">
        <v>601</v>
      </c>
      <c r="B53" s="4" t="s">
        <v>602</v>
      </c>
      <c r="C53" s="4" t="s">
        <v>540</v>
      </c>
      <c r="D53" s="4"/>
    </row>
    <row r="54" spans="1:4" x14ac:dyDescent="0.25">
      <c r="A54" s="4" t="s">
        <v>603</v>
      </c>
      <c r="B54" s="4" t="s">
        <v>604</v>
      </c>
      <c r="C54" s="4" t="s">
        <v>518</v>
      </c>
      <c r="D54" s="4"/>
    </row>
    <row r="55" spans="1:4" x14ac:dyDescent="0.25">
      <c r="A55" s="4" t="s">
        <v>605</v>
      </c>
      <c r="B55" s="4" t="s">
        <v>606</v>
      </c>
      <c r="C55" s="4" t="s">
        <v>590</v>
      </c>
      <c r="D55" s="4"/>
    </row>
    <row r="56" spans="1:4" x14ac:dyDescent="0.25">
      <c r="A56" s="4" t="s">
        <v>607</v>
      </c>
      <c r="B56" s="4" t="s">
        <v>608</v>
      </c>
      <c r="C56" s="4" t="s">
        <v>609</v>
      </c>
      <c r="D56" s="4">
        <v>39</v>
      </c>
    </row>
    <row r="57" spans="1:4" x14ac:dyDescent="0.25">
      <c r="A57" s="4" t="s">
        <v>610</v>
      </c>
      <c r="B57" s="4" t="s">
        <v>611</v>
      </c>
      <c r="C57" s="4" t="s">
        <v>481</v>
      </c>
      <c r="D57" s="4"/>
    </row>
    <row r="58" spans="1:4" x14ac:dyDescent="0.25">
      <c r="A58" s="4" t="s">
        <v>612</v>
      </c>
      <c r="B58" s="4" t="s">
        <v>613</v>
      </c>
      <c r="C58" s="4" t="s">
        <v>484</v>
      </c>
      <c r="D58" s="4"/>
    </row>
    <row r="59" spans="1:4" x14ac:dyDescent="0.25">
      <c r="A59" s="4" t="s">
        <v>614</v>
      </c>
      <c r="B59" s="4" t="s">
        <v>615</v>
      </c>
      <c r="C59" s="4" t="s">
        <v>481</v>
      </c>
      <c r="D59" s="4"/>
    </row>
    <row r="60" spans="1:4" x14ac:dyDescent="0.25">
      <c r="A60" s="4" t="s">
        <v>616</v>
      </c>
      <c r="B60" s="4" t="s">
        <v>617</v>
      </c>
      <c r="C60" s="4" t="s">
        <v>499</v>
      </c>
      <c r="D60" s="4"/>
    </row>
    <row r="61" spans="1:4" x14ac:dyDescent="0.25">
      <c r="A61" s="4" t="s">
        <v>618</v>
      </c>
      <c r="B61" s="4" t="s">
        <v>619</v>
      </c>
      <c r="C61" s="4" t="s">
        <v>481</v>
      </c>
      <c r="D61" s="4">
        <v>15</v>
      </c>
    </row>
    <row r="62" spans="1:4" x14ac:dyDescent="0.25">
      <c r="A62" s="4" t="s">
        <v>620</v>
      </c>
      <c r="B62" s="4" t="s">
        <v>621</v>
      </c>
      <c r="C62" s="4" t="s">
        <v>622</v>
      </c>
      <c r="D62" s="4"/>
    </row>
    <row r="63" spans="1:4" x14ac:dyDescent="0.25">
      <c r="A63" s="4" t="s">
        <v>623</v>
      </c>
      <c r="B63" s="4" t="s">
        <v>624</v>
      </c>
      <c r="C63" s="4" t="s">
        <v>625</v>
      </c>
      <c r="D63" s="4"/>
    </row>
    <row r="64" spans="1:4" x14ac:dyDescent="0.25">
      <c r="A64" s="4" t="s">
        <v>626</v>
      </c>
      <c r="B64" s="4" t="s">
        <v>627</v>
      </c>
      <c r="C64" s="4" t="s">
        <v>493</v>
      </c>
      <c r="D64" s="4">
        <v>23</v>
      </c>
    </row>
    <row r="65" spans="1:4" x14ac:dyDescent="0.25">
      <c r="A65" s="4" t="s">
        <v>628</v>
      </c>
      <c r="B65" s="4" t="s">
        <v>629</v>
      </c>
      <c r="C65" s="4" t="s">
        <v>630</v>
      </c>
      <c r="D65" s="4"/>
    </row>
    <row r="66" spans="1:4" x14ac:dyDescent="0.25">
      <c r="A66" s="4" t="s">
        <v>631</v>
      </c>
      <c r="B66" s="4" t="s">
        <v>632</v>
      </c>
      <c r="C66" s="4" t="s">
        <v>633</v>
      </c>
      <c r="D66" s="4">
        <v>36</v>
      </c>
    </row>
    <row r="67" spans="1:4" x14ac:dyDescent="0.25">
      <c r="A67" s="4" t="s">
        <v>634</v>
      </c>
      <c r="B67" s="4" t="s">
        <v>635</v>
      </c>
      <c r="C67" s="4" t="s">
        <v>590</v>
      </c>
      <c r="D67" s="4"/>
    </row>
    <row r="68" spans="1:4" x14ac:dyDescent="0.25">
      <c r="A68" s="4" t="s">
        <v>636</v>
      </c>
      <c r="B68" s="4" t="s">
        <v>637</v>
      </c>
      <c r="C68" s="4" t="s">
        <v>638</v>
      </c>
      <c r="D68" s="4"/>
    </row>
    <row r="69" spans="1:4" x14ac:dyDescent="0.25">
      <c r="A69" s="4" t="s">
        <v>639</v>
      </c>
      <c r="B69" s="4" t="s">
        <v>640</v>
      </c>
      <c r="C69" s="4" t="s">
        <v>484</v>
      </c>
      <c r="D69" s="4"/>
    </row>
    <row r="70" spans="1:4" x14ac:dyDescent="0.25">
      <c r="A70" s="4" t="s">
        <v>641</v>
      </c>
      <c r="B70" s="4" t="s">
        <v>642</v>
      </c>
      <c r="C70" s="4" t="s">
        <v>643</v>
      </c>
      <c r="D70" s="4">
        <v>43</v>
      </c>
    </row>
    <row r="71" spans="1:4" x14ac:dyDescent="0.25">
      <c r="A71" s="4" t="s">
        <v>644</v>
      </c>
      <c r="B71" s="4" t="s">
        <v>645</v>
      </c>
      <c r="C71" s="4" t="s">
        <v>590</v>
      </c>
      <c r="D71" s="4">
        <v>50</v>
      </c>
    </row>
    <row r="72" spans="1:4" x14ac:dyDescent="0.25">
      <c r="A72" s="4" t="s">
        <v>646</v>
      </c>
      <c r="B72" s="4" t="s">
        <v>647</v>
      </c>
      <c r="C72" s="4" t="s">
        <v>484</v>
      </c>
      <c r="D72" s="4">
        <v>44</v>
      </c>
    </row>
    <row r="73" spans="1:4" x14ac:dyDescent="0.25">
      <c r="A73" s="4" t="s">
        <v>648</v>
      </c>
      <c r="B73" s="4" t="s">
        <v>649</v>
      </c>
      <c r="C73" s="4" t="s">
        <v>484</v>
      </c>
      <c r="D73" s="4"/>
    </row>
    <row r="74" spans="1:4" x14ac:dyDescent="0.25">
      <c r="A74" s="4" t="s">
        <v>650</v>
      </c>
      <c r="B74" s="4" t="s">
        <v>651</v>
      </c>
      <c r="C74" s="4" t="s">
        <v>652</v>
      </c>
      <c r="D74" s="4"/>
    </row>
  </sheetData>
  <mergeCells count="7">
    <mergeCell ref="F36:I36"/>
    <mergeCell ref="A1:L1"/>
    <mergeCell ref="F4:I4"/>
    <mergeCell ref="A4:D4"/>
    <mergeCell ref="F11:I11"/>
    <mergeCell ref="F17:I17"/>
    <mergeCell ref="F29:I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A313-9397-41C7-AA8A-E674805C5423}">
  <dimension ref="A1:R203"/>
  <sheetViews>
    <sheetView workbookViewId="0">
      <selection activeCell="H20" sqref="H20:R20"/>
    </sheetView>
  </sheetViews>
  <sheetFormatPr defaultRowHeight="15" x14ac:dyDescent="0.25"/>
  <cols>
    <col min="1" max="1" width="12.85546875" bestFit="1" customWidth="1"/>
    <col min="2" max="2" width="13.28515625" bestFit="1" customWidth="1"/>
    <col min="3" max="3" width="12.85546875" bestFit="1" customWidth="1"/>
    <col min="4" max="4" width="9.42578125" bestFit="1" customWidth="1"/>
    <col min="6" max="6" width="9.42578125" bestFit="1" customWidth="1"/>
    <col min="18" max="18" width="16" customWidth="1"/>
  </cols>
  <sheetData>
    <row r="1" spans="1:12" ht="19.5" x14ac:dyDescent="0.25">
      <c r="A1" s="26" t="s">
        <v>672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3" spans="1:12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 spans="1:12" x14ac:dyDescent="0.25">
      <c r="A4" s="4" t="s">
        <v>8</v>
      </c>
      <c r="B4" s="4" t="s">
        <v>9</v>
      </c>
      <c r="C4" s="4" t="s">
        <v>10</v>
      </c>
      <c r="D4" s="4" t="s">
        <v>11</v>
      </c>
      <c r="E4" s="4">
        <v>768.41</v>
      </c>
      <c r="F4" s="4">
        <v>147.76</v>
      </c>
    </row>
    <row r="5" spans="1:12" x14ac:dyDescent="0.25">
      <c r="A5" s="4" t="s">
        <v>12</v>
      </c>
      <c r="B5" s="4" t="s">
        <v>13</v>
      </c>
      <c r="C5" s="4" t="s">
        <v>14</v>
      </c>
      <c r="D5" s="4" t="s">
        <v>15</v>
      </c>
      <c r="E5" s="4">
        <v>789.06</v>
      </c>
      <c r="F5" s="4">
        <v>584.54999999999995</v>
      </c>
    </row>
    <row r="6" spans="1:12" x14ac:dyDescent="0.25">
      <c r="A6" s="4" t="s">
        <v>16</v>
      </c>
      <c r="B6" s="4" t="s">
        <v>17</v>
      </c>
      <c r="C6" s="4" t="s">
        <v>14</v>
      </c>
      <c r="D6" s="4" t="s">
        <v>18</v>
      </c>
      <c r="E6" s="4">
        <v>331.24</v>
      </c>
      <c r="F6" s="4">
        <v>641.28</v>
      </c>
    </row>
    <row r="7" spans="1:12" x14ac:dyDescent="0.25">
      <c r="A7" s="4" t="s">
        <v>19</v>
      </c>
      <c r="B7" s="4" t="s">
        <v>20</v>
      </c>
      <c r="C7" s="4" t="s">
        <v>14</v>
      </c>
      <c r="D7" s="4" t="s">
        <v>11</v>
      </c>
      <c r="E7" s="4">
        <v>489.5</v>
      </c>
      <c r="F7" s="4">
        <v>677.01</v>
      </c>
    </row>
    <row r="8" spans="1:12" x14ac:dyDescent="0.25">
      <c r="A8" s="4" t="s">
        <v>21</v>
      </c>
      <c r="B8" s="4" t="s">
        <v>22</v>
      </c>
      <c r="C8" s="4" t="s">
        <v>10</v>
      </c>
      <c r="D8" s="4" t="s">
        <v>18</v>
      </c>
      <c r="E8" s="4">
        <v>293.68</v>
      </c>
      <c r="F8" s="4">
        <v>440.04</v>
      </c>
    </row>
    <row r="9" spans="1:12" x14ac:dyDescent="0.25">
      <c r="A9" s="4" t="s">
        <v>23</v>
      </c>
      <c r="B9" s="4" t="s">
        <v>24</v>
      </c>
      <c r="C9" s="4" t="s">
        <v>10</v>
      </c>
      <c r="D9" s="4" t="s">
        <v>25</v>
      </c>
      <c r="E9" s="4">
        <v>772.92</v>
      </c>
      <c r="F9" s="4">
        <v>335.77</v>
      </c>
    </row>
    <row r="10" spans="1:12" x14ac:dyDescent="0.25">
      <c r="A10" s="4" t="s">
        <v>26</v>
      </c>
      <c r="B10" s="4" t="s">
        <v>27</v>
      </c>
      <c r="C10" s="4" t="s">
        <v>28</v>
      </c>
      <c r="D10" s="4" t="s">
        <v>15</v>
      </c>
      <c r="E10" s="4">
        <v>756.45</v>
      </c>
      <c r="F10" s="4">
        <v>286.7</v>
      </c>
    </row>
    <row r="11" spans="1:12" x14ac:dyDescent="0.25">
      <c r="A11" s="4" t="s">
        <v>29</v>
      </c>
      <c r="B11" s="4" t="s">
        <v>30</v>
      </c>
      <c r="C11" s="4" t="s">
        <v>14</v>
      </c>
      <c r="D11" s="4" t="s">
        <v>11</v>
      </c>
      <c r="E11" s="4">
        <v>4.38</v>
      </c>
      <c r="F11" s="4">
        <v>125.77</v>
      </c>
    </row>
    <row r="12" spans="1:12" x14ac:dyDescent="0.25">
      <c r="A12" s="4" t="s">
        <v>31</v>
      </c>
      <c r="B12" s="4" t="s">
        <v>32</v>
      </c>
      <c r="C12" s="4" t="s">
        <v>10</v>
      </c>
      <c r="D12" s="4" t="s">
        <v>18</v>
      </c>
      <c r="E12" s="4">
        <v>253.13</v>
      </c>
      <c r="F12" s="4">
        <v>216.18</v>
      </c>
    </row>
    <row r="13" spans="1:12" x14ac:dyDescent="0.25">
      <c r="A13" s="4" t="s">
        <v>33</v>
      </c>
      <c r="B13" s="4" t="s">
        <v>34</v>
      </c>
      <c r="C13" s="4" t="s">
        <v>14</v>
      </c>
      <c r="D13" s="4" t="s">
        <v>35</v>
      </c>
      <c r="E13" s="4">
        <v>529.16999999999996</v>
      </c>
      <c r="F13" s="4">
        <v>162.02000000000001</v>
      </c>
    </row>
    <row r="14" spans="1:12" x14ac:dyDescent="0.25">
      <c r="A14" s="4" t="s">
        <v>36</v>
      </c>
      <c r="B14" s="4" t="s">
        <v>37</v>
      </c>
      <c r="C14" s="4" t="s">
        <v>14</v>
      </c>
      <c r="D14" s="4" t="s">
        <v>15</v>
      </c>
      <c r="E14" s="4">
        <v>647.88</v>
      </c>
      <c r="F14" s="4">
        <v>275.74</v>
      </c>
    </row>
    <row r="15" spans="1:12" x14ac:dyDescent="0.25">
      <c r="A15" s="4" t="s">
        <v>38</v>
      </c>
      <c r="B15" s="4" t="s">
        <v>39</v>
      </c>
      <c r="C15" s="4" t="s">
        <v>10</v>
      </c>
      <c r="D15" s="4" t="s">
        <v>15</v>
      </c>
      <c r="E15" s="4">
        <v>677.46</v>
      </c>
      <c r="F15" s="4">
        <v>740.72</v>
      </c>
    </row>
    <row r="16" spans="1:12" x14ac:dyDescent="0.25">
      <c r="A16" s="4" t="s">
        <v>40</v>
      </c>
      <c r="B16" s="4" t="s">
        <v>41</v>
      </c>
      <c r="C16" s="4" t="s">
        <v>14</v>
      </c>
      <c r="D16" s="4" t="s">
        <v>42</v>
      </c>
      <c r="E16" s="4">
        <v>116.58</v>
      </c>
      <c r="F16" s="4">
        <v>619.99</v>
      </c>
      <c r="H16" s="21" t="s">
        <v>673</v>
      </c>
      <c r="I16" s="22"/>
      <c r="J16" s="22"/>
      <c r="K16" s="22"/>
    </row>
    <row r="17" spans="1:18" x14ac:dyDescent="0.25">
      <c r="A17" s="4" t="s">
        <v>43</v>
      </c>
      <c r="B17" s="4" t="s">
        <v>44</v>
      </c>
      <c r="C17" s="4" t="s">
        <v>14</v>
      </c>
      <c r="D17" s="4" t="s">
        <v>15</v>
      </c>
      <c r="E17" s="4">
        <v>867.44</v>
      </c>
      <c r="F17" s="4">
        <v>999.67</v>
      </c>
    </row>
    <row r="18" spans="1:18" x14ac:dyDescent="0.25">
      <c r="A18" s="4" t="s">
        <v>45</v>
      </c>
      <c r="B18" s="4" t="s">
        <v>46</v>
      </c>
      <c r="C18" s="4" t="s">
        <v>14</v>
      </c>
      <c r="D18" s="4" t="s">
        <v>11</v>
      </c>
      <c r="E18" s="4">
        <v>832.47</v>
      </c>
      <c r="F18" s="4">
        <v>820.11</v>
      </c>
      <c r="H18" s="21" t="s">
        <v>661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</row>
    <row r="19" spans="1:18" x14ac:dyDescent="0.25">
      <c r="A19" s="4" t="s">
        <v>47</v>
      </c>
      <c r="B19" s="4" t="s">
        <v>48</v>
      </c>
      <c r="C19" s="4" t="s">
        <v>14</v>
      </c>
      <c r="D19" s="4" t="s">
        <v>35</v>
      </c>
      <c r="E19" s="4">
        <v>105.02</v>
      </c>
      <c r="F19" s="4">
        <v>43.26</v>
      </c>
      <c r="H19" s="30"/>
      <c r="I19" s="31"/>
      <c r="J19" s="31"/>
      <c r="K19" s="31"/>
      <c r="L19" s="31"/>
      <c r="M19" s="31"/>
      <c r="N19" s="31"/>
      <c r="O19" s="31"/>
      <c r="P19" s="31"/>
      <c r="Q19" s="31"/>
      <c r="R19" s="31"/>
    </row>
    <row r="20" spans="1:18" x14ac:dyDescent="0.25">
      <c r="A20" s="4" t="s">
        <v>49</v>
      </c>
      <c r="B20" s="4" t="s">
        <v>50</v>
      </c>
      <c r="C20" s="4" t="s">
        <v>51</v>
      </c>
      <c r="D20" s="4" t="s">
        <v>25</v>
      </c>
      <c r="E20" s="4">
        <v>697.37</v>
      </c>
      <c r="F20" s="4">
        <v>530.17999999999995</v>
      </c>
      <c r="H20" s="21" t="s">
        <v>662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</row>
    <row r="21" spans="1:18" x14ac:dyDescent="0.25">
      <c r="A21" s="4" t="s">
        <v>52</v>
      </c>
      <c r="B21" s="4" t="s">
        <v>53</v>
      </c>
      <c r="C21" s="4" t="s">
        <v>51</v>
      </c>
      <c r="D21" s="4" t="s">
        <v>11</v>
      </c>
      <c r="E21" s="4">
        <v>326.93</v>
      </c>
      <c r="F21" s="4">
        <v>270.92</v>
      </c>
      <c r="H21" s="30"/>
      <c r="I21" s="31"/>
      <c r="J21" s="31"/>
      <c r="K21" s="31"/>
      <c r="L21" s="31"/>
      <c r="M21" s="31"/>
      <c r="N21" s="31"/>
      <c r="O21" s="31"/>
      <c r="P21" s="31"/>
      <c r="Q21" s="31"/>
      <c r="R21" s="31"/>
    </row>
    <row r="22" spans="1:18" x14ac:dyDescent="0.25">
      <c r="A22" s="4" t="s">
        <v>54</v>
      </c>
      <c r="B22" s="4" t="s">
        <v>55</v>
      </c>
      <c r="C22" s="4" t="s">
        <v>10</v>
      </c>
      <c r="D22" s="4" t="s">
        <v>11</v>
      </c>
      <c r="E22" s="4">
        <v>831.29</v>
      </c>
      <c r="F22" s="4">
        <v>288.2</v>
      </c>
      <c r="H22" s="21" t="s">
        <v>663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</row>
    <row r="23" spans="1:18" x14ac:dyDescent="0.25">
      <c r="A23" s="4" t="s">
        <v>56</v>
      </c>
      <c r="B23" s="4" t="s">
        <v>57</v>
      </c>
      <c r="C23" s="4" t="s">
        <v>14</v>
      </c>
      <c r="D23" s="4" t="s">
        <v>18</v>
      </c>
      <c r="E23" s="4">
        <v>922.73</v>
      </c>
      <c r="F23" s="4">
        <v>523.12</v>
      </c>
      <c r="H23" s="30"/>
      <c r="I23" s="31"/>
      <c r="J23" s="31"/>
      <c r="K23" s="31"/>
      <c r="L23" s="31"/>
      <c r="M23" s="31"/>
      <c r="N23" s="31"/>
      <c r="O23" s="31"/>
      <c r="P23" s="31"/>
      <c r="Q23" s="31"/>
      <c r="R23" s="31"/>
    </row>
    <row r="24" spans="1:18" x14ac:dyDescent="0.25">
      <c r="A24" s="4" t="s">
        <v>58</v>
      </c>
      <c r="B24" s="4" t="s">
        <v>59</v>
      </c>
      <c r="C24" s="4" t="s">
        <v>10</v>
      </c>
      <c r="D24" s="4" t="s">
        <v>42</v>
      </c>
      <c r="E24" s="4">
        <v>66.42</v>
      </c>
      <c r="F24" s="4">
        <v>784.61</v>
      </c>
      <c r="H24" s="21" t="s">
        <v>664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</row>
    <row r="25" spans="1:18" x14ac:dyDescent="0.25">
      <c r="A25" s="4" t="s">
        <v>60</v>
      </c>
      <c r="B25" s="4" t="s">
        <v>61</v>
      </c>
      <c r="C25" s="4" t="s">
        <v>14</v>
      </c>
      <c r="D25" s="4" t="s">
        <v>15</v>
      </c>
      <c r="E25" s="4">
        <v>509.65</v>
      </c>
      <c r="F25" s="4">
        <v>756.29</v>
      </c>
      <c r="H25" s="30"/>
      <c r="I25" s="31"/>
      <c r="J25" s="31"/>
      <c r="K25" s="31"/>
      <c r="L25" s="31"/>
      <c r="M25" s="31"/>
      <c r="N25" s="31"/>
      <c r="O25" s="31"/>
      <c r="P25" s="31"/>
      <c r="Q25" s="31"/>
      <c r="R25" s="31"/>
    </row>
    <row r="26" spans="1:18" x14ac:dyDescent="0.25">
      <c r="A26" s="4" t="s">
        <v>62</v>
      </c>
      <c r="B26" s="4" t="s">
        <v>63</v>
      </c>
      <c r="C26" s="4" t="s">
        <v>64</v>
      </c>
      <c r="D26" s="4" t="s">
        <v>42</v>
      </c>
      <c r="E26" s="4">
        <v>617.66999999999996</v>
      </c>
      <c r="F26" s="4">
        <v>595.07000000000005</v>
      </c>
      <c r="H26" s="21" t="s">
        <v>665</v>
      </c>
      <c r="I26" s="22"/>
      <c r="J26" s="22"/>
      <c r="K26" s="22"/>
      <c r="L26" s="22"/>
      <c r="M26" s="22"/>
      <c r="N26" s="22"/>
      <c r="O26" s="22"/>
      <c r="P26" s="22"/>
      <c r="Q26" s="22"/>
      <c r="R26" s="22"/>
    </row>
    <row r="27" spans="1:18" x14ac:dyDescent="0.25">
      <c r="A27" s="4" t="s">
        <v>65</v>
      </c>
      <c r="B27" s="4" t="s">
        <v>66</v>
      </c>
      <c r="C27" s="4" t="s">
        <v>14</v>
      </c>
      <c r="D27" s="4" t="s">
        <v>25</v>
      </c>
      <c r="E27" s="4">
        <v>617.79999999999995</v>
      </c>
      <c r="F27" s="4">
        <v>409.45</v>
      </c>
      <c r="H27" s="30"/>
      <c r="I27" s="31"/>
      <c r="J27" s="31"/>
      <c r="K27" s="31"/>
      <c r="L27" s="31"/>
      <c r="M27" s="31"/>
      <c r="N27" s="31"/>
      <c r="O27" s="31"/>
      <c r="P27" s="31"/>
      <c r="Q27" s="31"/>
      <c r="R27" s="31"/>
    </row>
    <row r="28" spans="1:18" x14ac:dyDescent="0.25">
      <c r="A28" s="4" t="s">
        <v>67</v>
      </c>
      <c r="B28" s="4" t="s">
        <v>68</v>
      </c>
      <c r="C28" s="4" t="s">
        <v>10</v>
      </c>
      <c r="D28" s="4" t="s">
        <v>25</v>
      </c>
      <c r="E28" s="4">
        <v>714.25</v>
      </c>
      <c r="F28" s="4">
        <v>369.91</v>
      </c>
    </row>
    <row r="29" spans="1:18" x14ac:dyDescent="0.25">
      <c r="A29" s="4" t="s">
        <v>69</v>
      </c>
      <c r="B29" s="4" t="s">
        <v>70</v>
      </c>
      <c r="C29" s="4" t="s">
        <v>14</v>
      </c>
      <c r="D29" s="4" t="s">
        <v>15</v>
      </c>
      <c r="E29" s="4">
        <v>248.49</v>
      </c>
      <c r="F29" s="4">
        <v>383.62</v>
      </c>
      <c r="H29" s="21" t="s">
        <v>666</v>
      </c>
      <c r="I29" s="22"/>
      <c r="J29" s="22"/>
      <c r="K29" s="22"/>
    </row>
    <row r="30" spans="1:18" x14ac:dyDescent="0.25">
      <c r="A30" s="4" t="s">
        <v>71</v>
      </c>
      <c r="B30" s="4" t="s">
        <v>72</v>
      </c>
      <c r="C30" s="4" t="s">
        <v>10</v>
      </c>
      <c r="D30" s="4" t="s">
        <v>18</v>
      </c>
      <c r="E30" s="4">
        <v>146.36000000000001</v>
      </c>
      <c r="F30" s="4">
        <v>792.49</v>
      </c>
    </row>
    <row r="31" spans="1:18" x14ac:dyDescent="0.25">
      <c r="A31" s="4" t="s">
        <v>73</v>
      </c>
      <c r="B31" s="4" t="s">
        <v>74</v>
      </c>
      <c r="C31" s="4" t="s">
        <v>14</v>
      </c>
      <c r="D31" s="4" t="s">
        <v>25</v>
      </c>
      <c r="E31" s="4">
        <v>518.63</v>
      </c>
      <c r="F31" s="4">
        <v>894.16</v>
      </c>
      <c r="H31" s="21" t="s">
        <v>667</v>
      </c>
      <c r="I31" s="22"/>
      <c r="J31" s="22"/>
      <c r="K31" s="22"/>
      <c r="L31" s="22"/>
      <c r="M31" s="22"/>
      <c r="N31" s="22"/>
      <c r="O31" s="22"/>
      <c r="P31" s="22"/>
      <c r="Q31" s="22"/>
      <c r="R31" s="22"/>
    </row>
    <row r="32" spans="1:18" x14ac:dyDescent="0.25">
      <c r="A32" s="4" t="s">
        <v>75</v>
      </c>
      <c r="B32" s="4" t="s">
        <v>76</v>
      </c>
      <c r="C32" s="4" t="s">
        <v>10</v>
      </c>
      <c r="D32" s="4" t="s">
        <v>77</v>
      </c>
      <c r="E32" s="4">
        <v>279.89999999999998</v>
      </c>
      <c r="F32" s="4">
        <v>424.59</v>
      </c>
      <c r="H32" s="30"/>
      <c r="I32" s="31"/>
      <c r="J32" s="31"/>
      <c r="K32" s="31"/>
      <c r="L32" s="31"/>
      <c r="M32" s="31"/>
      <c r="N32" s="31"/>
      <c r="O32" s="31"/>
      <c r="P32" s="31"/>
      <c r="Q32" s="31"/>
      <c r="R32" s="31"/>
    </row>
    <row r="33" spans="1:18" x14ac:dyDescent="0.25">
      <c r="A33" s="4" t="s">
        <v>78</v>
      </c>
      <c r="B33" s="4" t="s">
        <v>79</v>
      </c>
      <c r="C33" s="4" t="s">
        <v>14</v>
      </c>
      <c r="D33" s="4" t="s">
        <v>15</v>
      </c>
      <c r="E33" s="4">
        <v>474.97</v>
      </c>
      <c r="F33" s="4">
        <v>215.38</v>
      </c>
      <c r="H33" s="21" t="s">
        <v>668</v>
      </c>
      <c r="I33" s="22"/>
      <c r="J33" s="22"/>
      <c r="K33" s="22"/>
      <c r="L33" s="22"/>
      <c r="M33" s="22"/>
      <c r="N33" s="22"/>
      <c r="O33" s="22"/>
      <c r="P33" s="22"/>
      <c r="Q33" s="22"/>
      <c r="R33" s="22"/>
    </row>
    <row r="34" spans="1:18" x14ac:dyDescent="0.25">
      <c r="A34" s="4" t="s">
        <v>80</v>
      </c>
      <c r="B34" s="4" t="s">
        <v>81</v>
      </c>
      <c r="C34" s="4" t="s">
        <v>14</v>
      </c>
      <c r="D34" s="4" t="s">
        <v>18</v>
      </c>
      <c r="E34" s="4">
        <v>633.32000000000005</v>
      </c>
      <c r="F34" s="4">
        <v>345.6</v>
      </c>
      <c r="H34" s="30"/>
      <c r="I34" s="31"/>
      <c r="J34" s="31"/>
      <c r="K34" s="31"/>
      <c r="L34" s="31"/>
      <c r="M34" s="31"/>
      <c r="N34" s="31"/>
      <c r="O34" s="31"/>
      <c r="P34" s="31"/>
      <c r="Q34" s="31"/>
      <c r="R34" s="31"/>
    </row>
    <row r="35" spans="1:18" x14ac:dyDescent="0.25">
      <c r="A35" s="4" t="s">
        <v>82</v>
      </c>
      <c r="B35" s="4" t="s">
        <v>83</v>
      </c>
      <c r="C35" s="4" t="s">
        <v>14</v>
      </c>
      <c r="D35" s="4" t="s">
        <v>18</v>
      </c>
      <c r="E35" s="4">
        <v>10.55</v>
      </c>
      <c r="F35" s="4">
        <v>679.21</v>
      </c>
      <c r="H35" s="21" t="s">
        <v>669</v>
      </c>
      <c r="I35" s="22"/>
      <c r="J35" s="22"/>
      <c r="K35" s="22"/>
      <c r="L35" s="22"/>
      <c r="M35" s="22"/>
      <c r="N35" s="22"/>
      <c r="O35" s="22"/>
      <c r="P35" s="22"/>
      <c r="Q35" s="22"/>
      <c r="R35" s="22"/>
    </row>
    <row r="36" spans="1:18" x14ac:dyDescent="0.25">
      <c r="A36" s="4" t="s">
        <v>84</v>
      </c>
      <c r="B36" s="4" t="s">
        <v>85</v>
      </c>
      <c r="C36" s="4" t="s">
        <v>14</v>
      </c>
      <c r="D36" s="4" t="s">
        <v>25</v>
      </c>
      <c r="E36" s="4">
        <v>149.04</v>
      </c>
      <c r="F36" s="4">
        <v>867.49</v>
      </c>
      <c r="H36" s="30"/>
      <c r="I36" s="31"/>
      <c r="J36" s="31"/>
      <c r="K36" s="31"/>
      <c r="L36" s="31"/>
      <c r="M36" s="31"/>
      <c r="N36" s="31"/>
      <c r="O36" s="31"/>
      <c r="P36" s="31"/>
      <c r="Q36" s="31"/>
      <c r="R36" s="31"/>
    </row>
    <row r="37" spans="1:18" x14ac:dyDescent="0.25">
      <c r="A37" s="4" t="s">
        <v>86</v>
      </c>
      <c r="B37" s="4" t="s">
        <v>87</v>
      </c>
      <c r="C37" s="4" t="s">
        <v>51</v>
      </c>
      <c r="D37" s="4" t="s">
        <v>11</v>
      </c>
      <c r="E37" s="4">
        <v>624.29</v>
      </c>
      <c r="F37" s="4">
        <v>6.01</v>
      </c>
      <c r="H37" s="21" t="s">
        <v>670</v>
      </c>
      <c r="I37" s="22"/>
      <c r="J37" s="22"/>
      <c r="K37" s="22"/>
      <c r="L37" s="22"/>
      <c r="M37" s="22"/>
      <c r="N37" s="22"/>
      <c r="O37" s="22"/>
      <c r="P37" s="22"/>
      <c r="Q37" s="22"/>
      <c r="R37" s="22"/>
    </row>
    <row r="38" spans="1:18" x14ac:dyDescent="0.25">
      <c r="A38" s="4" t="s">
        <v>88</v>
      </c>
      <c r="B38" s="4" t="s">
        <v>89</v>
      </c>
      <c r="C38" s="4" t="s">
        <v>10</v>
      </c>
      <c r="D38" s="4" t="s">
        <v>77</v>
      </c>
      <c r="E38" s="4">
        <v>482.97</v>
      </c>
      <c r="F38" s="4">
        <v>370.11</v>
      </c>
      <c r="H38" s="30"/>
      <c r="I38" s="31"/>
      <c r="J38" s="31"/>
      <c r="K38" s="31"/>
      <c r="L38" s="31"/>
      <c r="M38" s="31"/>
      <c r="N38" s="31"/>
      <c r="O38" s="31"/>
      <c r="P38" s="31"/>
      <c r="Q38" s="31"/>
      <c r="R38" s="31"/>
    </row>
    <row r="39" spans="1:18" x14ac:dyDescent="0.25">
      <c r="A39" s="4" t="s">
        <v>90</v>
      </c>
      <c r="B39" s="4" t="s">
        <v>91</v>
      </c>
      <c r="C39" s="4" t="s">
        <v>10</v>
      </c>
      <c r="D39" s="4" t="s">
        <v>11</v>
      </c>
      <c r="E39" s="4">
        <v>909.56</v>
      </c>
      <c r="F39" s="4">
        <v>144.99</v>
      </c>
      <c r="H39" s="21" t="s">
        <v>671</v>
      </c>
      <c r="I39" s="22"/>
      <c r="J39" s="22"/>
      <c r="K39" s="22"/>
      <c r="L39" s="22"/>
      <c r="M39" s="22"/>
      <c r="N39" s="22"/>
      <c r="O39" s="22"/>
      <c r="P39" s="22"/>
      <c r="Q39" s="22"/>
      <c r="R39" s="22"/>
    </row>
    <row r="40" spans="1:18" x14ac:dyDescent="0.25">
      <c r="A40" s="4" t="s">
        <v>92</v>
      </c>
      <c r="B40" s="4" t="s">
        <v>93</v>
      </c>
      <c r="C40" s="4" t="s">
        <v>14</v>
      </c>
      <c r="D40" s="4" t="s">
        <v>35</v>
      </c>
      <c r="E40" s="4">
        <v>94.55</v>
      </c>
      <c r="F40" s="4">
        <v>369.12</v>
      </c>
      <c r="H40" s="30"/>
      <c r="I40" s="31"/>
      <c r="J40" s="31"/>
      <c r="K40" s="31"/>
      <c r="L40" s="31"/>
      <c r="M40" s="31"/>
      <c r="N40" s="31"/>
      <c r="O40" s="31"/>
      <c r="P40" s="31"/>
      <c r="Q40" s="31"/>
      <c r="R40" s="31"/>
    </row>
    <row r="41" spans="1:18" x14ac:dyDescent="0.25">
      <c r="A41" s="4" t="s">
        <v>94</v>
      </c>
      <c r="B41" s="4" t="s">
        <v>95</v>
      </c>
      <c r="C41" s="4" t="s">
        <v>10</v>
      </c>
      <c r="D41" s="4" t="s">
        <v>18</v>
      </c>
      <c r="E41" s="4">
        <v>10.02</v>
      </c>
      <c r="F41" s="4">
        <v>368.38</v>
      </c>
    </row>
    <row r="42" spans="1:18" x14ac:dyDescent="0.25">
      <c r="A42" s="4" t="s">
        <v>96</v>
      </c>
      <c r="B42" s="4" t="s">
        <v>97</v>
      </c>
      <c r="C42" s="4" t="s">
        <v>14</v>
      </c>
      <c r="D42" s="4" t="s">
        <v>15</v>
      </c>
      <c r="E42" s="4">
        <v>377.94</v>
      </c>
      <c r="F42" s="4">
        <v>410.79</v>
      </c>
    </row>
    <row r="43" spans="1:18" x14ac:dyDescent="0.25">
      <c r="A43" s="4" t="s">
        <v>98</v>
      </c>
      <c r="B43" s="4" t="s">
        <v>99</v>
      </c>
      <c r="C43" s="4" t="s">
        <v>10</v>
      </c>
      <c r="D43" s="4" t="s">
        <v>42</v>
      </c>
      <c r="E43" s="4">
        <v>954.71</v>
      </c>
      <c r="F43" s="4">
        <v>600.32000000000005</v>
      </c>
    </row>
    <row r="44" spans="1:18" x14ac:dyDescent="0.25">
      <c r="A44" s="4" t="s">
        <v>100</v>
      </c>
      <c r="B44" s="4" t="s">
        <v>101</v>
      </c>
      <c r="C44" s="4" t="s">
        <v>14</v>
      </c>
      <c r="D44" s="4" t="s">
        <v>15</v>
      </c>
      <c r="E44" s="4">
        <v>238.92</v>
      </c>
      <c r="F44" s="4">
        <v>30.05</v>
      </c>
    </row>
    <row r="45" spans="1:18" x14ac:dyDescent="0.25">
      <c r="A45" s="4" t="s">
        <v>102</v>
      </c>
      <c r="B45" s="4" t="s">
        <v>103</v>
      </c>
      <c r="C45" s="4" t="s">
        <v>10</v>
      </c>
      <c r="D45" s="4" t="s">
        <v>25</v>
      </c>
      <c r="E45" s="4">
        <v>762.03</v>
      </c>
      <c r="F45" s="4">
        <v>55.85</v>
      </c>
    </row>
    <row r="46" spans="1:18" x14ac:dyDescent="0.25">
      <c r="A46" s="4" t="s">
        <v>104</v>
      </c>
      <c r="B46" s="4" t="s">
        <v>105</v>
      </c>
      <c r="C46" s="4" t="s">
        <v>64</v>
      </c>
      <c r="D46" s="4" t="s">
        <v>35</v>
      </c>
      <c r="E46" s="4">
        <v>8.81</v>
      </c>
      <c r="F46" s="4">
        <v>249.31</v>
      </c>
    </row>
    <row r="47" spans="1:18" x14ac:dyDescent="0.25">
      <c r="A47" s="4" t="s">
        <v>106</v>
      </c>
      <c r="B47" s="4" t="s">
        <v>107</v>
      </c>
      <c r="C47" s="4" t="s">
        <v>10</v>
      </c>
      <c r="D47" s="4" t="s">
        <v>25</v>
      </c>
      <c r="E47" s="4">
        <v>166.1</v>
      </c>
      <c r="F47" s="4">
        <v>229.71</v>
      </c>
    </row>
    <row r="48" spans="1:18" x14ac:dyDescent="0.25">
      <c r="A48" s="4" t="s">
        <v>108</v>
      </c>
      <c r="B48" s="4" t="s">
        <v>109</v>
      </c>
      <c r="C48" s="4" t="s">
        <v>14</v>
      </c>
      <c r="D48" s="4" t="s">
        <v>25</v>
      </c>
      <c r="E48" s="4">
        <v>246.21</v>
      </c>
      <c r="F48" s="4">
        <v>3.67</v>
      </c>
    </row>
    <row r="49" spans="1:6" x14ac:dyDescent="0.25">
      <c r="A49" s="4" t="s">
        <v>110</v>
      </c>
      <c r="B49" s="4" t="s">
        <v>111</v>
      </c>
      <c r="C49" s="4" t="s">
        <v>112</v>
      </c>
      <c r="D49" s="4" t="s">
        <v>25</v>
      </c>
      <c r="E49" s="4">
        <v>687.25</v>
      </c>
      <c r="F49" s="4">
        <v>653.58000000000004</v>
      </c>
    </row>
    <row r="50" spans="1:6" x14ac:dyDescent="0.25">
      <c r="A50" s="4" t="s">
        <v>113</v>
      </c>
      <c r="B50" s="4" t="s">
        <v>114</v>
      </c>
      <c r="C50" s="4" t="s">
        <v>14</v>
      </c>
      <c r="D50" s="4" t="s">
        <v>42</v>
      </c>
      <c r="E50" s="4">
        <v>388.17</v>
      </c>
      <c r="F50" s="4">
        <v>787.79</v>
      </c>
    </row>
    <row r="51" spans="1:6" x14ac:dyDescent="0.25">
      <c r="A51" s="4" t="s">
        <v>115</v>
      </c>
      <c r="B51" s="4" t="s">
        <v>116</v>
      </c>
      <c r="C51" s="4" t="s">
        <v>112</v>
      </c>
      <c r="D51" s="4" t="s">
        <v>42</v>
      </c>
      <c r="E51" s="4">
        <v>634.55999999999995</v>
      </c>
      <c r="F51" s="4">
        <v>555.08000000000004</v>
      </c>
    </row>
    <row r="52" spans="1:6" x14ac:dyDescent="0.25">
      <c r="A52" s="4" t="s">
        <v>117</v>
      </c>
      <c r="B52" s="4" t="s">
        <v>118</v>
      </c>
      <c r="C52" s="4" t="s">
        <v>10</v>
      </c>
      <c r="D52" s="4" t="s">
        <v>18</v>
      </c>
      <c r="E52" s="4">
        <v>777.88</v>
      </c>
      <c r="F52" s="4">
        <v>983.42</v>
      </c>
    </row>
    <row r="53" spans="1:6" x14ac:dyDescent="0.25">
      <c r="A53" s="4" t="s">
        <v>119</v>
      </c>
      <c r="B53" s="4" t="s">
        <v>120</v>
      </c>
      <c r="C53" s="4" t="s">
        <v>14</v>
      </c>
      <c r="D53" s="4" t="s">
        <v>15</v>
      </c>
      <c r="E53" s="4">
        <v>89.66</v>
      </c>
      <c r="F53" s="4">
        <v>442.12</v>
      </c>
    </row>
    <row r="54" spans="1:6" x14ac:dyDescent="0.25">
      <c r="A54" s="4" t="s">
        <v>121</v>
      </c>
      <c r="B54" s="4" t="s">
        <v>122</v>
      </c>
      <c r="C54" s="4" t="s">
        <v>14</v>
      </c>
      <c r="D54" s="4" t="s">
        <v>42</v>
      </c>
      <c r="E54" s="4">
        <v>154.86000000000001</v>
      </c>
      <c r="F54" s="4">
        <v>598.58000000000004</v>
      </c>
    </row>
    <row r="55" spans="1:6" x14ac:dyDescent="0.25">
      <c r="A55" s="4" t="s">
        <v>123</v>
      </c>
      <c r="B55" s="4" t="s">
        <v>124</v>
      </c>
      <c r="C55" s="4" t="s">
        <v>14</v>
      </c>
      <c r="D55" s="4" t="s">
        <v>25</v>
      </c>
      <c r="E55" s="4">
        <v>202.09</v>
      </c>
      <c r="F55" s="4">
        <v>164.5</v>
      </c>
    </row>
    <row r="56" spans="1:6" x14ac:dyDescent="0.25">
      <c r="A56" s="4" t="s">
        <v>125</v>
      </c>
      <c r="B56" s="4" t="s">
        <v>126</v>
      </c>
      <c r="C56" s="4" t="s">
        <v>64</v>
      </c>
      <c r="D56" s="4" t="s">
        <v>77</v>
      </c>
      <c r="E56" s="4">
        <v>777.5</v>
      </c>
      <c r="F56" s="4">
        <v>2.84</v>
      </c>
    </row>
    <row r="57" spans="1:6" x14ac:dyDescent="0.25">
      <c r="A57" s="4" t="s">
        <v>127</v>
      </c>
      <c r="B57" s="4" t="s">
        <v>128</v>
      </c>
      <c r="C57" s="4" t="s">
        <v>64</v>
      </c>
      <c r="D57" s="4" t="s">
        <v>18</v>
      </c>
      <c r="E57" s="4">
        <v>559.37</v>
      </c>
      <c r="F57" s="4">
        <v>65.72</v>
      </c>
    </row>
    <row r="58" spans="1:6" x14ac:dyDescent="0.25">
      <c r="A58" s="4" t="s">
        <v>129</v>
      </c>
      <c r="B58" s="4" t="s">
        <v>130</v>
      </c>
      <c r="C58" s="4" t="s">
        <v>10</v>
      </c>
      <c r="D58" s="4" t="s">
        <v>11</v>
      </c>
      <c r="E58" s="4">
        <v>497.91</v>
      </c>
      <c r="F58" s="4">
        <v>31.2</v>
      </c>
    </row>
    <row r="59" spans="1:6" x14ac:dyDescent="0.25">
      <c r="A59" s="4" t="s">
        <v>131</v>
      </c>
      <c r="B59" s="4" t="s">
        <v>132</v>
      </c>
      <c r="C59" s="4" t="s">
        <v>10</v>
      </c>
      <c r="D59" s="4" t="s">
        <v>25</v>
      </c>
      <c r="E59" s="4">
        <v>800.72</v>
      </c>
      <c r="F59" s="4">
        <v>762.68</v>
      </c>
    </row>
    <row r="60" spans="1:6" x14ac:dyDescent="0.25">
      <c r="A60" s="4" t="s">
        <v>133</v>
      </c>
      <c r="B60" s="4" t="s">
        <v>134</v>
      </c>
      <c r="C60" s="4" t="s">
        <v>14</v>
      </c>
      <c r="D60" s="4" t="s">
        <v>25</v>
      </c>
      <c r="E60" s="4">
        <v>954.1</v>
      </c>
      <c r="F60" s="4">
        <v>780.63</v>
      </c>
    </row>
    <row r="61" spans="1:6" x14ac:dyDescent="0.25">
      <c r="A61" s="4" t="s">
        <v>135</v>
      </c>
      <c r="B61" s="4" t="s">
        <v>136</v>
      </c>
      <c r="C61" s="4" t="s">
        <v>137</v>
      </c>
      <c r="D61" s="4" t="s">
        <v>15</v>
      </c>
      <c r="E61" s="4">
        <v>152.91999999999999</v>
      </c>
      <c r="F61" s="4">
        <v>448.3</v>
      </c>
    </row>
    <row r="62" spans="1:6" x14ac:dyDescent="0.25">
      <c r="A62" s="4" t="s">
        <v>138</v>
      </c>
      <c r="B62" s="4" t="s">
        <v>139</v>
      </c>
      <c r="C62" s="4" t="s">
        <v>10</v>
      </c>
      <c r="D62" s="4" t="s">
        <v>77</v>
      </c>
      <c r="E62" s="4">
        <v>832.3</v>
      </c>
      <c r="F62" s="4">
        <v>128.47</v>
      </c>
    </row>
    <row r="63" spans="1:6" x14ac:dyDescent="0.25">
      <c r="A63" s="4" t="s">
        <v>140</v>
      </c>
      <c r="B63" s="4" t="s">
        <v>141</v>
      </c>
      <c r="C63" s="4" t="s">
        <v>14</v>
      </c>
      <c r="D63" s="4" t="s">
        <v>18</v>
      </c>
      <c r="E63" s="4">
        <v>179.94</v>
      </c>
      <c r="F63" s="4">
        <v>826.8</v>
      </c>
    </row>
    <row r="64" spans="1:6" x14ac:dyDescent="0.25">
      <c r="A64" s="4" t="s">
        <v>142</v>
      </c>
      <c r="B64" s="4" t="s">
        <v>143</v>
      </c>
      <c r="C64" s="4" t="s">
        <v>10</v>
      </c>
      <c r="D64" s="4" t="s">
        <v>11</v>
      </c>
      <c r="E64" s="4">
        <v>202.24</v>
      </c>
      <c r="F64" s="4">
        <v>763.78</v>
      </c>
    </row>
    <row r="65" spans="1:6" x14ac:dyDescent="0.25">
      <c r="A65" s="4" t="s">
        <v>144</v>
      </c>
      <c r="B65" s="4" t="s">
        <v>145</v>
      </c>
      <c r="C65" s="4" t="s">
        <v>10</v>
      </c>
      <c r="D65" s="4" t="s">
        <v>77</v>
      </c>
      <c r="E65" s="4">
        <v>440.36</v>
      </c>
      <c r="F65" s="4">
        <v>410.33</v>
      </c>
    </row>
    <row r="66" spans="1:6" x14ac:dyDescent="0.25">
      <c r="A66" s="4" t="s">
        <v>146</v>
      </c>
      <c r="B66" s="4" t="s">
        <v>147</v>
      </c>
      <c r="C66" s="4" t="s">
        <v>10</v>
      </c>
      <c r="D66" s="4" t="s">
        <v>77</v>
      </c>
      <c r="E66" s="4">
        <v>744.8</v>
      </c>
      <c r="F66" s="4">
        <v>856.47</v>
      </c>
    </row>
    <row r="67" spans="1:6" x14ac:dyDescent="0.25">
      <c r="A67" s="4" t="s">
        <v>148</v>
      </c>
      <c r="B67" s="4" t="s">
        <v>149</v>
      </c>
      <c r="C67" s="4" t="s">
        <v>14</v>
      </c>
      <c r="D67" s="4" t="s">
        <v>18</v>
      </c>
      <c r="E67" s="4">
        <v>849.51</v>
      </c>
      <c r="F67" s="4">
        <v>977.14</v>
      </c>
    </row>
    <row r="68" spans="1:6" x14ac:dyDescent="0.25">
      <c r="A68" s="4" t="s">
        <v>150</v>
      </c>
      <c r="B68" s="4" t="s">
        <v>151</v>
      </c>
      <c r="C68" s="4" t="s">
        <v>14</v>
      </c>
      <c r="D68" s="4" t="s">
        <v>18</v>
      </c>
      <c r="E68" s="4">
        <v>328.44</v>
      </c>
      <c r="F68" s="4">
        <v>25.19</v>
      </c>
    </row>
    <row r="69" spans="1:6" x14ac:dyDescent="0.25">
      <c r="A69" s="4" t="s">
        <v>152</v>
      </c>
      <c r="B69" s="4" t="s">
        <v>153</v>
      </c>
      <c r="C69" s="4" t="s">
        <v>28</v>
      </c>
      <c r="D69" s="4" t="s">
        <v>25</v>
      </c>
      <c r="E69" s="4">
        <v>480.79</v>
      </c>
      <c r="F69" s="4">
        <v>539.37</v>
      </c>
    </row>
    <row r="70" spans="1:6" x14ac:dyDescent="0.25">
      <c r="A70" s="4" t="s">
        <v>154</v>
      </c>
      <c r="B70" s="4" t="s">
        <v>155</v>
      </c>
      <c r="C70" s="4" t="s">
        <v>14</v>
      </c>
      <c r="D70" s="4" t="s">
        <v>18</v>
      </c>
      <c r="E70" s="4">
        <v>623.76</v>
      </c>
      <c r="F70" s="4">
        <v>887.02</v>
      </c>
    </row>
    <row r="71" spans="1:6" x14ac:dyDescent="0.25">
      <c r="A71" s="4" t="s">
        <v>156</v>
      </c>
      <c r="B71" s="4" t="s">
        <v>157</v>
      </c>
      <c r="C71" s="4" t="s">
        <v>14</v>
      </c>
      <c r="D71" s="4" t="s">
        <v>35</v>
      </c>
      <c r="E71" s="4">
        <v>613.29999999999995</v>
      </c>
      <c r="F71" s="4">
        <v>612.34</v>
      </c>
    </row>
    <row r="72" spans="1:6" x14ac:dyDescent="0.25">
      <c r="A72" s="4" t="s">
        <v>158</v>
      </c>
      <c r="B72" s="4" t="s">
        <v>159</v>
      </c>
      <c r="C72" s="4" t="s">
        <v>10</v>
      </c>
      <c r="D72" s="4" t="s">
        <v>15</v>
      </c>
      <c r="E72" s="4">
        <v>71.61</v>
      </c>
      <c r="F72" s="4">
        <v>691.22</v>
      </c>
    </row>
    <row r="73" spans="1:6" x14ac:dyDescent="0.25">
      <c r="A73" s="4" t="s">
        <v>160</v>
      </c>
      <c r="B73" s="4" t="s">
        <v>161</v>
      </c>
      <c r="C73" s="4" t="s">
        <v>14</v>
      </c>
      <c r="D73" s="4" t="s">
        <v>15</v>
      </c>
      <c r="E73" s="4">
        <v>225.62</v>
      </c>
      <c r="F73" s="4">
        <v>334.55</v>
      </c>
    </row>
    <row r="74" spans="1:6" x14ac:dyDescent="0.25">
      <c r="A74" s="4" t="s">
        <v>162</v>
      </c>
      <c r="B74" s="4" t="s">
        <v>163</v>
      </c>
      <c r="C74" s="4" t="s">
        <v>14</v>
      </c>
      <c r="D74" s="4" t="s">
        <v>35</v>
      </c>
      <c r="E74" s="4">
        <v>453.46</v>
      </c>
      <c r="F74" s="4">
        <v>272.64</v>
      </c>
    </row>
    <row r="75" spans="1:6" x14ac:dyDescent="0.25">
      <c r="A75" s="4" t="s">
        <v>164</v>
      </c>
      <c r="B75" s="4" t="s">
        <v>0</v>
      </c>
      <c r="C75" s="4" t="s">
        <v>14</v>
      </c>
      <c r="D75" s="4" t="s">
        <v>11</v>
      </c>
      <c r="E75" s="4">
        <v>29.08</v>
      </c>
      <c r="F75" s="4">
        <v>536.23</v>
      </c>
    </row>
    <row r="76" spans="1:6" x14ac:dyDescent="0.25">
      <c r="A76" s="4" t="s">
        <v>165</v>
      </c>
      <c r="B76" s="4" t="s">
        <v>166</v>
      </c>
      <c r="C76" s="4" t="s">
        <v>14</v>
      </c>
      <c r="D76" s="4" t="s">
        <v>15</v>
      </c>
      <c r="E76" s="4">
        <v>879.05</v>
      </c>
      <c r="F76" s="4">
        <v>190.98</v>
      </c>
    </row>
    <row r="77" spans="1:6" x14ac:dyDescent="0.25">
      <c r="A77" s="4" t="s">
        <v>167</v>
      </c>
      <c r="B77" s="4" t="s">
        <v>168</v>
      </c>
      <c r="C77" s="4" t="s">
        <v>14</v>
      </c>
      <c r="D77" s="4" t="s">
        <v>18</v>
      </c>
      <c r="E77" s="4">
        <v>782.43</v>
      </c>
      <c r="F77" s="4">
        <v>693.14</v>
      </c>
    </row>
    <row r="78" spans="1:6" x14ac:dyDescent="0.25">
      <c r="A78" s="4" t="s">
        <v>169</v>
      </c>
      <c r="B78" s="4" t="s">
        <v>170</v>
      </c>
      <c r="C78" s="4" t="s">
        <v>10</v>
      </c>
      <c r="D78" s="4" t="s">
        <v>42</v>
      </c>
      <c r="E78" s="4">
        <v>128.21</v>
      </c>
      <c r="F78" s="4">
        <v>850.96</v>
      </c>
    </row>
    <row r="79" spans="1:6" x14ac:dyDescent="0.25">
      <c r="A79" s="4" t="s">
        <v>171</v>
      </c>
      <c r="B79" s="4" t="s">
        <v>172</v>
      </c>
      <c r="C79" s="4" t="s">
        <v>10</v>
      </c>
      <c r="D79" s="4" t="s">
        <v>15</v>
      </c>
      <c r="E79" s="4">
        <v>632.35</v>
      </c>
      <c r="F79" s="4">
        <v>450.16</v>
      </c>
    </row>
    <row r="80" spans="1:6" x14ac:dyDescent="0.25">
      <c r="A80" s="4" t="s">
        <v>173</v>
      </c>
      <c r="B80" s="4" t="s">
        <v>174</v>
      </c>
      <c r="C80" s="4" t="s">
        <v>10</v>
      </c>
      <c r="D80" s="4" t="s">
        <v>11</v>
      </c>
      <c r="E80" s="4">
        <v>430.09</v>
      </c>
      <c r="F80" s="4">
        <v>944.47</v>
      </c>
    </row>
    <row r="81" spans="1:6" x14ac:dyDescent="0.25">
      <c r="A81" s="4" t="s">
        <v>175</v>
      </c>
      <c r="B81" s="4" t="s">
        <v>176</v>
      </c>
      <c r="C81" s="4" t="s">
        <v>14</v>
      </c>
      <c r="D81" s="4" t="s">
        <v>35</v>
      </c>
      <c r="E81" s="4">
        <v>960.5</v>
      </c>
      <c r="F81" s="4">
        <v>244.6</v>
      </c>
    </row>
    <row r="82" spans="1:6" x14ac:dyDescent="0.25">
      <c r="A82" s="4" t="s">
        <v>177</v>
      </c>
      <c r="B82" s="4" t="s">
        <v>178</v>
      </c>
      <c r="C82" s="4" t="s">
        <v>14</v>
      </c>
      <c r="D82" s="4" t="s">
        <v>15</v>
      </c>
      <c r="E82" s="4">
        <v>60.16</v>
      </c>
      <c r="F82" s="4">
        <v>836.45</v>
      </c>
    </row>
    <row r="83" spans="1:6" x14ac:dyDescent="0.25">
      <c r="A83" s="4" t="s">
        <v>179</v>
      </c>
      <c r="B83" s="4" t="s">
        <v>180</v>
      </c>
      <c r="C83" s="4" t="s">
        <v>14</v>
      </c>
      <c r="D83" s="4" t="s">
        <v>18</v>
      </c>
      <c r="E83" s="4">
        <v>950.81</v>
      </c>
      <c r="F83" s="4">
        <v>400.38</v>
      </c>
    </row>
    <row r="84" spans="1:6" x14ac:dyDescent="0.25">
      <c r="A84" s="4" t="s">
        <v>181</v>
      </c>
      <c r="B84" s="4" t="s">
        <v>182</v>
      </c>
      <c r="C84" s="4" t="s">
        <v>14</v>
      </c>
      <c r="D84" s="4" t="s">
        <v>15</v>
      </c>
      <c r="E84" s="4">
        <v>320.92</v>
      </c>
      <c r="F84" s="4">
        <v>431.21</v>
      </c>
    </row>
    <row r="85" spans="1:6" x14ac:dyDescent="0.25">
      <c r="A85" s="4" t="s">
        <v>183</v>
      </c>
      <c r="B85" s="4" t="s">
        <v>184</v>
      </c>
      <c r="C85" s="4" t="s">
        <v>14</v>
      </c>
      <c r="D85" s="4" t="s">
        <v>42</v>
      </c>
      <c r="E85" s="4">
        <v>509.07</v>
      </c>
      <c r="F85" s="4">
        <v>903.11</v>
      </c>
    </row>
    <row r="86" spans="1:6" x14ac:dyDescent="0.25">
      <c r="A86" s="4" t="s">
        <v>185</v>
      </c>
      <c r="B86" s="4" t="s">
        <v>186</v>
      </c>
      <c r="C86" s="4" t="s">
        <v>10</v>
      </c>
      <c r="D86" s="4" t="s">
        <v>18</v>
      </c>
      <c r="E86" s="4">
        <v>437.43</v>
      </c>
      <c r="F86" s="4">
        <v>192.67</v>
      </c>
    </row>
    <row r="87" spans="1:6" x14ac:dyDescent="0.25">
      <c r="A87" s="4" t="s">
        <v>187</v>
      </c>
      <c r="B87" s="4" t="s">
        <v>188</v>
      </c>
      <c r="C87" s="4" t="s">
        <v>14</v>
      </c>
      <c r="D87" s="4" t="s">
        <v>11</v>
      </c>
      <c r="E87" s="4">
        <v>38.869999999999997</v>
      </c>
      <c r="F87" s="4">
        <v>601.41999999999996</v>
      </c>
    </row>
    <row r="88" spans="1:6" x14ac:dyDescent="0.25">
      <c r="A88" s="4" t="s">
        <v>189</v>
      </c>
      <c r="B88" s="4" t="s">
        <v>190</v>
      </c>
      <c r="C88" s="4" t="s">
        <v>10</v>
      </c>
      <c r="D88" s="4" t="s">
        <v>15</v>
      </c>
      <c r="E88" s="4">
        <v>738.16</v>
      </c>
      <c r="F88" s="4">
        <v>852.55</v>
      </c>
    </row>
    <row r="89" spans="1:6" x14ac:dyDescent="0.25">
      <c r="A89" s="4" t="s">
        <v>191</v>
      </c>
      <c r="B89" s="4" t="s">
        <v>192</v>
      </c>
      <c r="C89" s="4" t="s">
        <v>10</v>
      </c>
      <c r="D89" s="4" t="s">
        <v>25</v>
      </c>
      <c r="E89" s="4">
        <v>745.18</v>
      </c>
      <c r="F89" s="4">
        <v>563.04</v>
      </c>
    </row>
    <row r="90" spans="1:6" x14ac:dyDescent="0.25">
      <c r="A90" s="4" t="s">
        <v>193</v>
      </c>
      <c r="B90" s="4" t="s">
        <v>194</v>
      </c>
      <c r="C90" s="4" t="s">
        <v>10</v>
      </c>
      <c r="D90" s="4" t="s">
        <v>25</v>
      </c>
      <c r="E90" s="4">
        <v>860.45</v>
      </c>
      <c r="F90" s="4">
        <v>609.69000000000005</v>
      </c>
    </row>
    <row r="91" spans="1:6" x14ac:dyDescent="0.25">
      <c r="A91" s="4" t="s">
        <v>195</v>
      </c>
      <c r="B91" s="4" t="s">
        <v>196</v>
      </c>
      <c r="C91" s="4" t="s">
        <v>14</v>
      </c>
      <c r="D91" s="4" t="s">
        <v>15</v>
      </c>
      <c r="E91" s="4">
        <v>143.52000000000001</v>
      </c>
      <c r="F91" s="4">
        <v>216.48</v>
      </c>
    </row>
    <row r="92" spans="1:6" x14ac:dyDescent="0.25">
      <c r="A92" s="4" t="s">
        <v>197</v>
      </c>
      <c r="B92" s="4" t="s">
        <v>198</v>
      </c>
      <c r="C92" s="4" t="s">
        <v>10</v>
      </c>
      <c r="D92" s="4" t="s">
        <v>15</v>
      </c>
      <c r="E92" s="4">
        <v>87.87</v>
      </c>
      <c r="F92" s="4">
        <v>295.10000000000002</v>
      </c>
    </row>
    <row r="93" spans="1:6" x14ac:dyDescent="0.25">
      <c r="A93" s="4" t="s">
        <v>199</v>
      </c>
      <c r="B93" s="4" t="s">
        <v>200</v>
      </c>
      <c r="C93" s="4" t="s">
        <v>10</v>
      </c>
      <c r="D93" s="4" t="s">
        <v>77</v>
      </c>
      <c r="E93" s="4">
        <v>257.12</v>
      </c>
      <c r="F93" s="4">
        <v>67.37</v>
      </c>
    </row>
    <row r="94" spans="1:6" x14ac:dyDescent="0.25">
      <c r="A94" s="4" t="s">
        <v>201</v>
      </c>
      <c r="B94" s="4" t="s">
        <v>202</v>
      </c>
      <c r="C94" s="4" t="s">
        <v>10</v>
      </c>
      <c r="D94" s="4" t="s">
        <v>18</v>
      </c>
      <c r="E94" s="4">
        <v>803.51</v>
      </c>
      <c r="F94" s="4">
        <v>432.8</v>
      </c>
    </row>
    <row r="95" spans="1:6" x14ac:dyDescent="0.25">
      <c r="A95" s="4" t="s">
        <v>203</v>
      </c>
      <c r="B95" s="4" t="s">
        <v>204</v>
      </c>
      <c r="C95" s="4" t="s">
        <v>10</v>
      </c>
      <c r="D95" s="4" t="s">
        <v>42</v>
      </c>
      <c r="E95" s="4">
        <v>412.76</v>
      </c>
      <c r="F95" s="4">
        <v>58.6</v>
      </c>
    </row>
    <row r="96" spans="1:6" x14ac:dyDescent="0.25">
      <c r="A96" s="4" t="s">
        <v>205</v>
      </c>
      <c r="B96" s="4" t="s">
        <v>206</v>
      </c>
      <c r="C96" s="4" t="s">
        <v>14</v>
      </c>
      <c r="D96" s="4" t="s">
        <v>15</v>
      </c>
      <c r="E96" s="4">
        <v>395.7</v>
      </c>
      <c r="F96" s="4">
        <v>30.49</v>
      </c>
    </row>
    <row r="97" spans="1:6" x14ac:dyDescent="0.25">
      <c r="A97" s="4" t="s">
        <v>207</v>
      </c>
      <c r="B97" s="4" t="s">
        <v>208</v>
      </c>
      <c r="C97" s="4" t="s">
        <v>10</v>
      </c>
      <c r="D97" s="4" t="s">
        <v>35</v>
      </c>
      <c r="E97" s="4">
        <v>339.28</v>
      </c>
      <c r="F97" s="4">
        <v>711.63</v>
      </c>
    </row>
    <row r="98" spans="1:6" x14ac:dyDescent="0.25">
      <c r="A98" s="4" t="s">
        <v>209</v>
      </c>
      <c r="B98" s="4" t="s">
        <v>210</v>
      </c>
      <c r="C98" s="4" t="s">
        <v>14</v>
      </c>
      <c r="D98" s="4" t="s">
        <v>77</v>
      </c>
      <c r="E98" s="4">
        <v>967.54</v>
      </c>
      <c r="F98" s="4">
        <v>542.41999999999996</v>
      </c>
    </row>
    <row r="99" spans="1:6" x14ac:dyDescent="0.25">
      <c r="A99" s="4" t="s">
        <v>211</v>
      </c>
      <c r="B99" s="4" t="s">
        <v>212</v>
      </c>
      <c r="C99" s="4" t="s">
        <v>14</v>
      </c>
      <c r="D99" s="4" t="s">
        <v>25</v>
      </c>
      <c r="E99" s="4">
        <v>172.58</v>
      </c>
      <c r="F99" s="4">
        <v>408.68</v>
      </c>
    </row>
    <row r="100" spans="1:6" x14ac:dyDescent="0.25">
      <c r="A100" s="4" t="s">
        <v>213</v>
      </c>
      <c r="B100" s="4" t="s">
        <v>214</v>
      </c>
      <c r="C100" s="4" t="s">
        <v>10</v>
      </c>
      <c r="D100" s="4" t="s">
        <v>35</v>
      </c>
      <c r="E100" s="4">
        <v>989.64</v>
      </c>
      <c r="F100" s="4">
        <v>749.1</v>
      </c>
    </row>
    <row r="101" spans="1:6" x14ac:dyDescent="0.25">
      <c r="A101" s="4" t="s">
        <v>215</v>
      </c>
      <c r="B101" s="4" t="s">
        <v>216</v>
      </c>
      <c r="C101" s="4" t="s">
        <v>14</v>
      </c>
      <c r="D101" s="4" t="s">
        <v>77</v>
      </c>
      <c r="E101" s="4">
        <v>376.2</v>
      </c>
      <c r="F101" s="4">
        <v>345.86</v>
      </c>
    </row>
    <row r="102" spans="1:6" x14ac:dyDescent="0.25">
      <c r="A102" s="4" t="s">
        <v>217</v>
      </c>
      <c r="B102" s="4" t="s">
        <v>218</v>
      </c>
      <c r="C102" s="4" t="s">
        <v>10</v>
      </c>
      <c r="D102" s="4" t="s">
        <v>42</v>
      </c>
      <c r="E102" s="4">
        <v>68.849999999999994</v>
      </c>
      <c r="F102" s="4">
        <v>639.38</v>
      </c>
    </row>
    <row r="103" spans="1:6" x14ac:dyDescent="0.25">
      <c r="A103" s="4" t="s">
        <v>219</v>
      </c>
      <c r="B103" s="4" t="s">
        <v>220</v>
      </c>
      <c r="C103" s="4" t="s">
        <v>14</v>
      </c>
      <c r="D103" s="4" t="s">
        <v>42</v>
      </c>
      <c r="E103" s="4">
        <v>850.95</v>
      </c>
      <c r="F103" s="4">
        <v>903.91</v>
      </c>
    </row>
    <row r="104" spans="1:6" x14ac:dyDescent="0.25">
      <c r="A104" s="4" t="s">
        <v>221</v>
      </c>
      <c r="B104" s="4" t="s">
        <v>222</v>
      </c>
      <c r="C104" s="4" t="s">
        <v>14</v>
      </c>
      <c r="D104" s="4" t="s">
        <v>25</v>
      </c>
      <c r="E104" s="4">
        <v>195.78</v>
      </c>
      <c r="F104" s="4">
        <v>77.53</v>
      </c>
    </row>
    <row r="105" spans="1:6" x14ac:dyDescent="0.25">
      <c r="A105" s="4" t="s">
        <v>223</v>
      </c>
      <c r="B105" s="4" t="s">
        <v>224</v>
      </c>
      <c r="C105" s="4" t="s">
        <v>28</v>
      </c>
      <c r="D105" s="4" t="s">
        <v>15</v>
      </c>
      <c r="E105" s="4">
        <v>324.27</v>
      </c>
      <c r="F105" s="4">
        <v>525.77</v>
      </c>
    </row>
    <row r="106" spans="1:6" x14ac:dyDescent="0.25">
      <c r="A106" s="4" t="s">
        <v>225</v>
      </c>
      <c r="B106" s="4" t="s">
        <v>226</v>
      </c>
      <c r="C106" s="4" t="s">
        <v>14</v>
      </c>
      <c r="D106" s="4" t="s">
        <v>42</v>
      </c>
      <c r="E106" s="4">
        <v>528.62</v>
      </c>
      <c r="F106" s="4">
        <v>606.27</v>
      </c>
    </row>
    <row r="107" spans="1:6" x14ac:dyDescent="0.25">
      <c r="A107" s="4" t="s">
        <v>227</v>
      </c>
      <c r="B107" s="4" t="s">
        <v>228</v>
      </c>
      <c r="C107" s="4" t="s">
        <v>10</v>
      </c>
      <c r="D107" s="4" t="s">
        <v>15</v>
      </c>
      <c r="E107" s="4">
        <v>111.36</v>
      </c>
      <c r="F107" s="4">
        <v>911.84</v>
      </c>
    </row>
    <row r="108" spans="1:6" x14ac:dyDescent="0.25">
      <c r="A108" s="4" t="s">
        <v>229</v>
      </c>
      <c r="B108" s="4" t="s">
        <v>230</v>
      </c>
      <c r="C108" s="4" t="s">
        <v>10</v>
      </c>
      <c r="D108" s="4" t="s">
        <v>11</v>
      </c>
      <c r="E108" s="4">
        <v>255.92</v>
      </c>
      <c r="F108" s="4">
        <v>795.71</v>
      </c>
    </row>
    <row r="109" spans="1:6" x14ac:dyDescent="0.25">
      <c r="A109" s="4" t="s">
        <v>231</v>
      </c>
      <c r="B109" s="4" t="s">
        <v>232</v>
      </c>
      <c r="C109" s="4" t="s">
        <v>10</v>
      </c>
      <c r="D109" s="4" t="s">
        <v>77</v>
      </c>
      <c r="E109" s="4">
        <v>830.53</v>
      </c>
      <c r="F109" s="4">
        <v>765.15</v>
      </c>
    </row>
    <row r="110" spans="1:6" x14ac:dyDescent="0.25">
      <c r="A110" s="4" t="s">
        <v>233</v>
      </c>
      <c r="B110" s="4" t="s">
        <v>234</v>
      </c>
      <c r="C110" s="4" t="s">
        <v>10</v>
      </c>
      <c r="D110" s="4" t="s">
        <v>25</v>
      </c>
      <c r="E110" s="4">
        <v>109.51</v>
      </c>
      <c r="F110" s="4">
        <v>581.5</v>
      </c>
    </row>
    <row r="111" spans="1:6" x14ac:dyDescent="0.25">
      <c r="A111" s="4" t="s">
        <v>235</v>
      </c>
      <c r="B111" s="4" t="s">
        <v>236</v>
      </c>
      <c r="C111" s="4" t="s">
        <v>10</v>
      </c>
      <c r="D111" s="4" t="s">
        <v>35</v>
      </c>
      <c r="E111" s="4">
        <v>721.94</v>
      </c>
      <c r="F111" s="4">
        <v>385.87</v>
      </c>
    </row>
    <row r="112" spans="1:6" x14ac:dyDescent="0.25">
      <c r="A112" s="4" t="s">
        <v>237</v>
      </c>
      <c r="B112" s="4" t="s">
        <v>238</v>
      </c>
      <c r="C112" s="4" t="s">
        <v>14</v>
      </c>
      <c r="D112" s="4" t="s">
        <v>15</v>
      </c>
      <c r="E112" s="4">
        <v>133.22</v>
      </c>
      <c r="F112" s="4">
        <v>810.6</v>
      </c>
    </row>
    <row r="113" spans="1:6" x14ac:dyDescent="0.25">
      <c r="A113" s="4" t="s">
        <v>239</v>
      </c>
      <c r="B113" s="4" t="s">
        <v>240</v>
      </c>
      <c r="C113" s="4" t="s">
        <v>10</v>
      </c>
      <c r="D113" s="4" t="s">
        <v>77</v>
      </c>
      <c r="E113" s="4">
        <v>22.23</v>
      </c>
      <c r="F113" s="4">
        <v>106.09</v>
      </c>
    </row>
    <row r="114" spans="1:6" x14ac:dyDescent="0.25">
      <c r="A114" s="4" t="s">
        <v>241</v>
      </c>
      <c r="B114" s="4" t="s">
        <v>242</v>
      </c>
      <c r="C114" s="4" t="s">
        <v>112</v>
      </c>
      <c r="D114" s="4" t="s">
        <v>77</v>
      </c>
      <c r="E114" s="4">
        <v>936.24</v>
      </c>
      <c r="F114" s="4">
        <v>567.77</v>
      </c>
    </row>
    <row r="115" spans="1:6" x14ac:dyDescent="0.25">
      <c r="A115" s="4" t="s">
        <v>243</v>
      </c>
      <c r="B115" s="4" t="s">
        <v>244</v>
      </c>
      <c r="C115" s="4" t="s">
        <v>14</v>
      </c>
      <c r="D115" s="4" t="s">
        <v>15</v>
      </c>
      <c r="E115" s="4">
        <v>769.01</v>
      </c>
      <c r="F115" s="4">
        <v>315.49</v>
      </c>
    </row>
    <row r="116" spans="1:6" x14ac:dyDescent="0.25">
      <c r="A116" s="4" t="s">
        <v>245</v>
      </c>
      <c r="B116" s="4" t="s">
        <v>246</v>
      </c>
      <c r="C116" s="4" t="s">
        <v>10</v>
      </c>
      <c r="D116" s="4" t="s">
        <v>77</v>
      </c>
      <c r="E116" s="4">
        <v>237.43</v>
      </c>
      <c r="F116" s="4">
        <v>89.01</v>
      </c>
    </row>
    <row r="117" spans="1:6" x14ac:dyDescent="0.25">
      <c r="A117" s="4" t="s">
        <v>247</v>
      </c>
      <c r="B117" s="4" t="s">
        <v>248</v>
      </c>
      <c r="C117" s="4" t="s">
        <v>14</v>
      </c>
      <c r="D117" s="4" t="s">
        <v>42</v>
      </c>
      <c r="E117" s="4">
        <v>477.76</v>
      </c>
      <c r="F117" s="4">
        <v>527.27</v>
      </c>
    </row>
    <row r="118" spans="1:6" x14ac:dyDescent="0.25">
      <c r="A118" s="4" t="s">
        <v>249</v>
      </c>
      <c r="B118" s="4" t="s">
        <v>250</v>
      </c>
      <c r="C118" s="4" t="s">
        <v>14</v>
      </c>
      <c r="D118" s="4" t="s">
        <v>11</v>
      </c>
      <c r="E118" s="4">
        <v>378.15</v>
      </c>
      <c r="F118" s="4">
        <v>794.14</v>
      </c>
    </row>
    <row r="119" spans="1:6" x14ac:dyDescent="0.25">
      <c r="A119" s="4" t="s">
        <v>251</v>
      </c>
      <c r="B119" s="4" t="s">
        <v>252</v>
      </c>
      <c r="C119" s="4" t="s">
        <v>14</v>
      </c>
      <c r="D119" s="4" t="s">
        <v>77</v>
      </c>
      <c r="E119" s="4">
        <v>125.32</v>
      </c>
      <c r="F119" s="4">
        <v>141.80000000000001</v>
      </c>
    </row>
    <row r="120" spans="1:6" x14ac:dyDescent="0.25">
      <c r="A120" s="4" t="s">
        <v>253</v>
      </c>
      <c r="B120" s="4" t="s">
        <v>254</v>
      </c>
      <c r="C120" s="4" t="s">
        <v>14</v>
      </c>
      <c r="D120" s="4" t="s">
        <v>25</v>
      </c>
      <c r="E120" s="4">
        <v>711.38</v>
      </c>
      <c r="F120" s="4">
        <v>923.55</v>
      </c>
    </row>
    <row r="121" spans="1:6" x14ac:dyDescent="0.25">
      <c r="A121" s="4" t="s">
        <v>255</v>
      </c>
      <c r="B121" s="4" t="s">
        <v>256</v>
      </c>
      <c r="C121" s="4" t="s">
        <v>14</v>
      </c>
      <c r="D121" s="4" t="s">
        <v>35</v>
      </c>
      <c r="E121" s="4">
        <v>712.07</v>
      </c>
      <c r="F121" s="4">
        <v>412.6</v>
      </c>
    </row>
    <row r="122" spans="1:6" x14ac:dyDescent="0.25">
      <c r="A122" s="4" t="s">
        <v>257</v>
      </c>
      <c r="B122" s="4" t="s">
        <v>258</v>
      </c>
      <c r="C122" s="4" t="s">
        <v>14</v>
      </c>
      <c r="D122" s="4" t="s">
        <v>11</v>
      </c>
      <c r="E122" s="4">
        <v>825.06</v>
      </c>
      <c r="F122" s="4">
        <v>319.98</v>
      </c>
    </row>
    <row r="123" spans="1:6" x14ac:dyDescent="0.25">
      <c r="A123" s="4" t="s">
        <v>259</v>
      </c>
      <c r="B123" s="4" t="s">
        <v>260</v>
      </c>
      <c r="C123" s="4" t="s">
        <v>14</v>
      </c>
      <c r="D123" s="4" t="s">
        <v>11</v>
      </c>
      <c r="E123" s="4">
        <v>774.23</v>
      </c>
      <c r="F123" s="4">
        <v>948.21</v>
      </c>
    </row>
    <row r="124" spans="1:6" x14ac:dyDescent="0.25">
      <c r="A124" s="4" t="s">
        <v>261</v>
      </c>
      <c r="B124" s="4" t="s">
        <v>262</v>
      </c>
      <c r="C124" s="4" t="s">
        <v>14</v>
      </c>
      <c r="D124" s="4" t="s">
        <v>77</v>
      </c>
      <c r="E124" s="4">
        <v>413.08</v>
      </c>
      <c r="F124" s="4">
        <v>794.26</v>
      </c>
    </row>
    <row r="125" spans="1:6" x14ac:dyDescent="0.25">
      <c r="A125" s="4" t="s">
        <v>263</v>
      </c>
      <c r="B125" s="4" t="s">
        <v>264</v>
      </c>
      <c r="C125" s="4" t="s">
        <v>14</v>
      </c>
      <c r="D125" s="4" t="s">
        <v>77</v>
      </c>
      <c r="E125" s="4">
        <v>764.3</v>
      </c>
      <c r="F125" s="4">
        <v>963.73</v>
      </c>
    </row>
    <row r="126" spans="1:6" x14ac:dyDescent="0.25">
      <c r="A126" s="4" t="s">
        <v>265</v>
      </c>
      <c r="B126" s="4" t="s">
        <v>266</v>
      </c>
      <c r="C126" s="4" t="s">
        <v>10</v>
      </c>
      <c r="D126" s="4" t="s">
        <v>77</v>
      </c>
      <c r="E126" s="4">
        <v>708.26</v>
      </c>
      <c r="F126" s="4">
        <v>32.1</v>
      </c>
    </row>
    <row r="127" spans="1:6" x14ac:dyDescent="0.25">
      <c r="A127" s="4" t="s">
        <v>267</v>
      </c>
      <c r="B127" s="4" t="s">
        <v>268</v>
      </c>
      <c r="C127" s="4" t="s">
        <v>112</v>
      </c>
      <c r="D127" s="4" t="s">
        <v>35</v>
      </c>
      <c r="E127" s="4">
        <v>679.42</v>
      </c>
      <c r="F127" s="4">
        <v>432.88</v>
      </c>
    </row>
    <row r="128" spans="1:6" x14ac:dyDescent="0.25">
      <c r="A128" s="4" t="s">
        <v>269</v>
      </c>
      <c r="B128" s="4" t="s">
        <v>270</v>
      </c>
      <c r="C128" s="4" t="s">
        <v>14</v>
      </c>
      <c r="D128" s="4" t="s">
        <v>11</v>
      </c>
      <c r="E128" s="4">
        <v>713.66</v>
      </c>
      <c r="F128" s="4">
        <v>149.21</v>
      </c>
    </row>
    <row r="129" spans="1:6" x14ac:dyDescent="0.25">
      <c r="A129" s="4" t="s">
        <v>271</v>
      </c>
      <c r="B129" s="4" t="s">
        <v>272</v>
      </c>
      <c r="C129" s="4" t="s">
        <v>10</v>
      </c>
      <c r="D129" s="4" t="s">
        <v>15</v>
      </c>
      <c r="E129" s="4">
        <v>179.61</v>
      </c>
      <c r="F129" s="4">
        <v>333.99</v>
      </c>
    </row>
    <row r="130" spans="1:6" x14ac:dyDescent="0.25">
      <c r="A130" s="4" t="s">
        <v>273</v>
      </c>
      <c r="B130" s="4" t="s">
        <v>274</v>
      </c>
      <c r="C130" s="4" t="s">
        <v>14</v>
      </c>
      <c r="D130" s="4" t="s">
        <v>35</v>
      </c>
      <c r="E130" s="4">
        <v>236.1</v>
      </c>
      <c r="F130" s="4">
        <v>325.08</v>
      </c>
    </row>
    <row r="131" spans="1:6" x14ac:dyDescent="0.25">
      <c r="A131" s="4" t="s">
        <v>275</v>
      </c>
      <c r="B131" s="4" t="s">
        <v>276</v>
      </c>
      <c r="C131" s="4" t="s">
        <v>10</v>
      </c>
      <c r="D131" s="4" t="s">
        <v>18</v>
      </c>
      <c r="E131" s="4">
        <v>63.86</v>
      </c>
      <c r="F131" s="4">
        <v>891.68</v>
      </c>
    </row>
    <row r="132" spans="1:6" x14ac:dyDescent="0.25">
      <c r="A132" s="4" t="s">
        <v>277</v>
      </c>
      <c r="B132" s="4" t="s">
        <v>278</v>
      </c>
      <c r="C132" s="4" t="s">
        <v>10</v>
      </c>
      <c r="D132" s="4" t="s">
        <v>77</v>
      </c>
      <c r="E132" s="4">
        <v>423.6</v>
      </c>
      <c r="F132" s="4">
        <v>327.92</v>
      </c>
    </row>
    <row r="133" spans="1:6" x14ac:dyDescent="0.25">
      <c r="A133" s="4" t="s">
        <v>279</v>
      </c>
      <c r="B133" s="4" t="s">
        <v>280</v>
      </c>
      <c r="C133" s="4" t="s">
        <v>10</v>
      </c>
      <c r="D133" s="4" t="s">
        <v>25</v>
      </c>
      <c r="E133" s="4">
        <v>236.34</v>
      </c>
      <c r="F133" s="4">
        <v>151.6</v>
      </c>
    </row>
    <row r="134" spans="1:6" x14ac:dyDescent="0.25">
      <c r="A134" s="4" t="s">
        <v>281</v>
      </c>
      <c r="B134" s="4" t="s">
        <v>282</v>
      </c>
      <c r="C134" s="4" t="s">
        <v>10</v>
      </c>
      <c r="D134" s="4" t="s">
        <v>11</v>
      </c>
      <c r="E134" s="4">
        <v>885.29</v>
      </c>
      <c r="F134" s="4">
        <v>46.17</v>
      </c>
    </row>
    <row r="135" spans="1:6" x14ac:dyDescent="0.25">
      <c r="A135" s="4" t="s">
        <v>283</v>
      </c>
      <c r="B135" s="4" t="s">
        <v>284</v>
      </c>
      <c r="C135" s="4" t="s">
        <v>14</v>
      </c>
      <c r="D135" s="4" t="s">
        <v>18</v>
      </c>
      <c r="E135" s="4">
        <v>634.19000000000005</v>
      </c>
      <c r="F135" s="4">
        <v>632.91999999999996</v>
      </c>
    </row>
    <row r="136" spans="1:6" x14ac:dyDescent="0.25">
      <c r="A136" s="4" t="s">
        <v>285</v>
      </c>
      <c r="B136" s="4" t="s">
        <v>286</v>
      </c>
      <c r="C136" s="4" t="s">
        <v>14</v>
      </c>
      <c r="D136" s="4" t="s">
        <v>77</v>
      </c>
      <c r="E136" s="4">
        <v>830.62</v>
      </c>
      <c r="F136" s="4">
        <v>43.01</v>
      </c>
    </row>
    <row r="137" spans="1:6" x14ac:dyDescent="0.25">
      <c r="A137" s="4" t="s">
        <v>287</v>
      </c>
      <c r="B137" s="4" t="s">
        <v>288</v>
      </c>
      <c r="C137" s="4" t="s">
        <v>10</v>
      </c>
      <c r="D137" s="4" t="s">
        <v>25</v>
      </c>
      <c r="E137" s="4">
        <v>124.3</v>
      </c>
      <c r="F137" s="4">
        <v>383.8</v>
      </c>
    </row>
    <row r="138" spans="1:6" x14ac:dyDescent="0.25">
      <c r="A138" s="4" t="s">
        <v>289</v>
      </c>
      <c r="B138" s="4" t="s">
        <v>290</v>
      </c>
      <c r="C138" s="4" t="s">
        <v>10</v>
      </c>
      <c r="D138" s="4" t="s">
        <v>18</v>
      </c>
      <c r="E138" s="4">
        <v>598.83000000000004</v>
      </c>
      <c r="F138" s="4">
        <v>175.55</v>
      </c>
    </row>
    <row r="139" spans="1:6" x14ac:dyDescent="0.25">
      <c r="A139" s="4" t="s">
        <v>291</v>
      </c>
      <c r="B139" s="4" t="s">
        <v>292</v>
      </c>
      <c r="C139" s="4" t="s">
        <v>14</v>
      </c>
      <c r="D139" s="4" t="s">
        <v>18</v>
      </c>
      <c r="E139" s="4">
        <v>986.66</v>
      </c>
      <c r="F139" s="4">
        <v>56.91</v>
      </c>
    </row>
    <row r="140" spans="1:6" x14ac:dyDescent="0.25">
      <c r="A140" s="4" t="s">
        <v>293</v>
      </c>
      <c r="B140" s="4" t="s">
        <v>294</v>
      </c>
      <c r="C140" s="4" t="s">
        <v>10</v>
      </c>
      <c r="D140" s="4" t="s">
        <v>11</v>
      </c>
      <c r="E140" s="4">
        <v>413.42</v>
      </c>
      <c r="F140" s="4">
        <v>963.87</v>
      </c>
    </row>
    <row r="141" spans="1:6" x14ac:dyDescent="0.25">
      <c r="A141" s="4" t="s">
        <v>295</v>
      </c>
      <c r="B141" s="4" t="s">
        <v>296</v>
      </c>
      <c r="C141" s="4" t="s">
        <v>14</v>
      </c>
      <c r="D141" s="4" t="s">
        <v>11</v>
      </c>
      <c r="E141" s="4">
        <v>510.42</v>
      </c>
      <c r="F141" s="4">
        <v>995.04</v>
      </c>
    </row>
    <row r="142" spans="1:6" x14ac:dyDescent="0.25">
      <c r="A142" s="4" t="s">
        <v>297</v>
      </c>
      <c r="B142" s="4" t="s">
        <v>298</v>
      </c>
      <c r="C142" s="4" t="s">
        <v>14</v>
      </c>
      <c r="D142" s="4" t="s">
        <v>11</v>
      </c>
      <c r="E142" s="4">
        <v>447.69</v>
      </c>
      <c r="F142" s="4">
        <v>13.78</v>
      </c>
    </row>
    <row r="143" spans="1:6" x14ac:dyDescent="0.25">
      <c r="A143" s="4" t="s">
        <v>299</v>
      </c>
      <c r="B143" s="4" t="s">
        <v>300</v>
      </c>
      <c r="C143" s="4" t="s">
        <v>10</v>
      </c>
      <c r="D143" s="4" t="s">
        <v>35</v>
      </c>
      <c r="E143" s="4">
        <v>942.01</v>
      </c>
      <c r="F143" s="4">
        <v>67.650000000000006</v>
      </c>
    </row>
    <row r="144" spans="1:6" x14ac:dyDescent="0.25">
      <c r="A144" s="4" t="s">
        <v>301</v>
      </c>
      <c r="B144" s="4" t="s">
        <v>302</v>
      </c>
      <c r="C144" s="4" t="s">
        <v>14</v>
      </c>
      <c r="D144" s="4" t="s">
        <v>18</v>
      </c>
      <c r="E144" s="4">
        <v>177.13</v>
      </c>
      <c r="F144" s="4">
        <v>415.71</v>
      </c>
    </row>
    <row r="145" spans="1:6" x14ac:dyDescent="0.25">
      <c r="A145" s="4" t="s">
        <v>303</v>
      </c>
      <c r="B145" s="4" t="s">
        <v>304</v>
      </c>
      <c r="C145" s="4" t="s">
        <v>10</v>
      </c>
      <c r="D145" s="4" t="s">
        <v>18</v>
      </c>
      <c r="E145" s="4">
        <v>97.39</v>
      </c>
      <c r="F145" s="4">
        <v>432.96</v>
      </c>
    </row>
    <row r="146" spans="1:6" x14ac:dyDescent="0.25">
      <c r="A146" s="4" t="s">
        <v>305</v>
      </c>
      <c r="B146" s="4" t="s">
        <v>306</v>
      </c>
      <c r="C146" s="4" t="s">
        <v>14</v>
      </c>
      <c r="D146" s="4" t="s">
        <v>18</v>
      </c>
      <c r="E146" s="4">
        <v>558.1</v>
      </c>
      <c r="F146" s="4">
        <v>777.59</v>
      </c>
    </row>
    <row r="147" spans="1:6" x14ac:dyDescent="0.25">
      <c r="A147" s="4" t="s">
        <v>307</v>
      </c>
      <c r="B147" s="4" t="s">
        <v>308</v>
      </c>
      <c r="C147" s="4" t="s">
        <v>10</v>
      </c>
      <c r="D147" s="4" t="s">
        <v>25</v>
      </c>
      <c r="E147" s="4">
        <v>913.59</v>
      </c>
      <c r="F147" s="4">
        <v>758.42</v>
      </c>
    </row>
    <row r="148" spans="1:6" x14ac:dyDescent="0.25">
      <c r="A148" s="4" t="s">
        <v>309</v>
      </c>
      <c r="B148" s="4" t="s">
        <v>310</v>
      </c>
      <c r="C148" s="4" t="s">
        <v>10</v>
      </c>
      <c r="D148" s="4" t="s">
        <v>15</v>
      </c>
      <c r="E148" s="4">
        <v>269.3</v>
      </c>
      <c r="F148" s="4">
        <v>573.67999999999995</v>
      </c>
    </row>
    <row r="149" spans="1:6" x14ac:dyDescent="0.25">
      <c r="A149" s="4" t="s">
        <v>311</v>
      </c>
      <c r="B149" s="4" t="s">
        <v>312</v>
      </c>
      <c r="C149" s="4" t="s">
        <v>14</v>
      </c>
      <c r="D149" s="4" t="s">
        <v>15</v>
      </c>
      <c r="E149" s="4">
        <v>855.7</v>
      </c>
      <c r="F149" s="4">
        <v>634.86</v>
      </c>
    </row>
    <row r="150" spans="1:6" x14ac:dyDescent="0.25">
      <c r="A150" s="4" t="s">
        <v>313</v>
      </c>
      <c r="B150" s="4" t="s">
        <v>314</v>
      </c>
      <c r="C150" s="4" t="s">
        <v>14</v>
      </c>
      <c r="D150" s="4" t="s">
        <v>25</v>
      </c>
      <c r="E150" s="4">
        <v>409.12</v>
      </c>
      <c r="F150" s="4">
        <v>162.01</v>
      </c>
    </row>
    <row r="151" spans="1:6" x14ac:dyDescent="0.25">
      <c r="A151" s="4" t="s">
        <v>315</v>
      </c>
      <c r="B151" s="4" t="s">
        <v>316</v>
      </c>
      <c r="C151" s="4" t="s">
        <v>14</v>
      </c>
      <c r="D151" s="4" t="s">
        <v>15</v>
      </c>
      <c r="E151" s="4">
        <v>923.5</v>
      </c>
      <c r="F151" s="4">
        <v>820.13</v>
      </c>
    </row>
    <row r="152" spans="1:6" x14ac:dyDescent="0.25">
      <c r="A152" s="4" t="s">
        <v>317</v>
      </c>
      <c r="B152" s="4" t="s">
        <v>318</v>
      </c>
      <c r="C152" s="4" t="s">
        <v>10</v>
      </c>
      <c r="D152" s="4" t="s">
        <v>77</v>
      </c>
      <c r="E152" s="4">
        <v>644.19000000000005</v>
      </c>
      <c r="F152" s="4">
        <v>24.63</v>
      </c>
    </row>
    <row r="153" spans="1:6" x14ac:dyDescent="0.25">
      <c r="A153" s="4" t="s">
        <v>319</v>
      </c>
      <c r="B153" s="4" t="s">
        <v>320</v>
      </c>
      <c r="C153" s="4" t="s">
        <v>14</v>
      </c>
      <c r="D153" s="4" t="s">
        <v>77</v>
      </c>
      <c r="E153" s="4">
        <v>256.52</v>
      </c>
      <c r="F153" s="4">
        <v>594.85</v>
      </c>
    </row>
    <row r="154" spans="1:6" x14ac:dyDescent="0.25">
      <c r="A154" s="4" t="s">
        <v>321</v>
      </c>
      <c r="B154" s="4" t="s">
        <v>322</v>
      </c>
      <c r="C154" s="4" t="s">
        <v>14</v>
      </c>
      <c r="D154" s="4" t="s">
        <v>77</v>
      </c>
      <c r="E154" s="4">
        <v>693.49</v>
      </c>
      <c r="F154" s="4">
        <v>526.95000000000005</v>
      </c>
    </row>
    <row r="155" spans="1:6" x14ac:dyDescent="0.25">
      <c r="A155" s="4" t="s">
        <v>323</v>
      </c>
      <c r="B155" s="4" t="s">
        <v>324</v>
      </c>
      <c r="C155" s="4" t="s">
        <v>14</v>
      </c>
      <c r="D155" s="4" t="s">
        <v>77</v>
      </c>
      <c r="E155" s="4">
        <v>169.72</v>
      </c>
      <c r="F155" s="4">
        <v>606.08000000000004</v>
      </c>
    </row>
    <row r="156" spans="1:6" x14ac:dyDescent="0.25">
      <c r="A156" s="4" t="s">
        <v>325</v>
      </c>
      <c r="B156" s="4" t="s">
        <v>326</v>
      </c>
      <c r="C156" s="4" t="s">
        <v>14</v>
      </c>
      <c r="D156" s="4" t="s">
        <v>11</v>
      </c>
      <c r="E156" s="4">
        <v>593.19000000000005</v>
      </c>
      <c r="F156" s="4">
        <v>636.33000000000004</v>
      </c>
    </row>
    <row r="157" spans="1:6" x14ac:dyDescent="0.25">
      <c r="A157" s="4" t="s">
        <v>327</v>
      </c>
      <c r="B157" s="4" t="s">
        <v>328</v>
      </c>
      <c r="C157" s="4" t="s">
        <v>10</v>
      </c>
      <c r="D157" s="4" t="s">
        <v>11</v>
      </c>
      <c r="E157" s="4">
        <v>846.36</v>
      </c>
      <c r="F157" s="4">
        <v>357.21</v>
      </c>
    </row>
    <row r="158" spans="1:6" x14ac:dyDescent="0.25">
      <c r="A158" s="4" t="s">
        <v>329</v>
      </c>
      <c r="B158" s="4" t="s">
        <v>330</v>
      </c>
      <c r="C158" s="4" t="s">
        <v>14</v>
      </c>
      <c r="D158" s="4" t="s">
        <v>18</v>
      </c>
      <c r="E158" s="4">
        <v>833.51</v>
      </c>
      <c r="F158" s="4">
        <v>698.18</v>
      </c>
    </row>
    <row r="159" spans="1:6" x14ac:dyDescent="0.25">
      <c r="A159" s="4" t="s">
        <v>331</v>
      </c>
      <c r="B159" s="4" t="s">
        <v>332</v>
      </c>
      <c r="C159" s="4" t="s">
        <v>14</v>
      </c>
      <c r="D159" s="4" t="s">
        <v>77</v>
      </c>
      <c r="E159" s="4">
        <v>947.86</v>
      </c>
      <c r="F159" s="4">
        <v>472.98</v>
      </c>
    </row>
    <row r="160" spans="1:6" x14ac:dyDescent="0.25">
      <c r="A160" s="4" t="s">
        <v>333</v>
      </c>
      <c r="B160" s="4" t="s">
        <v>334</v>
      </c>
      <c r="C160" s="4" t="s">
        <v>10</v>
      </c>
      <c r="D160" s="4" t="s">
        <v>42</v>
      </c>
      <c r="E160" s="4">
        <v>794.25</v>
      </c>
      <c r="F160" s="4">
        <v>301.01</v>
      </c>
    </row>
    <row r="161" spans="1:6" x14ac:dyDescent="0.25">
      <c r="A161" s="4" t="s">
        <v>335</v>
      </c>
      <c r="B161" s="4" t="s">
        <v>336</v>
      </c>
      <c r="C161" s="4" t="s">
        <v>14</v>
      </c>
      <c r="D161" s="4" t="s">
        <v>25</v>
      </c>
      <c r="E161" s="4">
        <v>704.48</v>
      </c>
      <c r="F161" s="4">
        <v>504.8</v>
      </c>
    </row>
    <row r="162" spans="1:6" x14ac:dyDescent="0.25">
      <c r="A162" s="4" t="s">
        <v>337</v>
      </c>
      <c r="B162" s="4" t="s">
        <v>338</v>
      </c>
      <c r="C162" s="4" t="s">
        <v>14</v>
      </c>
      <c r="D162" s="4" t="s">
        <v>11</v>
      </c>
      <c r="E162" s="4">
        <v>128.30000000000001</v>
      </c>
      <c r="F162" s="4">
        <v>303.17</v>
      </c>
    </row>
    <row r="163" spans="1:6" x14ac:dyDescent="0.25">
      <c r="A163" s="4" t="s">
        <v>8</v>
      </c>
      <c r="B163" s="4" t="s">
        <v>339</v>
      </c>
      <c r="C163" s="4" t="s">
        <v>10</v>
      </c>
      <c r="D163" s="4" t="s">
        <v>15</v>
      </c>
      <c r="E163" s="4">
        <v>846.78</v>
      </c>
      <c r="F163" s="4">
        <v>434.75</v>
      </c>
    </row>
    <row r="164" spans="1:6" x14ac:dyDescent="0.25">
      <c r="A164" s="4" t="s">
        <v>340</v>
      </c>
      <c r="B164" s="4" t="s">
        <v>341</v>
      </c>
      <c r="C164" s="4" t="s">
        <v>64</v>
      </c>
      <c r="D164" s="4" t="s">
        <v>25</v>
      </c>
      <c r="E164" s="4">
        <v>3.17</v>
      </c>
      <c r="F164" s="4">
        <v>453.12</v>
      </c>
    </row>
    <row r="165" spans="1:6" x14ac:dyDescent="0.25">
      <c r="A165" s="4" t="s">
        <v>342</v>
      </c>
      <c r="B165" s="4" t="s">
        <v>343</v>
      </c>
      <c r="C165" s="4" t="s">
        <v>10</v>
      </c>
      <c r="D165" s="4" t="s">
        <v>15</v>
      </c>
      <c r="E165" s="4">
        <v>334.75</v>
      </c>
      <c r="F165" s="4">
        <v>701.46</v>
      </c>
    </row>
    <row r="166" spans="1:6" x14ac:dyDescent="0.25">
      <c r="A166" s="4" t="s">
        <v>344</v>
      </c>
      <c r="B166" s="4" t="s">
        <v>345</v>
      </c>
      <c r="C166" s="4" t="s">
        <v>10</v>
      </c>
      <c r="D166" s="4" t="s">
        <v>15</v>
      </c>
      <c r="E166" s="4">
        <v>17.559999999999999</v>
      </c>
      <c r="F166" s="4">
        <v>151.27000000000001</v>
      </c>
    </row>
    <row r="167" spans="1:6" x14ac:dyDescent="0.25">
      <c r="A167" s="4" t="s">
        <v>346</v>
      </c>
      <c r="B167" s="4" t="s">
        <v>347</v>
      </c>
      <c r="C167" s="4" t="s">
        <v>137</v>
      </c>
      <c r="D167" s="4" t="s">
        <v>35</v>
      </c>
      <c r="E167" s="4">
        <v>451.52</v>
      </c>
      <c r="F167" s="4">
        <v>949.42</v>
      </c>
    </row>
    <row r="168" spans="1:6" x14ac:dyDescent="0.25">
      <c r="A168" s="4" t="s">
        <v>348</v>
      </c>
      <c r="B168" s="4" t="s">
        <v>349</v>
      </c>
      <c r="C168" s="4" t="s">
        <v>14</v>
      </c>
      <c r="D168" s="4" t="s">
        <v>35</v>
      </c>
      <c r="E168" s="4">
        <v>72.930000000000007</v>
      </c>
      <c r="F168" s="4">
        <v>726.39</v>
      </c>
    </row>
    <row r="169" spans="1:6" x14ac:dyDescent="0.25">
      <c r="A169" s="4" t="s">
        <v>350</v>
      </c>
      <c r="B169" s="4" t="s">
        <v>351</v>
      </c>
      <c r="C169" s="4" t="s">
        <v>10</v>
      </c>
      <c r="D169" s="4" t="s">
        <v>42</v>
      </c>
      <c r="E169" s="4">
        <v>651.27</v>
      </c>
      <c r="F169" s="4">
        <v>304.81</v>
      </c>
    </row>
    <row r="170" spans="1:6" x14ac:dyDescent="0.25">
      <c r="A170" s="4" t="s">
        <v>352</v>
      </c>
      <c r="B170" s="4" t="s">
        <v>353</v>
      </c>
      <c r="C170" s="4" t="s">
        <v>14</v>
      </c>
      <c r="D170" s="4" t="s">
        <v>77</v>
      </c>
      <c r="E170" s="4">
        <v>520.1</v>
      </c>
      <c r="F170" s="4">
        <v>339.05</v>
      </c>
    </row>
    <row r="171" spans="1:6" x14ac:dyDescent="0.25">
      <c r="A171" s="4" t="s">
        <v>354</v>
      </c>
      <c r="B171" s="4" t="s">
        <v>355</v>
      </c>
      <c r="C171" s="4" t="s">
        <v>14</v>
      </c>
      <c r="D171" s="4" t="s">
        <v>35</v>
      </c>
      <c r="E171" s="4">
        <v>711.58</v>
      </c>
      <c r="F171" s="4">
        <v>895.74</v>
      </c>
    </row>
    <row r="172" spans="1:6" x14ac:dyDescent="0.25">
      <c r="A172" s="4" t="s">
        <v>356</v>
      </c>
      <c r="B172" s="4" t="s">
        <v>357</v>
      </c>
      <c r="C172" s="4" t="s">
        <v>14</v>
      </c>
      <c r="D172" s="4" t="s">
        <v>35</v>
      </c>
      <c r="E172" s="4">
        <v>708.64</v>
      </c>
      <c r="F172" s="4">
        <v>749.34</v>
      </c>
    </row>
    <row r="173" spans="1:6" x14ac:dyDescent="0.25">
      <c r="A173" s="4" t="s">
        <v>358</v>
      </c>
      <c r="B173" s="4" t="s">
        <v>359</v>
      </c>
      <c r="C173" s="4" t="s">
        <v>14</v>
      </c>
      <c r="D173" s="4" t="s">
        <v>15</v>
      </c>
      <c r="E173" s="4">
        <v>183.09</v>
      </c>
      <c r="F173" s="4">
        <v>428.95</v>
      </c>
    </row>
    <row r="174" spans="1:6" x14ac:dyDescent="0.25">
      <c r="A174" s="4" t="s">
        <v>360</v>
      </c>
      <c r="B174" s="4" t="s">
        <v>361</v>
      </c>
      <c r="C174" s="4" t="s">
        <v>10</v>
      </c>
      <c r="D174" s="4" t="s">
        <v>18</v>
      </c>
      <c r="E174" s="4">
        <v>111.37</v>
      </c>
      <c r="F174" s="4">
        <v>680.55</v>
      </c>
    </row>
    <row r="175" spans="1:6" x14ac:dyDescent="0.25">
      <c r="A175" s="4" t="s">
        <v>362</v>
      </c>
      <c r="B175" s="4" t="s">
        <v>363</v>
      </c>
      <c r="C175" s="4" t="s">
        <v>14</v>
      </c>
      <c r="D175" s="4" t="s">
        <v>25</v>
      </c>
      <c r="E175" s="4">
        <v>550.48</v>
      </c>
      <c r="F175" s="4">
        <v>507.36</v>
      </c>
    </row>
    <row r="176" spans="1:6" x14ac:dyDescent="0.25">
      <c r="A176" s="4" t="s">
        <v>364</v>
      </c>
      <c r="B176" s="4" t="s">
        <v>365</v>
      </c>
      <c r="C176" s="4" t="s">
        <v>10</v>
      </c>
      <c r="D176" s="4" t="s">
        <v>25</v>
      </c>
      <c r="E176" s="4">
        <v>764.32</v>
      </c>
      <c r="F176" s="4">
        <v>124.74</v>
      </c>
    </row>
    <row r="177" spans="1:6" x14ac:dyDescent="0.25">
      <c r="A177" s="4" t="s">
        <v>366</v>
      </c>
      <c r="B177" s="4" t="s">
        <v>367</v>
      </c>
      <c r="C177" s="4" t="s">
        <v>14</v>
      </c>
      <c r="D177" s="4" t="s">
        <v>18</v>
      </c>
      <c r="E177" s="4">
        <v>817.69</v>
      </c>
      <c r="F177" s="4">
        <v>104.89</v>
      </c>
    </row>
    <row r="178" spans="1:6" x14ac:dyDescent="0.25">
      <c r="A178" s="4" t="s">
        <v>368</v>
      </c>
      <c r="B178" s="4" t="s">
        <v>369</v>
      </c>
      <c r="C178" s="4" t="s">
        <v>10</v>
      </c>
      <c r="D178" s="4" t="s">
        <v>42</v>
      </c>
      <c r="E178" s="4">
        <v>245.77</v>
      </c>
      <c r="F178" s="4">
        <v>792.57</v>
      </c>
    </row>
    <row r="179" spans="1:6" x14ac:dyDescent="0.25">
      <c r="A179" s="4" t="s">
        <v>370</v>
      </c>
      <c r="B179" s="4" t="s">
        <v>371</v>
      </c>
      <c r="C179" s="4" t="s">
        <v>14</v>
      </c>
      <c r="D179" s="4" t="s">
        <v>77</v>
      </c>
      <c r="E179" s="4">
        <v>784.34</v>
      </c>
      <c r="F179" s="4">
        <v>216.46</v>
      </c>
    </row>
    <row r="180" spans="1:6" x14ac:dyDescent="0.25">
      <c r="A180" s="4" t="s">
        <v>372</v>
      </c>
      <c r="B180" s="4" t="s">
        <v>373</v>
      </c>
      <c r="C180" s="4" t="s">
        <v>14</v>
      </c>
      <c r="D180" s="4" t="s">
        <v>77</v>
      </c>
      <c r="E180" s="4">
        <v>755.36</v>
      </c>
      <c r="F180" s="4">
        <v>845.09</v>
      </c>
    </row>
    <row r="181" spans="1:6" x14ac:dyDescent="0.25">
      <c r="A181" s="4" t="s">
        <v>374</v>
      </c>
      <c r="B181" s="4" t="s">
        <v>375</v>
      </c>
      <c r="C181" s="4" t="s">
        <v>14</v>
      </c>
      <c r="D181" s="4" t="s">
        <v>11</v>
      </c>
      <c r="E181" s="4">
        <v>634.16</v>
      </c>
      <c r="F181" s="4">
        <v>89.62</v>
      </c>
    </row>
    <row r="182" spans="1:6" x14ac:dyDescent="0.25">
      <c r="A182" s="4" t="s">
        <v>376</v>
      </c>
      <c r="B182" s="4" t="s">
        <v>377</v>
      </c>
      <c r="C182" s="4" t="s">
        <v>14</v>
      </c>
      <c r="D182" s="4" t="s">
        <v>35</v>
      </c>
      <c r="E182" s="4">
        <v>943.32</v>
      </c>
      <c r="F182" s="4">
        <v>212.83</v>
      </c>
    </row>
    <row r="183" spans="1:6" x14ac:dyDescent="0.25">
      <c r="A183" s="4" t="s">
        <v>378</v>
      </c>
      <c r="B183" s="4" t="s">
        <v>379</v>
      </c>
      <c r="C183" s="4" t="s">
        <v>137</v>
      </c>
      <c r="D183" s="4" t="s">
        <v>15</v>
      </c>
      <c r="E183" s="4">
        <v>185.85</v>
      </c>
      <c r="F183" s="4">
        <v>322.91000000000003</v>
      </c>
    </row>
    <row r="184" spans="1:6" x14ac:dyDescent="0.25">
      <c r="A184" s="4" t="s">
        <v>380</v>
      </c>
      <c r="B184" s="4" t="s">
        <v>381</v>
      </c>
      <c r="C184" s="4" t="s">
        <v>14</v>
      </c>
      <c r="D184" s="4" t="s">
        <v>15</v>
      </c>
      <c r="E184" s="4">
        <v>650.75</v>
      </c>
      <c r="F184" s="4">
        <v>979.64</v>
      </c>
    </row>
    <row r="185" spans="1:6" x14ac:dyDescent="0.25">
      <c r="A185" s="4" t="s">
        <v>382</v>
      </c>
      <c r="B185" s="4" t="s">
        <v>383</v>
      </c>
      <c r="C185" s="4" t="s">
        <v>14</v>
      </c>
      <c r="D185" s="4" t="s">
        <v>42</v>
      </c>
      <c r="E185" s="4">
        <v>632.4</v>
      </c>
      <c r="F185" s="4">
        <v>500.49</v>
      </c>
    </row>
    <row r="186" spans="1:6" x14ac:dyDescent="0.25">
      <c r="A186" s="4" t="s">
        <v>384</v>
      </c>
      <c r="B186" s="4" t="s">
        <v>385</v>
      </c>
      <c r="C186" s="4" t="s">
        <v>14</v>
      </c>
      <c r="D186" s="4" t="s">
        <v>18</v>
      </c>
      <c r="E186" s="4">
        <v>858.91</v>
      </c>
      <c r="F186" s="4">
        <v>347.55</v>
      </c>
    </row>
    <row r="187" spans="1:6" x14ac:dyDescent="0.25">
      <c r="A187" s="4" t="s">
        <v>386</v>
      </c>
      <c r="B187" s="4" t="s">
        <v>387</v>
      </c>
      <c r="C187" s="4" t="s">
        <v>14</v>
      </c>
      <c r="D187" s="4" t="s">
        <v>11</v>
      </c>
      <c r="E187" s="4">
        <v>995.91</v>
      </c>
      <c r="F187" s="4">
        <v>238.59</v>
      </c>
    </row>
    <row r="188" spans="1:6" x14ac:dyDescent="0.25">
      <c r="A188" s="4" t="s">
        <v>388</v>
      </c>
      <c r="B188" s="4" t="s">
        <v>389</v>
      </c>
      <c r="C188" s="4" t="s">
        <v>14</v>
      </c>
      <c r="D188" s="4" t="s">
        <v>25</v>
      </c>
      <c r="E188" s="4">
        <v>80.180000000000007</v>
      </c>
      <c r="F188" s="4">
        <v>765.14</v>
      </c>
    </row>
    <row r="189" spans="1:6" x14ac:dyDescent="0.25">
      <c r="A189" s="4" t="s">
        <v>390</v>
      </c>
      <c r="B189" s="4" t="s">
        <v>391</v>
      </c>
      <c r="C189" s="4" t="s">
        <v>10</v>
      </c>
      <c r="D189" s="4" t="s">
        <v>25</v>
      </c>
      <c r="E189" s="4">
        <v>422.07</v>
      </c>
      <c r="F189" s="4">
        <v>117.57</v>
      </c>
    </row>
    <row r="190" spans="1:6" x14ac:dyDescent="0.25">
      <c r="A190" s="4" t="s">
        <v>392</v>
      </c>
      <c r="B190" s="4" t="s">
        <v>393</v>
      </c>
      <c r="C190" s="4" t="s">
        <v>10</v>
      </c>
      <c r="D190" s="4" t="s">
        <v>15</v>
      </c>
      <c r="E190" s="4">
        <v>590.97</v>
      </c>
      <c r="F190" s="4">
        <v>967.97</v>
      </c>
    </row>
    <row r="191" spans="1:6" x14ac:dyDescent="0.25">
      <c r="A191" s="4" t="s">
        <v>394</v>
      </c>
      <c r="B191" s="4" t="s">
        <v>395</v>
      </c>
      <c r="C191" s="4" t="s">
        <v>10</v>
      </c>
      <c r="D191" s="4" t="s">
        <v>77</v>
      </c>
      <c r="E191" s="4">
        <v>282.05</v>
      </c>
      <c r="F191" s="4">
        <v>0.36</v>
      </c>
    </row>
    <row r="192" spans="1:6" x14ac:dyDescent="0.25">
      <c r="A192" s="4" t="s">
        <v>396</v>
      </c>
      <c r="B192" s="4" t="s">
        <v>397</v>
      </c>
      <c r="C192" s="4" t="s">
        <v>10</v>
      </c>
      <c r="D192" s="4" t="s">
        <v>11</v>
      </c>
      <c r="E192" s="4">
        <v>573.15</v>
      </c>
      <c r="F192" s="4">
        <v>997.77</v>
      </c>
    </row>
    <row r="193" spans="1:6" x14ac:dyDescent="0.25">
      <c r="A193" s="4" t="s">
        <v>398</v>
      </c>
      <c r="B193" s="4" t="s">
        <v>399</v>
      </c>
      <c r="C193" s="4" t="s">
        <v>10</v>
      </c>
      <c r="D193" s="4" t="s">
        <v>18</v>
      </c>
      <c r="E193" s="4">
        <v>900.42</v>
      </c>
      <c r="F193" s="4">
        <v>997.26</v>
      </c>
    </row>
    <row r="194" spans="1:6" x14ac:dyDescent="0.25">
      <c r="A194" s="4" t="s">
        <v>400</v>
      </c>
      <c r="B194" s="4" t="s">
        <v>401</v>
      </c>
      <c r="C194" s="4" t="s">
        <v>14</v>
      </c>
      <c r="D194" s="4" t="s">
        <v>42</v>
      </c>
      <c r="E194" s="4">
        <v>18.010000000000002</v>
      </c>
      <c r="F194" s="4">
        <v>136.86000000000001</v>
      </c>
    </row>
    <row r="195" spans="1:6" x14ac:dyDescent="0.25">
      <c r="A195" s="4" t="s">
        <v>402</v>
      </c>
      <c r="B195" s="4" t="s">
        <v>403</v>
      </c>
      <c r="C195" s="4" t="s">
        <v>10</v>
      </c>
      <c r="D195" s="4" t="s">
        <v>77</v>
      </c>
      <c r="E195" s="4">
        <v>548.13</v>
      </c>
      <c r="F195" s="4">
        <v>83.85</v>
      </c>
    </row>
    <row r="196" spans="1:6" x14ac:dyDescent="0.25">
      <c r="A196" s="4" t="s">
        <v>404</v>
      </c>
      <c r="B196" s="4" t="s">
        <v>405</v>
      </c>
      <c r="C196" s="4" t="s">
        <v>10</v>
      </c>
      <c r="D196" s="4" t="s">
        <v>18</v>
      </c>
      <c r="E196" s="4">
        <v>362.48</v>
      </c>
      <c r="F196" s="4">
        <v>773.32</v>
      </c>
    </row>
    <row r="197" spans="1:6" x14ac:dyDescent="0.25">
      <c r="A197" s="4" t="s">
        <v>406</v>
      </c>
      <c r="B197" s="4" t="s">
        <v>407</v>
      </c>
      <c r="C197" s="4" t="s">
        <v>14</v>
      </c>
      <c r="D197" s="4" t="s">
        <v>15</v>
      </c>
      <c r="E197" s="4">
        <v>497.16</v>
      </c>
      <c r="F197" s="4">
        <v>497.44</v>
      </c>
    </row>
    <row r="198" spans="1:6" x14ac:dyDescent="0.25">
      <c r="A198" s="4" t="s">
        <v>408</v>
      </c>
      <c r="B198" s="4" t="s">
        <v>409</v>
      </c>
      <c r="C198" s="4" t="s">
        <v>137</v>
      </c>
      <c r="D198" s="4" t="s">
        <v>77</v>
      </c>
      <c r="E198" s="4">
        <v>766.77</v>
      </c>
      <c r="F198" s="4">
        <v>911.58</v>
      </c>
    </row>
    <row r="199" spans="1:6" x14ac:dyDescent="0.25">
      <c r="A199" s="4" t="s">
        <v>410</v>
      </c>
      <c r="B199" s="4" t="s">
        <v>411</v>
      </c>
      <c r="C199" s="4" t="s">
        <v>14</v>
      </c>
      <c r="D199" s="4" t="s">
        <v>42</v>
      </c>
      <c r="E199" s="4">
        <v>128.31</v>
      </c>
      <c r="F199" s="4">
        <v>731.62</v>
      </c>
    </row>
    <row r="200" spans="1:6" x14ac:dyDescent="0.25">
      <c r="A200" s="4" t="s">
        <v>412</v>
      </c>
      <c r="B200" s="4" t="s">
        <v>413</v>
      </c>
      <c r="C200" s="4" t="s">
        <v>10</v>
      </c>
      <c r="D200" s="4" t="s">
        <v>11</v>
      </c>
      <c r="E200" s="4">
        <v>52.84</v>
      </c>
      <c r="F200" s="4">
        <v>25.81</v>
      </c>
    </row>
    <row r="201" spans="1:6" x14ac:dyDescent="0.25">
      <c r="A201" s="4" t="s">
        <v>414</v>
      </c>
      <c r="B201" s="4" t="s">
        <v>415</v>
      </c>
      <c r="C201" s="4" t="s">
        <v>14</v>
      </c>
      <c r="D201" s="4" t="s">
        <v>35</v>
      </c>
      <c r="E201" s="4">
        <v>434.46</v>
      </c>
      <c r="F201" s="4">
        <v>738.65</v>
      </c>
    </row>
    <row r="202" spans="1:6" x14ac:dyDescent="0.25">
      <c r="A202" s="4" t="s">
        <v>416</v>
      </c>
      <c r="B202" s="4" t="s">
        <v>417</v>
      </c>
      <c r="C202" s="4" t="s">
        <v>112</v>
      </c>
      <c r="D202" s="4" t="s">
        <v>42</v>
      </c>
      <c r="E202" s="4">
        <v>477.25</v>
      </c>
      <c r="F202" s="4">
        <v>518.74</v>
      </c>
    </row>
    <row r="203" spans="1:6" x14ac:dyDescent="0.25">
      <c r="A203" s="4" t="s">
        <v>418</v>
      </c>
      <c r="B203" s="4" t="s">
        <v>419</v>
      </c>
      <c r="C203" s="4" t="s">
        <v>14</v>
      </c>
      <c r="D203" s="4" t="s">
        <v>25</v>
      </c>
      <c r="E203" s="4">
        <v>567.19000000000005</v>
      </c>
      <c r="F203" s="4">
        <v>217.24</v>
      </c>
    </row>
  </sheetData>
  <mergeCells count="23">
    <mergeCell ref="H36:R36"/>
    <mergeCell ref="H37:R37"/>
    <mergeCell ref="H38:R38"/>
    <mergeCell ref="H39:R39"/>
    <mergeCell ref="H40:R40"/>
    <mergeCell ref="H35:R35"/>
    <mergeCell ref="H22:R22"/>
    <mergeCell ref="H23:R23"/>
    <mergeCell ref="H24:R24"/>
    <mergeCell ref="H25:R25"/>
    <mergeCell ref="H26:R26"/>
    <mergeCell ref="H27:R27"/>
    <mergeCell ref="H29:K29"/>
    <mergeCell ref="H31:R31"/>
    <mergeCell ref="H32:R32"/>
    <mergeCell ref="H33:R33"/>
    <mergeCell ref="H34:R34"/>
    <mergeCell ref="H21:R21"/>
    <mergeCell ref="A1:L1"/>
    <mergeCell ref="H16:K16"/>
    <mergeCell ref="H18:R18"/>
    <mergeCell ref="H19:R19"/>
    <mergeCell ref="H20:R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EAD7-DB38-45E6-A877-A32F2B43853D}">
  <dimension ref="A1:L43"/>
  <sheetViews>
    <sheetView workbookViewId="0">
      <selection activeCell="D41" sqref="B33:D41"/>
    </sheetView>
  </sheetViews>
  <sheetFormatPr defaultRowHeight="15" x14ac:dyDescent="0.25"/>
  <cols>
    <col min="1" max="1" width="56.85546875" bestFit="1" customWidth="1"/>
    <col min="2" max="2" width="24" bestFit="1" customWidth="1"/>
    <col min="3" max="3" width="16.140625" bestFit="1" customWidth="1"/>
    <col min="4" max="4" width="31.28515625" bestFit="1" customWidth="1"/>
  </cols>
  <sheetData>
    <row r="1" spans="1:12" ht="19.5" x14ac:dyDescent="0.25">
      <c r="A1" s="26" t="s">
        <v>674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3" spans="1:12" x14ac:dyDescent="0.25">
      <c r="A3" s="21" t="s">
        <v>705</v>
      </c>
      <c r="B3" s="22"/>
      <c r="C3" s="22"/>
      <c r="D3" s="22"/>
      <c r="E3" s="23"/>
    </row>
    <row r="4" spans="1:12" x14ac:dyDescent="0.25">
      <c r="A4" s="2"/>
      <c r="B4" s="2"/>
      <c r="C4" s="2"/>
      <c r="D4" s="2"/>
    </row>
    <row r="5" spans="1:12" x14ac:dyDescent="0.25">
      <c r="A5" s="2"/>
      <c r="B5" s="2"/>
      <c r="C5" s="2"/>
      <c r="D5" s="2"/>
    </row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4" t="s">
        <v>434</v>
      </c>
      <c r="B9" s="25"/>
      <c r="C9" s="25"/>
      <c r="D9" s="25"/>
    </row>
    <row r="10" spans="1:12" x14ac:dyDescent="0.25">
      <c r="A10" s="3" t="s">
        <v>706</v>
      </c>
      <c r="B10" s="3" t="s">
        <v>478</v>
      </c>
      <c r="C10" s="3" t="s">
        <v>476</v>
      </c>
      <c r="D10" s="3" t="s">
        <v>477</v>
      </c>
    </row>
    <row r="11" spans="1:12" x14ac:dyDescent="0.25">
      <c r="A11" s="1" t="s">
        <v>707</v>
      </c>
      <c r="B11" s="1" t="s">
        <v>481</v>
      </c>
      <c r="C11" s="1" t="str">
        <f>_xlfn.TEXTBEFORE(A11," - ")</f>
        <v>Pusha-T</v>
      </c>
      <c r="D11" s="1" t="str">
        <f>_xlfn.TEXTAFTER(A11," - ")</f>
        <v>Daytona</v>
      </c>
    </row>
    <row r="12" spans="1:12" x14ac:dyDescent="0.25">
      <c r="A12" s="4" t="s">
        <v>708</v>
      </c>
      <c r="B12" s="4" t="s">
        <v>484</v>
      </c>
      <c r="C12" s="18"/>
      <c r="D12" s="18"/>
    </row>
    <row r="13" spans="1:12" x14ac:dyDescent="0.25">
      <c r="A13" s="4" t="s">
        <v>709</v>
      </c>
      <c r="B13" s="4" t="s">
        <v>487</v>
      </c>
      <c r="C13" s="18"/>
      <c r="D13" s="18"/>
    </row>
    <row r="14" spans="1:12" x14ac:dyDescent="0.25">
      <c r="A14" s="4" t="s">
        <v>710</v>
      </c>
      <c r="B14" s="4" t="s">
        <v>490</v>
      </c>
      <c r="C14" s="18"/>
      <c r="D14" s="18"/>
    </row>
    <row r="15" spans="1:12" x14ac:dyDescent="0.25">
      <c r="A15" s="4" t="s">
        <v>711</v>
      </c>
      <c r="B15" s="4" t="s">
        <v>493</v>
      </c>
      <c r="C15" s="18"/>
      <c r="D15" s="18"/>
    </row>
    <row r="16" spans="1:12" x14ac:dyDescent="0.25">
      <c r="A16" s="4" t="s">
        <v>712</v>
      </c>
      <c r="B16" s="4" t="s">
        <v>496</v>
      </c>
      <c r="C16" s="18"/>
      <c r="D16" s="18"/>
    </row>
    <row r="17" spans="1:5" x14ac:dyDescent="0.25">
      <c r="A17" s="4" t="s">
        <v>713</v>
      </c>
      <c r="B17" s="4" t="s">
        <v>499</v>
      </c>
      <c r="C17" s="18"/>
      <c r="D17" s="18"/>
    </row>
    <row r="18" spans="1:5" x14ac:dyDescent="0.25">
      <c r="A18" s="4" t="s">
        <v>714</v>
      </c>
      <c r="B18" s="4" t="s">
        <v>481</v>
      </c>
      <c r="C18" s="18"/>
      <c r="D18" s="18"/>
    </row>
    <row r="19" spans="1:5" x14ac:dyDescent="0.25">
      <c r="A19" s="4" t="s">
        <v>715</v>
      </c>
      <c r="B19" s="4" t="s">
        <v>504</v>
      </c>
      <c r="C19" s="18"/>
      <c r="D19" s="18"/>
    </row>
    <row r="20" spans="1:5" x14ac:dyDescent="0.25">
      <c r="A20" s="4" t="s">
        <v>716</v>
      </c>
      <c r="B20" s="4" t="s">
        <v>507</v>
      </c>
      <c r="C20" s="18"/>
      <c r="D20" s="18"/>
    </row>
    <row r="23" spans="1:5" x14ac:dyDescent="0.25">
      <c r="A23" s="21" t="s">
        <v>717</v>
      </c>
      <c r="B23" s="22"/>
      <c r="C23" s="22"/>
      <c r="D23" s="22"/>
      <c r="E23" s="23"/>
    </row>
    <row r="24" spans="1:5" x14ac:dyDescent="0.25">
      <c r="A24" s="2"/>
      <c r="B24" s="2"/>
      <c r="C24" s="2"/>
      <c r="D24" s="2"/>
    </row>
    <row r="25" spans="1:5" x14ac:dyDescent="0.25">
      <c r="A25" s="2"/>
      <c r="B25" s="2"/>
      <c r="C25" s="2"/>
      <c r="D25" s="2"/>
    </row>
    <row r="26" spans="1:5" x14ac:dyDescent="0.25">
      <c r="A26" s="2"/>
      <c r="B26" s="2"/>
      <c r="C26" s="2"/>
      <c r="D26" s="2"/>
    </row>
    <row r="31" spans="1:5" x14ac:dyDescent="0.25">
      <c r="A31" s="24" t="s">
        <v>435</v>
      </c>
      <c r="B31" s="25"/>
      <c r="C31" s="25"/>
      <c r="D31" s="25"/>
    </row>
    <row r="32" spans="1:5" x14ac:dyDescent="0.25">
      <c r="A32" s="3" t="s">
        <v>718</v>
      </c>
      <c r="B32" s="3" t="s">
        <v>719</v>
      </c>
      <c r="C32" s="3" t="s">
        <v>442</v>
      </c>
      <c r="D32" s="3" t="s">
        <v>720</v>
      </c>
    </row>
    <row r="33" spans="1:4" x14ac:dyDescent="0.25">
      <c r="A33" t="s">
        <v>721</v>
      </c>
      <c r="B33" s="18"/>
      <c r="C33" s="18"/>
      <c r="D33" s="18"/>
    </row>
    <row r="34" spans="1:4" x14ac:dyDescent="0.25">
      <c r="A34" t="s">
        <v>722</v>
      </c>
      <c r="B34" s="18"/>
      <c r="C34" s="18"/>
      <c r="D34" s="18"/>
    </row>
    <row r="35" spans="1:4" x14ac:dyDescent="0.25">
      <c r="A35" t="s">
        <v>723</v>
      </c>
      <c r="B35" s="18"/>
      <c r="C35" s="18"/>
      <c r="D35" s="18"/>
    </row>
    <row r="36" spans="1:4" x14ac:dyDescent="0.25">
      <c r="A36" t="s">
        <v>724</v>
      </c>
      <c r="B36" s="18"/>
      <c r="C36" s="18"/>
      <c r="D36" s="18"/>
    </row>
    <row r="37" spans="1:4" x14ac:dyDescent="0.25">
      <c r="A37" t="s">
        <v>725</v>
      </c>
      <c r="B37" s="18"/>
      <c r="C37" s="18"/>
      <c r="D37" s="18"/>
    </row>
    <row r="38" spans="1:4" x14ac:dyDescent="0.25">
      <c r="A38" t="s">
        <v>726</v>
      </c>
      <c r="B38" s="18"/>
      <c r="C38" s="18"/>
      <c r="D38" s="18"/>
    </row>
    <row r="39" spans="1:4" x14ac:dyDescent="0.25">
      <c r="A39" t="s">
        <v>727</v>
      </c>
      <c r="B39" s="18"/>
      <c r="C39" s="18"/>
      <c r="D39" s="18"/>
    </row>
    <row r="40" spans="1:4" x14ac:dyDescent="0.25">
      <c r="A40" t="s">
        <v>728</v>
      </c>
      <c r="B40" s="18"/>
      <c r="C40" s="18"/>
      <c r="D40" s="18"/>
    </row>
    <row r="41" spans="1:4" x14ac:dyDescent="0.25">
      <c r="A41" t="s">
        <v>729</v>
      </c>
      <c r="B41" s="18"/>
      <c r="C41" s="18"/>
      <c r="D41" s="18"/>
    </row>
    <row r="43" spans="1:4" x14ac:dyDescent="0.25">
      <c r="A43" s="9" t="s">
        <v>730</v>
      </c>
      <c r="B43" s="9"/>
      <c r="C43" s="9"/>
      <c r="D43" s="9"/>
    </row>
  </sheetData>
  <mergeCells count="5">
    <mergeCell ref="A1:L1"/>
    <mergeCell ref="A3:E3"/>
    <mergeCell ref="A9:D9"/>
    <mergeCell ref="A23:E23"/>
    <mergeCell ref="A31:D3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70CD-718C-43D3-9F59-4F47C8AF7195}">
  <dimension ref="A1:AF104"/>
  <sheetViews>
    <sheetView topLeftCell="A18" workbookViewId="0">
      <selection activeCell="K13" sqref="K13"/>
    </sheetView>
  </sheetViews>
  <sheetFormatPr defaultRowHeight="15" x14ac:dyDescent="0.25"/>
  <cols>
    <col min="2" max="2" width="32.5703125" bestFit="1" customWidth="1"/>
    <col min="3" max="3" width="14.85546875" bestFit="1" customWidth="1"/>
    <col min="4" max="4" width="16.28515625" bestFit="1" customWidth="1"/>
  </cols>
  <sheetData>
    <row r="1" spans="1:13" ht="19.5" x14ac:dyDescent="0.25">
      <c r="A1" s="26" t="s">
        <v>675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3" spans="1:13" x14ac:dyDescent="0.25">
      <c r="A3" s="21" t="s">
        <v>679</v>
      </c>
      <c r="B3" s="22"/>
      <c r="C3" s="22"/>
      <c r="D3" s="22"/>
      <c r="E3" s="23"/>
    </row>
    <row r="4" spans="1:13" ht="15" customHeight="1" x14ac:dyDescent="0.25">
      <c r="A4" s="2"/>
      <c r="B4" s="2"/>
      <c r="C4" s="2"/>
      <c r="D4" s="2"/>
    </row>
    <row r="5" spans="1:13" ht="15" customHeight="1" x14ac:dyDescent="0.25">
      <c r="A5" s="2"/>
      <c r="B5" s="2"/>
      <c r="C5" s="2"/>
      <c r="D5" s="2"/>
    </row>
    <row r="6" spans="1:13" ht="15" customHeight="1" x14ac:dyDescent="0.25">
      <c r="A6" s="2"/>
      <c r="B6" s="2"/>
      <c r="C6" s="2"/>
      <c r="D6" s="2"/>
      <c r="M6" s="6"/>
    </row>
    <row r="7" spans="1:13" ht="15" customHeight="1" x14ac:dyDescent="0.25">
      <c r="A7" s="2"/>
      <c r="B7" s="2"/>
      <c r="C7" s="2"/>
      <c r="D7" s="2"/>
    </row>
    <row r="8" spans="1:13" ht="15" customHeight="1" x14ac:dyDescent="0.25">
      <c r="A8" s="2"/>
      <c r="B8" s="2"/>
      <c r="C8" s="2"/>
      <c r="D8" s="2"/>
    </row>
    <row r="9" spans="1:13" ht="15" customHeight="1" x14ac:dyDescent="0.25">
      <c r="A9" s="2"/>
      <c r="B9" s="5">
        <v>18</v>
      </c>
      <c r="C9" s="5">
        <v>15</v>
      </c>
      <c r="D9" s="5">
        <v>15</v>
      </c>
      <c r="E9" s="5">
        <v>20</v>
      </c>
      <c r="F9" s="5">
        <v>13</v>
      </c>
      <c r="G9" s="5">
        <v>10</v>
      </c>
    </row>
    <row r="10" spans="1:13" ht="15" customHeight="1" x14ac:dyDescent="0.25">
      <c r="A10" s="2"/>
      <c r="B10" s="5">
        <v>12</v>
      </c>
      <c r="C10" s="5">
        <v>20</v>
      </c>
      <c r="D10" s="5">
        <v>17</v>
      </c>
      <c r="E10" s="5">
        <v>10</v>
      </c>
      <c r="F10" s="5">
        <v>20</v>
      </c>
      <c r="G10" s="5">
        <v>10</v>
      </c>
    </row>
    <row r="11" spans="1:13" ht="15" customHeight="1" x14ac:dyDescent="0.25">
      <c r="A11" s="2"/>
      <c r="B11" s="5">
        <v>13</v>
      </c>
      <c r="C11" s="5">
        <v>17</v>
      </c>
      <c r="D11" s="5">
        <v>20</v>
      </c>
      <c r="E11" s="5">
        <v>15</v>
      </c>
      <c r="F11" s="5">
        <v>16</v>
      </c>
      <c r="G11" s="5">
        <v>14</v>
      </c>
    </row>
    <row r="12" spans="1:13" ht="15" customHeight="1" x14ac:dyDescent="0.25">
      <c r="A12" s="2"/>
      <c r="B12" s="5">
        <v>10</v>
      </c>
      <c r="C12" s="5">
        <v>13</v>
      </c>
      <c r="D12" s="5">
        <v>18</v>
      </c>
      <c r="E12" s="5">
        <v>16</v>
      </c>
      <c r="F12" s="5">
        <v>11</v>
      </c>
      <c r="G12" s="5">
        <v>13</v>
      </c>
    </row>
    <row r="13" spans="1:13" ht="15" customHeight="1" x14ac:dyDescent="0.25">
      <c r="A13" s="2"/>
      <c r="B13" s="5">
        <v>11</v>
      </c>
      <c r="C13" s="5">
        <v>18</v>
      </c>
      <c r="D13" s="5">
        <v>18</v>
      </c>
      <c r="E13" s="5">
        <v>17</v>
      </c>
      <c r="F13" s="5">
        <v>18</v>
      </c>
      <c r="G13" s="5">
        <v>20</v>
      </c>
    </row>
    <row r="14" spans="1:13" ht="15" customHeight="1" x14ac:dyDescent="0.25">
      <c r="A14" s="2"/>
      <c r="B14" s="5">
        <v>18</v>
      </c>
      <c r="C14" s="5">
        <v>15</v>
      </c>
      <c r="D14" s="5">
        <v>13</v>
      </c>
      <c r="E14" s="5">
        <v>20</v>
      </c>
      <c r="F14" s="5">
        <v>19</v>
      </c>
      <c r="G14" s="5">
        <v>19</v>
      </c>
    </row>
    <row r="15" spans="1:13" ht="15" customHeight="1" x14ac:dyDescent="0.25">
      <c r="A15" s="2"/>
      <c r="B15" s="2"/>
      <c r="C15" s="2"/>
      <c r="D15" s="2"/>
    </row>
    <row r="16" spans="1:13" ht="15" customHeight="1" x14ac:dyDescent="0.25">
      <c r="A16" s="2"/>
      <c r="B16" s="2"/>
      <c r="C16" s="2"/>
      <c r="D16" s="2"/>
    </row>
    <row r="17" spans="1:7" x14ac:dyDescent="0.25">
      <c r="A17" s="21" t="s">
        <v>678</v>
      </c>
      <c r="B17" s="22"/>
      <c r="C17" s="22"/>
      <c r="D17" s="22"/>
      <c r="E17" s="23"/>
    </row>
    <row r="21" spans="1:7" x14ac:dyDescent="0.25">
      <c r="B21" s="32" t="s">
        <v>680</v>
      </c>
      <c r="C21" s="23"/>
      <c r="D21" s="7"/>
    </row>
    <row r="23" spans="1:7" x14ac:dyDescent="0.25">
      <c r="A23" s="21" t="s">
        <v>677</v>
      </c>
      <c r="B23" s="22"/>
      <c r="C23" s="22"/>
      <c r="D23" s="22"/>
      <c r="E23" s="23"/>
      <c r="F23" s="23"/>
      <c r="G23" s="23"/>
    </row>
    <row r="33" spans="1:7" x14ac:dyDescent="0.25">
      <c r="B33" s="32" t="s">
        <v>676</v>
      </c>
      <c r="C33" s="23"/>
      <c r="D33" s="7"/>
    </row>
    <row r="35" spans="1:7" x14ac:dyDescent="0.25">
      <c r="A35" s="21" t="s">
        <v>681</v>
      </c>
      <c r="B35" s="22"/>
      <c r="C35" s="22"/>
      <c r="D35" s="22"/>
      <c r="E35" s="23"/>
      <c r="F35" s="23"/>
      <c r="G35" s="23"/>
    </row>
    <row r="47" spans="1:7" x14ac:dyDescent="0.25">
      <c r="B47" s="32" t="s">
        <v>683</v>
      </c>
      <c r="C47" s="23"/>
      <c r="D47" s="23"/>
      <c r="E47" s="23"/>
      <c r="F47" s="23"/>
      <c r="G47" s="7"/>
    </row>
    <row r="48" spans="1:7" x14ac:dyDescent="0.25">
      <c r="B48" s="32" t="s">
        <v>682</v>
      </c>
      <c r="C48" s="23"/>
      <c r="D48" s="23"/>
      <c r="E48" s="23"/>
      <c r="F48" s="23"/>
      <c r="G48" s="7"/>
    </row>
    <row r="50" spans="1:7" x14ac:dyDescent="0.25">
      <c r="A50" s="21" t="s">
        <v>684</v>
      </c>
      <c r="B50" s="22"/>
      <c r="C50" s="22"/>
      <c r="D50" s="22"/>
      <c r="E50" s="23"/>
      <c r="F50" s="23"/>
      <c r="G50" s="23"/>
    </row>
    <row r="54" spans="1:7" x14ac:dyDescent="0.25">
      <c r="B54" s="32" t="s">
        <v>682</v>
      </c>
      <c r="C54" s="23"/>
      <c r="D54" s="23"/>
      <c r="E54" s="23"/>
      <c r="F54" s="23"/>
      <c r="G54" s="7"/>
    </row>
    <row r="58" spans="1:7" x14ac:dyDescent="0.25">
      <c r="A58" s="21" t="s">
        <v>696</v>
      </c>
      <c r="B58" s="22"/>
      <c r="C58" s="22"/>
      <c r="D58" s="22"/>
      <c r="E58" s="23"/>
    </row>
    <row r="59" spans="1:7" x14ac:dyDescent="0.25">
      <c r="A59" s="2"/>
      <c r="B59" s="2"/>
      <c r="C59" s="2"/>
      <c r="D59" s="2"/>
    </row>
    <row r="60" spans="1:7" x14ac:dyDescent="0.25">
      <c r="A60" s="2"/>
      <c r="B60" s="2"/>
      <c r="C60" s="2"/>
      <c r="D60" s="2"/>
    </row>
    <row r="61" spans="1:7" x14ac:dyDescent="0.25">
      <c r="A61" s="2"/>
      <c r="B61" s="2"/>
      <c r="C61" s="2"/>
      <c r="D61" s="2"/>
    </row>
    <row r="62" spans="1:7" x14ac:dyDescent="0.25">
      <c r="A62" s="2"/>
      <c r="B62" s="2"/>
      <c r="C62" s="2"/>
      <c r="D62" s="2"/>
    </row>
    <row r="65" spans="1:5" x14ac:dyDescent="0.25">
      <c r="B65" s="3" t="s">
        <v>685</v>
      </c>
      <c r="C65" s="3" t="s">
        <v>686</v>
      </c>
      <c r="D65" s="3" t="s">
        <v>687</v>
      </c>
    </row>
    <row r="66" spans="1:5" x14ac:dyDescent="0.25">
      <c r="B66" s="1" t="s">
        <v>688</v>
      </c>
      <c r="C66" s="1">
        <f>LOG(3*5)</f>
        <v>1.1760912590556813</v>
      </c>
      <c r="D66" s="1">
        <f>LOG(3)+LOG(5)</f>
        <v>1.1760912590556813</v>
      </c>
    </row>
    <row r="67" spans="1:5" x14ac:dyDescent="0.25">
      <c r="B67" s="17" t="s">
        <v>689</v>
      </c>
      <c r="C67" s="15"/>
      <c r="D67" s="15"/>
    </row>
    <row r="68" spans="1:5" x14ac:dyDescent="0.25">
      <c r="B68" s="17" t="s">
        <v>690</v>
      </c>
      <c r="C68" s="15"/>
      <c r="D68" s="15"/>
    </row>
    <row r="69" spans="1:5" x14ac:dyDescent="0.25">
      <c r="B69" s="17" t="s">
        <v>691</v>
      </c>
      <c r="C69" s="15"/>
      <c r="D69" s="15"/>
    </row>
    <row r="70" spans="1:5" x14ac:dyDescent="0.25">
      <c r="B70" s="17" t="s">
        <v>692</v>
      </c>
      <c r="C70" s="15"/>
      <c r="D70" s="15"/>
    </row>
    <row r="71" spans="1:5" x14ac:dyDescent="0.25">
      <c r="B71" s="17" t="s">
        <v>693</v>
      </c>
      <c r="C71" s="15"/>
      <c r="D71" s="15"/>
    </row>
    <row r="72" spans="1:5" x14ac:dyDescent="0.25">
      <c r="B72" s="17" t="s">
        <v>694</v>
      </c>
      <c r="C72" s="15"/>
      <c r="D72" s="15"/>
    </row>
    <row r="73" spans="1:5" x14ac:dyDescent="0.25">
      <c r="B73" s="17" t="s">
        <v>695</v>
      </c>
      <c r="C73" s="15"/>
      <c r="D73" s="15"/>
    </row>
    <row r="76" spans="1:5" x14ac:dyDescent="0.25">
      <c r="A76" s="21" t="s">
        <v>701</v>
      </c>
      <c r="B76" s="22"/>
      <c r="C76" s="22"/>
      <c r="D76" s="22"/>
      <c r="E76" s="23"/>
    </row>
    <row r="77" spans="1:5" x14ac:dyDescent="0.25">
      <c r="A77" s="2"/>
      <c r="B77" s="2"/>
      <c r="C77" s="2"/>
      <c r="D77" s="2"/>
    </row>
    <row r="78" spans="1:5" x14ac:dyDescent="0.25">
      <c r="A78" s="2"/>
      <c r="B78" s="2"/>
      <c r="C78" s="2"/>
      <c r="D78" s="2"/>
    </row>
    <row r="79" spans="1:5" x14ac:dyDescent="0.25">
      <c r="A79" s="2"/>
      <c r="B79" s="2"/>
      <c r="C79" s="2"/>
      <c r="D79" s="2"/>
    </row>
    <row r="80" spans="1:5" x14ac:dyDescent="0.25">
      <c r="A80" s="2"/>
      <c r="B80" s="2"/>
      <c r="C80" s="2"/>
      <c r="D80" s="2"/>
    </row>
    <row r="85" spans="1:32" ht="15.75" x14ac:dyDescent="0.25">
      <c r="B85" s="3" t="s">
        <v>697</v>
      </c>
      <c r="C85" s="16">
        <v>1</v>
      </c>
      <c r="D85" s="16">
        <v>2</v>
      </c>
      <c r="E85" s="16">
        <v>3</v>
      </c>
      <c r="F85" s="16">
        <v>4</v>
      </c>
      <c r="G85" s="16">
        <v>5</v>
      </c>
      <c r="H85" s="16">
        <v>6</v>
      </c>
      <c r="I85" s="16">
        <v>7</v>
      </c>
      <c r="J85" s="16">
        <v>8</v>
      </c>
      <c r="K85" s="16">
        <v>9</v>
      </c>
      <c r="L85" s="16">
        <v>10</v>
      </c>
      <c r="M85" s="16">
        <v>11</v>
      </c>
      <c r="N85" s="16">
        <v>12</v>
      </c>
      <c r="O85" s="16">
        <v>13</v>
      </c>
      <c r="P85" s="16">
        <v>14</v>
      </c>
      <c r="Q85" s="16">
        <v>15</v>
      </c>
      <c r="R85" s="16">
        <v>16</v>
      </c>
      <c r="S85" s="16">
        <v>17</v>
      </c>
      <c r="T85" s="16">
        <v>18</v>
      </c>
      <c r="U85" s="16">
        <v>19</v>
      </c>
      <c r="V85" s="16">
        <v>20</v>
      </c>
      <c r="W85" s="16">
        <v>21</v>
      </c>
      <c r="X85" s="16">
        <v>22</v>
      </c>
      <c r="Y85" s="16">
        <v>23</v>
      </c>
      <c r="Z85" s="16">
        <v>24</v>
      </c>
      <c r="AA85" s="16">
        <v>25</v>
      </c>
      <c r="AB85" s="16">
        <v>26</v>
      </c>
      <c r="AC85" s="16">
        <v>27</v>
      </c>
      <c r="AD85" s="16">
        <v>28</v>
      </c>
      <c r="AE85" s="16">
        <v>29</v>
      </c>
      <c r="AF85" s="16">
        <v>30</v>
      </c>
    </row>
    <row r="86" spans="1:32" ht="15.75" x14ac:dyDescent="0.25">
      <c r="B86" s="3" t="s">
        <v>698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</row>
    <row r="88" spans="1:32" ht="15.75" x14ac:dyDescent="0.25">
      <c r="B88" s="3" t="s">
        <v>699</v>
      </c>
      <c r="C88" s="16"/>
    </row>
    <row r="91" spans="1:32" x14ac:dyDescent="0.25">
      <c r="A91" s="21" t="s">
        <v>700</v>
      </c>
      <c r="B91" s="22"/>
      <c r="C91" s="22"/>
      <c r="D91" s="22"/>
      <c r="E91" s="23"/>
    </row>
    <row r="92" spans="1:32" x14ac:dyDescent="0.25">
      <c r="A92" s="2"/>
      <c r="B92" s="2"/>
      <c r="C92" s="2"/>
      <c r="D92" s="2"/>
    </row>
    <row r="93" spans="1:32" x14ac:dyDescent="0.25">
      <c r="A93" s="2"/>
      <c r="B93" s="2"/>
      <c r="C93" s="2"/>
      <c r="D93" s="2"/>
    </row>
    <row r="94" spans="1:32" x14ac:dyDescent="0.25">
      <c r="A94" s="2"/>
      <c r="B94" s="2"/>
      <c r="C94" s="2"/>
      <c r="D94" s="2"/>
    </row>
    <row r="95" spans="1:32" x14ac:dyDescent="0.25">
      <c r="A95" s="2"/>
      <c r="B95" s="2"/>
      <c r="C95" s="2"/>
      <c r="D95" s="2"/>
    </row>
    <row r="100" spans="2:32" ht="15.75" x14ac:dyDescent="0.25">
      <c r="B100" s="3" t="s">
        <v>697</v>
      </c>
      <c r="C100" s="16">
        <v>1</v>
      </c>
      <c r="D100" s="16">
        <v>2</v>
      </c>
      <c r="E100" s="16">
        <v>3</v>
      </c>
      <c r="F100" s="16">
        <v>4</v>
      </c>
      <c r="G100" s="16">
        <v>5</v>
      </c>
      <c r="H100" s="16">
        <v>6</v>
      </c>
      <c r="I100" s="16">
        <v>7</v>
      </c>
      <c r="J100" s="16">
        <v>8</v>
      </c>
      <c r="K100" s="16">
        <v>9</v>
      </c>
      <c r="L100" s="16">
        <v>10</v>
      </c>
      <c r="M100" s="16">
        <v>11</v>
      </c>
      <c r="N100" s="16">
        <v>12</v>
      </c>
      <c r="O100" s="16">
        <v>13</v>
      </c>
      <c r="P100" s="16">
        <v>14</v>
      </c>
      <c r="Q100" s="16">
        <v>15</v>
      </c>
      <c r="R100" s="16">
        <v>16</v>
      </c>
      <c r="S100" s="16">
        <v>17</v>
      </c>
      <c r="T100" s="16">
        <v>18</v>
      </c>
      <c r="U100" s="16">
        <v>19</v>
      </c>
      <c r="V100" s="16">
        <v>20</v>
      </c>
      <c r="W100" s="16">
        <v>21</v>
      </c>
      <c r="X100" s="16">
        <v>22</v>
      </c>
      <c r="Y100" s="16">
        <v>23</v>
      </c>
      <c r="Z100" s="16">
        <v>24</v>
      </c>
      <c r="AA100" s="16">
        <v>25</v>
      </c>
      <c r="AB100" s="16">
        <v>26</v>
      </c>
      <c r="AC100" s="16">
        <v>27</v>
      </c>
      <c r="AD100" s="16">
        <v>28</v>
      </c>
      <c r="AE100" s="16">
        <v>29</v>
      </c>
      <c r="AF100" s="16">
        <v>30</v>
      </c>
    </row>
    <row r="101" spans="2:32" ht="15.75" x14ac:dyDescent="0.25">
      <c r="B101" s="3" t="s">
        <v>702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</row>
    <row r="102" spans="2:32" ht="15.75" x14ac:dyDescent="0.25">
      <c r="B102" s="3" t="s">
        <v>703</v>
      </c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</row>
    <row r="104" spans="2:32" ht="15.75" x14ac:dyDescent="0.25">
      <c r="B104" s="3" t="s">
        <v>704</v>
      </c>
      <c r="C104" s="16"/>
    </row>
  </sheetData>
  <mergeCells count="14">
    <mergeCell ref="A50:G50"/>
    <mergeCell ref="B54:F54"/>
    <mergeCell ref="A58:E58"/>
    <mergeCell ref="A76:E76"/>
    <mergeCell ref="A91:E91"/>
    <mergeCell ref="A1:L1"/>
    <mergeCell ref="A35:G35"/>
    <mergeCell ref="B47:F47"/>
    <mergeCell ref="B48:F48"/>
    <mergeCell ref="A3:E3"/>
    <mergeCell ref="A17:E17"/>
    <mergeCell ref="B21:C21"/>
    <mergeCell ref="B33:C33"/>
    <mergeCell ref="A23:G2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FEJSONBlob xmlns="http://schemas.advancedformulaenvironment.officeapps.live.com/afejsonblob/1.0">ewAiAHMAYwBoAGUAbQBhACIAOgAiAGgAdAB0AHAAOgAvAC8AcwBjAGgAZQBtAGEAcwAuAGEAZAB2AGEAbgBjAGUAZABmAG8AcgBtAHUAbABhAGUAbgB2AGkAcgBvAG4AbQBlAG4AdAAuAG8AZgBmAGkAYwBlAGEAcABwAHMALgBsAGkAdgBlAC4AYwBvAG0ALwBhAGYAZQBwAHIAbwBqAGUAYwB0AHMALwAwAC4AMgAiACwAIgBmAGkAbABlAHMAIgA6AFsAewAiAHAAYQB0AGgAIgA6ACIALwBwAHIAbwBqAGUAYwB0AHMALwBXAG8AcgBrAGIAbwBvAGsAIgAsACIAdABlAHgAdAAiADoAIgAvAC8AIAAtAC0ALQAgAFcAbwByAGsAYgBvAG8AawAgAG0AbwBkAHUAbABlACAALQAtAC0AXABuAC8ALwAgAEEAIABmAGkAbABlACAAbwBmACAAbgBhAG0AZQAgAGQAZQBmAGkAbgBpAHQAaQBvAG4AcwAgAG8AZgAgAHQAaABlACAAZgBvAHIAbQA6AFwAbgAvAC8AIAAgACAAIABuAGEAbQBlACAAPQAgAGQAZQBmAGkAbgBpAHQAaQBvAG4AOwA7AFwAbgBcAG4ALwAvACAAMgAuADIAXABuAC8AKgAqACAAXABuACAAKgAgAEMAYQBsAGMAdQBsAGEAdABlACAAdABoAGUAIABhAHYAZQByAGEAZwBlACAAbwBmACAAdABoAGUAIABuACAAbABhAHIAZwBlAHMAdAAgACgAcwBtAGEAbABsAGUAcwB0ACkAIAB2AGEAbAB1AGUAcwAgAGkAbgAgAGEAbgAgAGEAcgByAGEAeQAuAFwAbgAgACoALwBcAG4AIABBAFYARQBSAEEARwBFAE4AIAA9ACAATABBAE0AQgBEAEEAKABhAHIAcgA7ACAAbgA7ACAAWwBsAGEAcgBnAGUAcwB0AF0AOwBcAG4AIAAgACAAIABMAEUAVAAoAFwAbgAgACAAIAAgACAAIAAgACAAbABhAHIAZwBlAHMAdABfAG4AeQA7ACAASQBGACgASQBTAE8ATQBJAFQAVABFAEQAKABsAGEAcgBnAGUAcwB0ACkAOwBUAFIAVQBFADsAbABhAHIAZwBlAHMAdAApADsAXABuACAAIAAgACAAIAAgACAAIAB2AGUAYwA7ACAASQBGACgAbABhAHIAZwBlAHMAdABfAG4AeQA7ACAATABBAFIARwBFACgAYQByAHIAOwAgAFMARQBRAFUARQBOAEMARQAoAG4AKQApADsAIABTAE0AQQBMAEwAKABhAHIAcgA7ACAAUwBFAFEAVQBFAE4AQwBFACgAbgApACkAKQA7AFwAbgAgACAAIAAgACAAIAAgACAAQQBWAEUAUgBBAEcARQAoAHYAZQBjACkAIABcAG4AIAAgACAAIAApAFwAbgAgACkAXABuADsAOwBcAG4AXABuACAAQQBWAEUAUgBBAEcARQBOADIAIAA9ACAATABBAE0AQgBEAEEAKABhAHIAcgA7ACAAbgA7ACAAWwBsAGEAcgBnAGUAcwB0AF0AOwBcAG4AIAAgACAAIABMAEUAVAAoAFwAbgAgACAAIAAgACAAIAAgACAAbABhAHIAZwBlAHMAdABfAG4AeQA7ACAASQBGACgASQBTAE8ATQBJAFQAVABFAEQAKABsAGEAcgBnAGUAcwB0ACkAOwBUAFIAVQBFADsAIABsAGEAcgBnAGUAcwB0ACAAKQA7AFwAbgAgACAAIAAgACAAIAAgACAAdgBlAGMAOwAgAEkARgAoAGwAYQByAGcAZQBzAHQAXwBuAHkAIAA7ACAATABBAFIARwBFACgAYQByAHIAOwAgAFMARQBRAFUARQBOAEMARQAoAG4AKQApADsAIABTAE0AQQBMAEwAKABhAHIAcgA7ACAAUwBFAFEAVQBFAE4AQwBFACgAbgApACkAKQA7AFwAbgAgACAAIAAgACAAIAAgACAAQQBWAEUAUgBBAEcARQAoAHYAZQBjACkAXABuACAAIAAgACAAKQBcAG4AIAApADsAOwBcAG4AXABuAFwAbgAvAC8AIAAzAC4AMQBcAG4AUwBVAE0ATgBFAFcAIAA9ACAATABBAE0AQgBEAEEAKABhAHIAcgBhAHkAOwAgAFIARQBEAFUAQwBFACgAMAA7ACAAYQByAHIAYQB5ADsAIABMAEEATQBCAEQAQQAoAGEAYwBjADsAYwB1AHIAcgA7ACAAYQBjAGMAKwAgAGMAdQByAHIAKQApACkAOwA7AFwAbgBcAG4AXABuAFwAbgBcAG4ALwAvADMALgAyAFwAbgBcAG4AXABuAFwAbgAvAC8AMwAuADMAXABuAEgAQQBTAFYATwBXAEUATAAgAD0AIABMAEEATQBCAEQAQQAoAHQAZQB4AHQAOwBcAG4AIAAgACAAIABMAEUAVAAoAFwAbgAgACAAIAAgACAAIAAgACAAdABlAHgAdABfAGwAbwB3ADsAIABMAE8AVwBFAFIAKAB0AGUAeAB0ACkAOwBcAG4AIAAgACAAIAAgACAAIAAgAHYAbwB3AGUAbABzADsAIAB7AFwAIgBhAFwAIgA7ACAAXAAiAGUAXAAiADsAIABcACIAaQBcACIAOwAgAFwAIgBvAFwAIgA7ACAAXAAiAHUAXAAiAH0AOwBcAG4AIAAgACAAIAAgACAAIAAgAFIARQBNAE8AVgBFADsAIABMAEEATQBCAEQAQQAoAHQAZQB4AHQAXwBsAG8AdwA7ACAAYwBoAGEAcgA7ACAAUwBVAEIAUwBUAEkAVABVAFQARQAoAHQAZQB4AHQAXwBsAG8AdwA7ACAAYwBoAGEAcgA7AFwAIgBcACIAKQApADsAXABuACAAIAAgACAAIAAgACAAIAByAGUAcwB1AGwAdAA7ACAAUgBFAEQAVQBDAEUAKAB0AGUAeAB0AF8AbABvAHcAOwAgAHYAbwB3AGUAbABzADsAIABMAEEATQBCAEQAQQAoAHQAZQB4AHQAXwBsAG8AdwA7ACAAYwBoAGEAcgBfAHYAOwAgAFIARQBNAE8AVgBFACgAdABlAHgAdABfAGwAbwB3ADsAIABjAGgAYQByAF8AdgApACkAKQA7AFwAbgAgACAAIAAgACAAIAAgACAATABFAE4AKAB0AGUAeAB0AF8AbABvAHcAKQAgADwAPgAgAEwARQBOACgAcgBlAHMAdQBsAHQAKQBcAG4AIAAgACAAIAApAFwAbgApADsAOwBcAG4AXABuAFwAbgBcAG4AXABuAC8ALwA0AC4AMwBcAG4AIgB9AF0ALAAiAHAAcgBvAGoAZQBjAHQATgBhAG0AZQBzACIAOgBbACIAQQBWAEUAUgBBAEcARQBOACIALAAiAEEAVgBFAFIAQQBHAEUATgAyACIALAAiAFMAVQBNAE4ARQBXACIALAAiAEgAQQBTAFYATwBXAEUATAAiAF0ALAAiAGwAbwBjAGEAbABlACIAOgB7ACIAbABpAHMAdABTAGUAcABhAHIAYQB0AG8AcgAiADoAIgA7ACIALAAiAHIAbwB3AFMAZQBwAGEAcgBhAHQAbwByACIAOgAiADsAIgAsACIAYwBvAGwAdQBtAG4AUwBlAHAAYQByAGEAdABvAHIAIgA6ACIALAAiACwAIgB0AGgAbwB1AHMAYQBuAGQAcwBTAGUAcABhAHIAYQB0AG8AcgAiADoAIgAgACIALAAiAHQAaABvAHUAcwBhAG4AZABzAFAAbwBzAGkAdABpAG8AbgBzACIAOgBbADMAXQAsACIAZABlAGMAaQBtAGEAbABTAGUAcABhAHIAYQB0AG8AcgAiADoAIgAuACIALAAiAGQAYQB0AGUATwByAGQAZQByACIAOgAiAEQATQBZACIALAAiAGMAdQByAHIAZQBuAGMAeQBTAHkAbQBiAG8AbAAiADoAIgBrAHIAIgAsACIAaQBzAEMAdQByAHIAZQBuAGMAeQBTAHkAbQBiAG8AbABMAGUAYQBkACIAOgB0AHIAdQBlACwAIgBpAHMAQwB1AHIAcgBlAG4AYwB5AFMAZQBwAEIAeQBTAHAAYQBjAGUAIgA6AHQAcgB1AGUALAAiAHIAbwB3AEwAZQB0AHQAZQByACIAOgAiAFIAIgAsACIAYwBvAGwAdQBtAG4ATABlAHQAdABlAHIAIgA6ACIAQwAiACwAIgByAGMATABlAGYAdABCAHIAYQBjAGsAZQB0ACIAOgAiAFsAIgAsACIAcgBjAFIAaQBnAGgAdABCAHIAYQBjAGsAZQB0ACIAOgAiAF0AIgAsACIAcwB0AGEAdABlAG0AZQBuAHQAUwBlAHAAYQByAGEAdABvAHIAIgA6ACIAOwA7ACIALAAiAGwAbwBjAGEAbABlAE4AYQBtAGUAIgA6ACIAZQBuAC0AdQBzACIAfQB9AA==</AFEJSONBlob>
</file>

<file path=customXml/itemProps1.xml><?xml version="1.0" encoding="utf-8"?>
<ds:datastoreItem xmlns:ds="http://schemas.openxmlformats.org/officeDocument/2006/customXml" ds:itemID="{33781DD5-01B0-4336-B918-0967613478A3}">
  <ds:schemaRefs>
    <ds:schemaRef ds:uri="http://schemas.advancedformulaenvironment.officeapps.live.com/afejsonblob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1.Conditionals</vt:lpstr>
      <vt:lpstr>2.Conditional Aggregation (i)</vt:lpstr>
      <vt:lpstr>3.Conditional Aggregation (ii)</vt:lpstr>
      <vt:lpstr>4.Text Manipulation</vt:lpstr>
      <vt:lpstr>5.Math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Moss</dc:creator>
  <cp:lastModifiedBy>Moss, Jonas</cp:lastModifiedBy>
  <dcterms:created xsi:type="dcterms:W3CDTF">2015-06-05T18:17:20Z</dcterms:created>
  <dcterms:modified xsi:type="dcterms:W3CDTF">2024-01-18T09:33:58Z</dcterms:modified>
</cp:coreProperties>
</file>