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mariarey_iadb_org/Documents/Documents/GitHub/diccionario_cartera_digital_scl/Inputs/"/>
    </mc:Choice>
  </mc:AlternateContent>
  <xr:revisionPtr revIDLastSave="965" documentId="8_{15BF2C4F-0F8D-4283-8E7B-9C4FE1A69C88}" xr6:coauthVersionLast="47" xr6:coauthVersionMax="47" xr10:uidLastSave="{5E914C39-4287-4521-8B96-F6E765662007}"/>
  <bookViews>
    <workbookView xWindow="0" yWindow="0" windowWidth="25800" windowHeight="21000" activeTab="1" xr2:uid="{0FF8DEF6-8587-4AD1-9ABC-FB99AE3CFDC5}"/>
  </bookViews>
  <sheets>
    <sheet name="KPI_2022" sheetId="2" r:id="rId1"/>
    <sheet name="KPI_2023" sheetId="4" r:id="rId2"/>
    <sheet name="Indicador" sheetId="3" r:id="rId3"/>
    <sheet name="Sheet1" sheetId="1" state="hidden" r:id="rId4"/>
  </sheets>
  <definedNames>
    <definedName name="_xlnm._FilterDatabase" localSheetId="0" hidden="1">KPI_2022!$A$1:$M$49</definedName>
    <definedName name="_xlnm._FilterDatabase" localSheetId="1" hidden="1">KPI_2023!$A$1:$M$45</definedName>
    <definedName name="_xlnm._FilterDatabase" localSheetId="3" hidden="1">Sheet1!$A$1:$K$13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9" i="2" l="1"/>
  <c r="G49" i="2"/>
  <c r="G48" i="2"/>
  <c r="L48" i="2"/>
  <c r="L46" i="2"/>
  <c r="G46" i="2"/>
  <c r="G45" i="2"/>
</calcChain>
</file>

<file path=xl/sharedStrings.xml><?xml version="1.0" encoding="utf-8"?>
<sst xmlns="http://schemas.openxmlformats.org/spreadsheetml/2006/main" count="690" uniqueCount="134">
  <si>
    <t>DIVISION</t>
  </si>
  <si>
    <t>TYPE</t>
  </si>
  <si>
    <t>KEY</t>
  </si>
  <si>
    <t>NAME</t>
  </si>
  <si>
    <t>KPI</t>
  </si>
  <si>
    <t>Baseline 2021</t>
  </si>
  <si>
    <t>SPH</t>
  </si>
  <si>
    <t>DIGITAL</t>
  </si>
  <si>
    <t xml:space="preserve"># of operations with digital transformation component </t>
  </si>
  <si>
    <t xml:space="preserve"># of new operations with digital transformation component </t>
  </si>
  <si>
    <t>DIGITAL_PER</t>
  </si>
  <si>
    <t>% of operations with a digital transformation component</t>
  </si>
  <si>
    <t>% of SG loans with a digital transformation component</t>
  </si>
  <si>
    <t>COUNTRIES</t>
  </si>
  <si>
    <t># of countries where IDB has DT projects</t>
  </si>
  <si>
    <t># of countries where IDB has DT project (Loan, TC, advisory support)</t>
  </si>
  <si>
    <t># of RPG related to digital transformation</t>
  </si>
  <si>
    <t># of EWS related to digital transformation</t>
  </si>
  <si>
    <t>TD</t>
  </si>
  <si>
    <t># of digital transformation in health operations</t>
  </si>
  <si>
    <t>Stretch Target: # of digital transformation in health operations</t>
  </si>
  <si>
    <t>Increase/maintain Client Satisfaction (TbD)</t>
  </si>
  <si>
    <t>Stretch Target: Increase/maintain Client Satisfaction (indicator TbD)</t>
  </si>
  <si>
    <t>NA</t>
  </si>
  <si>
    <t>TbD</t>
  </si>
  <si>
    <t>DIGITAL_COST_PER</t>
  </si>
  <si>
    <t>% of operation amount allocated to digital transformation</t>
  </si>
  <si>
    <t xml:space="preserve">% of operation amount allocated to digital transformation in health and/or SP </t>
  </si>
  <si>
    <t>Portfolio</t>
  </si>
  <si>
    <t># of countries with digital agenda or national norm for digital health approved with SPH support</t>
  </si>
  <si>
    <t> 5</t>
  </si>
  <si>
    <t># of countries with digital infrastructure directly related to health strengthened</t>
  </si>
  <si>
    <t># of countries that have deployed digital health or SP intervention with SPH Support</t>
  </si>
  <si>
    <t># of countries that can exchange data at the national level between the public / private sector for continuity of care</t>
  </si>
  <si>
    <t>Stretch target: # of countries that can exchange data at the national level between the public / private sector for continuity of care</t>
  </si>
  <si>
    <t>Portfolio - Social Protection</t>
  </si>
  <si>
    <t>Regional strategy for digital transformation in social protection published</t>
  </si>
  <si>
    <t xml:space="preserve">Estrategia regional de transformación digital en Protección social publicada </t>
  </si>
  <si>
    <t> 1</t>
  </si>
  <si>
    <t xml:space="preserve"># of countries with digital architecture maturity measurement carried out </t>
  </si>
  <si>
    <t xml:space="preserve"># de paises con medición de madurez de arquitectura digital realizada </t>
  </si>
  <si>
    <t># of countries with maturity measurement of payment mechanisms performed</t>
  </si>
  <si>
    <t># de paises con medición de madurez de mecanismos de pagos realizada</t>
  </si>
  <si>
    <t xml:space="preserve"># of countries with a data science model to identify vulnerable households exposed to climate hazards </t>
  </si>
  <si>
    <t xml:space="preserve"># de paises con modelo de ciencias de datos para identificar hogares vulnerables expuestos a amenazas climáticas </t>
  </si>
  <si>
    <t xml:space="preserve"># of countries with strengthened interoperable social register </t>
  </si>
  <si>
    <t xml:space="preserve"># de paises con registro social interoperable fortalecido </t>
  </si>
  <si>
    <t> 0</t>
  </si>
  <si>
    <t xml:space="preserve"># of countries with strengthened digital payment mechanisms </t>
  </si>
  <si>
    <t xml:space="preserve"># de paises con mecanismos de pagos digitales fortalecidos </t>
  </si>
  <si>
    <t>EDU</t>
  </si>
  <si>
    <t># of operations with digital transformation component</t>
  </si>
  <si>
    <t># of countries where IDB has DT projects (TC, Loans)</t>
  </si>
  <si>
    <t>KP</t>
  </si>
  <si>
    <t># of knowledge products relate to DT (ESW, learning materials, TN)</t>
  </si>
  <si>
    <t xml:space="preserve"># of educational networks where IDB’s digital tools has been used </t>
  </si>
  <si>
    <r>
      <t xml:space="preserve"># of </t>
    </r>
    <r>
      <rPr>
        <i/>
        <sz val="10"/>
        <color rgb="FF000000"/>
        <rFont val="Gotham Book"/>
        <family val="3"/>
      </rPr>
      <t>educational networks</t>
    </r>
    <r>
      <rPr>
        <vertAlign val="superscript"/>
        <sz val="10"/>
        <color rgb="FF000000"/>
        <rFont val="Gotham Book"/>
        <family val="3"/>
      </rPr>
      <t>1</t>
    </r>
    <r>
      <rPr>
        <sz val="10"/>
        <color rgb="FF000000"/>
        <rFont val="Gotham Book"/>
        <family val="3"/>
      </rPr>
      <t xml:space="preserve"> where IDB’s digital tools has been used (fAIr LAC, modelos de madurez de interoperabilidad, de mecanismos, para transformación digital, de ciberseguridad; registro de estudiantes (matricula), profesores; diagnósticos (gestion + pedagógico)</t>
    </r>
  </si>
  <si>
    <t>OPERACIONES_TOOLS</t>
  </si>
  <si>
    <t># of operations with digital tools implemented</t>
  </si>
  <si>
    <t># of operations where IDB’s digital tools has been used (fAIr LAC, modelos de madurez de interoperabilidad, de mecanismos, para transformación digital, de ciberseguridad; registro de estudiantes (matricula), profesores; diagnósticos (gestion + pedagógico)</t>
  </si>
  <si>
    <t>TOOLS</t>
  </si>
  <si>
    <t># of digital solutions developed</t>
  </si>
  <si>
    <r>
      <t># nuevos instrumentos y/o soluciones para apoyar los países en la transformación digital (específicos para educación)</t>
    </r>
    <r>
      <rPr>
        <vertAlign val="superscript"/>
        <sz val="10"/>
        <color rgb="FF000000"/>
        <rFont val="Gotham Book"/>
        <family val="3"/>
      </rPr>
      <t xml:space="preserve"> 3</t>
    </r>
  </si>
  <si>
    <r>
      <t xml:space="preserve"># of </t>
    </r>
    <r>
      <rPr>
        <i/>
        <sz val="10"/>
        <color rgb="FF000000"/>
        <rFont val="Gotham Book"/>
        <family val="3"/>
      </rPr>
      <t>educational networks</t>
    </r>
    <r>
      <rPr>
        <sz val="10"/>
        <color rgb="FF000000"/>
        <rFont val="Gotham Book"/>
        <family val="3"/>
      </rPr>
      <t xml:space="preserve"> that have SIGED modules implemented</t>
    </r>
  </si>
  <si>
    <r>
      <t xml:space="preserve"># of </t>
    </r>
    <r>
      <rPr>
        <i/>
        <sz val="10"/>
        <color rgb="FF000000"/>
        <rFont val="Gotham Book"/>
        <family val="3"/>
      </rPr>
      <t>educational networks</t>
    </r>
    <r>
      <rPr>
        <vertAlign val="superscript"/>
        <sz val="10"/>
        <color rgb="FF000000"/>
        <rFont val="Gotham Book"/>
        <family val="3"/>
      </rPr>
      <t>1</t>
    </r>
    <r>
      <rPr>
        <sz val="10"/>
        <color rgb="FF000000"/>
        <rFont val="Gotham Book"/>
        <family val="3"/>
      </rPr>
      <t xml:space="preserve"> that have SIGED modules implemented</t>
    </r>
  </si>
  <si>
    <t>MIG</t>
  </si>
  <si>
    <t># de operaciones con componente de transformación digital (DT)</t>
  </si>
  <si>
    <r>
      <t xml:space="preserve">1 </t>
    </r>
    <r>
      <rPr>
        <b/>
        <sz val="10"/>
        <color rgb="FFFFFFFF"/>
        <rFont val="Gotham Book"/>
        <family val="3"/>
      </rPr>
      <t>[1]</t>
    </r>
  </si>
  <si>
    <t># de países que son apoyados con proyectos/productos de transformación digital relacionados a procesos de movilidad humana</t>
  </si>
  <si>
    <t># de productos de conocimiento relacionados a transformacion digital (materiales de aprendizaje, notas tecnicas, otros)</t>
  </si>
  <si>
    <t># de proyectos/operaciones donde herramientas de transformación digital fueron utilizadas (fAIr LAC, modelos de madurez de interoperabilidad, de mecanismos, para transformación digital, de ciberseguridad, arquitecture empresarial para servicios migratorios, , machine learning, inteligencia artificial, otros)</t>
  </si>
  <si>
    <t># nuevos instrumentos y/o soluciones para apoyar los países en procesos de movilidad humana con enfoque digital (específicos para migracion)</t>
  </si>
  <si>
    <t>GDI</t>
  </si>
  <si>
    <t>#  de CT nuevas que abordan temas digitales por líneas específicas o transversales</t>
  </si>
  <si>
    <t># de soluciones digitales desarrolladas y en funcionamiento por líneas específicas o transversales</t>
  </si>
  <si>
    <t># de productos de conocimiento de temas digitales por líneas específicas o transversales</t>
  </si>
  <si>
    <t># de blogs de GDI con contenido digital</t>
  </si>
  <si>
    <t xml:space="preserve"># de colaboraciones inter-sectoriales para el diseño de soluciones digitales </t>
  </si>
  <si>
    <t>LMK</t>
  </si>
  <si>
    <t># countries with new enterprise architectures in their institutions</t>
  </si>
  <si>
    <t xml:space="preserve">Países que cuentan con nuevas arquitecturas empresariales en sus instituciones de empleo/habilidades/pensiones </t>
  </si>
  <si>
    <t xml:space="preserve">Países que cuentan con nuevas plataformas digitales de empleo/habilidades/pensiones </t>
  </si>
  <si>
    <t xml:space="preserve">Países que cuentan con hojas de ruta para la transformación digital de sus instituciones de empleo/habilidades/pensiones </t>
  </si>
  <si>
    <t xml:space="preserve"># de países que son apoyados con proyectos/productos de transformación digital </t>
  </si>
  <si>
    <t>YEAR</t>
  </si>
  <si>
    <t>DIGITAL_TARGET</t>
  </si>
  <si>
    <t>DIGITAL_TARGET_CT</t>
  </si>
  <si>
    <t>DIGITAL_TARGET_PER</t>
  </si>
  <si>
    <t>DIGITAL_COST_TARGET</t>
  </si>
  <si>
    <t>TD_TARGET</t>
  </si>
  <si>
    <t>COUNTRIES_TARGET</t>
  </si>
  <si>
    <t>TOOLS_OPER</t>
  </si>
  <si>
    <t>DIGITAL_TOOLS_TARGET</t>
  </si>
  <si>
    <t>KNOWELEDGE</t>
  </si>
  <si>
    <t>portfolio</t>
  </si>
  <si>
    <t>SCL</t>
  </si>
  <si>
    <t>pipeline</t>
  </si>
  <si>
    <t>AUTOMATI C</t>
  </si>
  <si>
    <t>YES</t>
  </si>
  <si>
    <t>NO</t>
  </si>
  <si>
    <t>NO_PENDING</t>
  </si>
  <si>
    <t>Portfolio - Health</t>
  </si>
  <si>
    <t># of digital transformation operations</t>
  </si>
  <si>
    <t xml:space="preserve">% of operations with a digital transformation component </t>
  </si>
  <si>
    <t xml:space="preserve">Monto (US$) de financiamiento total destinado a productos/actividades de transformación digital. </t>
  </si>
  <si>
    <t>% de operaciones que abordan temas digitales</t>
  </si>
  <si>
    <t># of GDI's blogs with digital content</t>
  </si>
  <si>
    <t># of operations with digital transformation component or activity</t>
  </si>
  <si>
    <t xml:space="preserve"># of cross-sector collaborations for the design of digital solutions </t>
  </si>
  <si>
    <t>Arquitecturas de sistemas desarrolladas</t>
  </si>
  <si>
    <t xml:space="preserve">Soluciones tecnológicas implementadas </t>
  </si>
  <si>
    <t>productos de conocimiento relacionados a transformacion digital</t>
  </si>
  <si>
    <t>países con registro fortalecido</t>
  </si>
  <si>
    <t>países con mecanismo de pago fortalecido</t>
  </si>
  <si>
    <t>nuevas plataformas /contenidos disponibles para uso en aula</t>
  </si>
  <si>
    <t>mapeo de conectividad de escuelas realizado</t>
  </si>
  <si>
    <t>Roadmaps</t>
  </si>
  <si>
    <t>FOUND</t>
  </si>
  <si>
    <t>OUTPUT</t>
  </si>
  <si>
    <t># of regional connections for data exchange between countries</t>
  </si>
  <si>
    <t># of knowledge products related to digital transformation</t>
  </si>
  <si>
    <t># countries with new digital platforms (labor and skills)</t>
  </si>
  <si>
    <t># countries with roadmaps for digital transformation</t>
  </si>
  <si>
    <t>SPH - Health</t>
  </si>
  <si>
    <t>SPH - SP</t>
  </si>
  <si>
    <t>Pipeline</t>
  </si>
  <si>
    <t>Target</t>
  </si>
  <si>
    <t>Year</t>
  </si>
  <si>
    <t>1 [1]</t>
  </si>
  <si>
    <t>UpdateQ1</t>
  </si>
  <si>
    <t>UpdateQ2</t>
  </si>
  <si>
    <t>UpdateQ3</t>
  </si>
  <si>
    <t>UpdateQ4</t>
  </si>
  <si>
    <t xml:space="preserve"># of countries with maturity measurement of payment mechanisms carried 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</si>
</sst>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Gotham Book"/>
      <family val="3"/>
    </font>
    <font>
      <b/>
      <sz val="10"/>
      <color theme="1"/>
      <name val="Gotham Book"/>
      <family val="3"/>
    </font>
    <font>
      <sz val="10"/>
      <color rgb="FFFF0000"/>
      <name val="Gotham Book"/>
      <family val="3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Gotham Book"/>
      <family val="3"/>
    </font>
    <font>
      <b/>
      <sz val="10"/>
      <color rgb="FF000000"/>
      <name val="Gotham Book"/>
      <family val="3"/>
    </font>
    <font>
      <sz val="10"/>
      <name val="Gotham Book"/>
      <family val="3"/>
    </font>
    <font>
      <i/>
      <sz val="10"/>
      <color rgb="FF000000"/>
      <name val="Gotham Book"/>
      <family val="3"/>
    </font>
    <font>
      <vertAlign val="superscript"/>
      <sz val="10"/>
      <color rgb="FF000000"/>
      <name val="Gotham Book"/>
      <family val="3"/>
    </font>
    <font>
      <b/>
      <sz val="10"/>
      <color rgb="FFFFFFFF"/>
      <name val="Gotham Book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7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0" borderId="0"/>
  </cellStyleXfs>
  <cellXfs count="4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2" fontId="1" fillId="0" borderId="0" xfId="0" applyNumberFormat="1" applyFont="1"/>
    <xf numFmtId="0" fontId="1" fillId="0" borderId="3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3" fillId="0" borderId="0" xfId="0" applyNumberFormat="1" applyFont="1"/>
    <xf numFmtId="2" fontId="1" fillId="0" borderId="2" xfId="0" applyNumberFormat="1" applyFont="1" applyBorder="1"/>
    <xf numFmtId="0" fontId="4" fillId="0" borderId="0" xfId="1"/>
    <xf numFmtId="0" fontId="5" fillId="0" borderId="0" xfId="1" applyFont="1"/>
    <xf numFmtId="2" fontId="4" fillId="0" borderId="0" xfId="1" applyNumberFormat="1"/>
    <xf numFmtId="0" fontId="7" fillId="3" borderId="5" xfId="1" applyFont="1" applyFill="1" applyBorder="1" applyAlignment="1">
      <alignment horizontal="center" vertical="center" wrapText="1" readingOrder="1"/>
    </xf>
    <xf numFmtId="2" fontId="7" fillId="3" borderId="5" xfId="1" applyNumberFormat="1" applyFont="1" applyFill="1" applyBorder="1" applyAlignment="1">
      <alignment horizontal="center" vertical="center" wrapText="1" readingOrder="1"/>
    </xf>
    <xf numFmtId="2" fontId="6" fillId="2" borderId="0" xfId="1" applyNumberFormat="1" applyFont="1" applyFill="1" applyAlignment="1">
      <alignment horizontal="center" vertical="center" wrapText="1" readingOrder="1"/>
    </xf>
    <xf numFmtId="2" fontId="6" fillId="3" borderId="0" xfId="1" applyNumberFormat="1" applyFont="1" applyFill="1" applyAlignment="1">
      <alignment horizontal="center" vertical="center" wrapText="1" readingOrder="1"/>
    </xf>
    <xf numFmtId="2" fontId="6" fillId="2" borderId="4" xfId="1" applyNumberFormat="1" applyFont="1" applyFill="1" applyBorder="1" applyAlignment="1">
      <alignment horizontal="center" vertical="center" wrapText="1" readingOrder="1"/>
    </xf>
    <xf numFmtId="2" fontId="8" fillId="2" borderId="4" xfId="1" applyNumberFormat="1" applyFont="1" applyFill="1" applyBorder="1" applyAlignment="1">
      <alignment horizontal="center" vertical="center" wrapText="1"/>
    </xf>
    <xf numFmtId="2" fontId="6" fillId="2" borderId="3" xfId="1" applyNumberFormat="1" applyFont="1" applyFill="1" applyBorder="1" applyAlignment="1">
      <alignment horizontal="center" vertical="center" wrapText="1" readingOrder="1"/>
    </xf>
    <xf numFmtId="2" fontId="6" fillId="3" borderId="3" xfId="1" applyNumberFormat="1" applyFont="1" applyFill="1" applyBorder="1" applyAlignment="1">
      <alignment horizontal="center" vertical="center" wrapText="1" readingOrder="1"/>
    </xf>
    <xf numFmtId="2" fontId="6" fillId="3" borderId="6" xfId="1" applyNumberFormat="1" applyFont="1" applyFill="1" applyBorder="1" applyAlignment="1">
      <alignment horizontal="center" vertical="center" wrapText="1" readingOrder="1"/>
    </xf>
    <xf numFmtId="0" fontId="7" fillId="3" borderId="5" xfId="1" applyFont="1" applyFill="1" applyBorder="1" applyAlignment="1">
      <alignment horizontal="left" vertical="center" wrapText="1" readingOrder="1"/>
    </xf>
    <xf numFmtId="2" fontId="6" fillId="2" borderId="0" xfId="1" applyNumberFormat="1" applyFont="1" applyFill="1" applyAlignment="1">
      <alignment horizontal="left" vertical="center" wrapText="1" readingOrder="1"/>
    </xf>
    <xf numFmtId="2" fontId="6" fillId="3" borderId="0" xfId="1" applyNumberFormat="1" applyFont="1" applyFill="1" applyAlignment="1">
      <alignment horizontal="left" vertical="center" wrapText="1" readingOrder="1"/>
    </xf>
    <xf numFmtId="2" fontId="6" fillId="3" borderId="3" xfId="1" applyNumberFormat="1" applyFont="1" applyFill="1" applyBorder="1" applyAlignment="1">
      <alignment horizontal="left" vertical="center" wrapText="1" readingOrder="1"/>
    </xf>
    <xf numFmtId="0" fontId="2" fillId="0" borderId="7" xfId="0" applyFont="1" applyBorder="1"/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/>
    <xf numFmtId="0" fontId="7" fillId="0" borderId="0" xfId="1" applyFont="1" applyAlignment="1">
      <alignment horizontal="left" vertical="center" wrapText="1" readingOrder="1"/>
    </xf>
    <xf numFmtId="0" fontId="7" fillId="0" borderId="0" xfId="1" applyFont="1" applyAlignment="1">
      <alignment horizontal="center" vertical="center" wrapText="1" readingOrder="1"/>
    </xf>
    <xf numFmtId="2" fontId="7" fillId="0" borderId="0" xfId="1" applyNumberFormat="1" applyFont="1" applyAlignment="1">
      <alignment horizontal="center" vertical="center" wrapText="1" readingOrder="1"/>
    </xf>
    <xf numFmtId="2" fontId="6" fillId="0" borderId="0" xfId="1" applyNumberFormat="1" applyFont="1" applyAlignment="1">
      <alignment horizontal="center" vertical="center" wrapText="1" readingOrder="1"/>
    </xf>
    <xf numFmtId="1" fontId="6" fillId="0" borderId="0" xfId="1" applyNumberFormat="1" applyFont="1" applyAlignment="1">
      <alignment horizontal="center" vertical="center" wrapText="1" readingOrder="1"/>
    </xf>
  </cellXfs>
  <cellStyles count="2">
    <cellStyle name="Normal" xfId="0" builtinId="0"/>
    <cellStyle name="Normal 2" xfId="1" xr:uid="{1A093114-6C80-4607-A881-2FDA3DC3E9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A26D4-7CCE-49F4-802C-13AD313A6A19}">
  <dimension ref="A1:M49"/>
  <sheetViews>
    <sheetView topLeftCell="D1" workbookViewId="0">
      <selection activeCell="F7" sqref="F7"/>
    </sheetView>
  </sheetViews>
  <sheetFormatPr defaultColWidth="8.7109375" defaultRowHeight="15" x14ac:dyDescent="0.25"/>
  <cols>
    <col min="1" max="1" width="11.85546875" style="12" customWidth="1"/>
    <col min="2" max="4" width="31.28515625" style="12" customWidth="1"/>
    <col min="5" max="5" width="47.85546875" style="12" customWidth="1"/>
    <col min="6" max="6" width="74.28515625" style="12" customWidth="1"/>
    <col min="7" max="11" width="11.140625" style="14" customWidth="1"/>
    <col min="12" max="13" width="9.42578125" style="14" bestFit="1" customWidth="1"/>
    <col min="14" max="16384" width="8.7109375" style="12"/>
  </cols>
  <sheetData>
    <row r="1" spans="1:13" ht="26.25" thickTop="1" x14ac:dyDescent="0.25">
      <c r="A1" s="24" t="s">
        <v>0</v>
      </c>
      <c r="B1" s="24" t="s">
        <v>1</v>
      </c>
      <c r="C1" s="15" t="s">
        <v>2</v>
      </c>
      <c r="D1" s="15" t="s">
        <v>97</v>
      </c>
      <c r="E1" s="15" t="s">
        <v>3</v>
      </c>
      <c r="F1" s="24" t="s">
        <v>4</v>
      </c>
      <c r="G1" s="16" t="s">
        <v>5</v>
      </c>
      <c r="H1" s="16" t="s">
        <v>129</v>
      </c>
      <c r="I1" s="16" t="s">
        <v>130</v>
      </c>
      <c r="J1" s="16" t="s">
        <v>131</v>
      </c>
      <c r="K1" s="16" t="s">
        <v>132</v>
      </c>
      <c r="L1" s="16" t="s">
        <v>126</v>
      </c>
      <c r="M1" s="16" t="s">
        <v>127</v>
      </c>
    </row>
    <row r="2" spans="1:13" s="13" customFormat="1" ht="20.45" customHeight="1" x14ac:dyDescent="0.2">
      <c r="A2" s="17" t="s">
        <v>6</v>
      </c>
      <c r="B2" s="17" t="s">
        <v>125</v>
      </c>
      <c r="C2" s="17" t="s">
        <v>7</v>
      </c>
      <c r="D2" s="17" t="s">
        <v>98</v>
      </c>
      <c r="E2" s="17" t="s">
        <v>8</v>
      </c>
      <c r="F2" s="17" t="s">
        <v>9</v>
      </c>
      <c r="G2" s="17">
        <v>7</v>
      </c>
      <c r="H2" s="17"/>
      <c r="I2" s="17"/>
      <c r="J2" s="17"/>
      <c r="K2" s="17"/>
      <c r="L2" s="17">
        <v>7</v>
      </c>
      <c r="M2" s="17">
        <v>2022</v>
      </c>
    </row>
    <row r="3" spans="1:13" s="13" customFormat="1" ht="20.45" customHeight="1" x14ac:dyDescent="0.2">
      <c r="A3" s="17" t="s">
        <v>6</v>
      </c>
      <c r="B3" s="17" t="s">
        <v>125</v>
      </c>
      <c r="C3" s="18" t="s">
        <v>10</v>
      </c>
      <c r="D3" s="18" t="s">
        <v>98</v>
      </c>
      <c r="E3" s="18" t="s">
        <v>11</v>
      </c>
      <c r="F3" s="18" t="s">
        <v>12</v>
      </c>
      <c r="G3" s="18">
        <v>0.5</v>
      </c>
      <c r="H3" s="18"/>
      <c r="I3" s="18"/>
      <c r="J3" s="18"/>
      <c r="K3" s="18"/>
      <c r="L3" s="18">
        <v>50</v>
      </c>
      <c r="M3" s="18">
        <v>2022</v>
      </c>
    </row>
    <row r="4" spans="1:13" s="13" customFormat="1" ht="20.45" customHeight="1" x14ac:dyDescent="0.2">
      <c r="A4" s="17" t="s">
        <v>6</v>
      </c>
      <c r="B4" s="17" t="s">
        <v>125</v>
      </c>
      <c r="C4" s="17" t="s">
        <v>13</v>
      </c>
      <c r="D4" s="17" t="s">
        <v>98</v>
      </c>
      <c r="E4" s="17" t="s">
        <v>14</v>
      </c>
      <c r="F4" s="17" t="s">
        <v>15</v>
      </c>
      <c r="G4" s="17">
        <v>16</v>
      </c>
      <c r="H4" s="17"/>
      <c r="I4" s="17"/>
      <c r="J4" s="17"/>
      <c r="K4" s="17"/>
      <c r="L4" s="17">
        <v>17</v>
      </c>
      <c r="M4" s="17">
        <v>2022</v>
      </c>
    </row>
    <row r="5" spans="1:13" s="13" customFormat="1" ht="20.45" customHeight="1" x14ac:dyDescent="0.2">
      <c r="A5" s="17" t="s">
        <v>6</v>
      </c>
      <c r="B5" s="17" t="s">
        <v>125</v>
      </c>
      <c r="C5" s="18" t="s">
        <v>18</v>
      </c>
      <c r="D5" s="18" t="s">
        <v>98</v>
      </c>
      <c r="E5" s="18" t="s">
        <v>19</v>
      </c>
      <c r="F5" s="18" t="s">
        <v>20</v>
      </c>
      <c r="G5" s="18">
        <v>0</v>
      </c>
      <c r="H5" s="18"/>
      <c r="I5" s="18"/>
      <c r="J5" s="18"/>
      <c r="K5" s="18"/>
      <c r="L5" s="18">
        <v>0</v>
      </c>
      <c r="M5" s="18">
        <v>2022</v>
      </c>
    </row>
    <row r="6" spans="1:13" s="13" customFormat="1" ht="20.45" customHeight="1" x14ac:dyDescent="0.2">
      <c r="A6" s="17" t="s">
        <v>6</v>
      </c>
      <c r="B6" s="17" t="s">
        <v>125</v>
      </c>
      <c r="C6" s="18"/>
      <c r="D6" s="18" t="s">
        <v>99</v>
      </c>
      <c r="E6" s="18" t="s">
        <v>16</v>
      </c>
      <c r="F6" s="18" t="s">
        <v>16</v>
      </c>
      <c r="G6" s="18">
        <v>1</v>
      </c>
      <c r="H6" s="18"/>
      <c r="I6" s="18">
        <v>1</v>
      </c>
      <c r="J6" s="18"/>
      <c r="K6" s="18"/>
      <c r="L6" s="18">
        <v>2</v>
      </c>
      <c r="M6" s="18">
        <v>2022</v>
      </c>
    </row>
    <row r="7" spans="1:13" s="13" customFormat="1" ht="20.45" customHeight="1" x14ac:dyDescent="0.2">
      <c r="A7" s="17" t="s">
        <v>6</v>
      </c>
      <c r="B7" s="17" t="s">
        <v>125</v>
      </c>
      <c r="C7" s="17"/>
      <c r="D7" s="17" t="s">
        <v>99</v>
      </c>
      <c r="E7" s="17" t="s">
        <v>17</v>
      </c>
      <c r="F7" s="17" t="s">
        <v>17</v>
      </c>
      <c r="G7" s="17">
        <v>1</v>
      </c>
      <c r="H7" s="17"/>
      <c r="I7" s="17">
        <v>1</v>
      </c>
      <c r="J7" s="17"/>
      <c r="K7" s="17"/>
      <c r="L7" s="17">
        <v>2</v>
      </c>
      <c r="M7" s="17">
        <v>2022</v>
      </c>
    </row>
    <row r="8" spans="1:13" s="13" customFormat="1" ht="20.45" customHeight="1" x14ac:dyDescent="0.2">
      <c r="A8" s="17" t="s">
        <v>6</v>
      </c>
      <c r="B8" s="17" t="s">
        <v>125</v>
      </c>
      <c r="C8" s="17"/>
      <c r="D8" s="17" t="s">
        <v>99</v>
      </c>
      <c r="E8" s="17" t="s">
        <v>21</v>
      </c>
      <c r="F8" s="17" t="s">
        <v>22</v>
      </c>
      <c r="G8" s="17" t="s">
        <v>23</v>
      </c>
      <c r="H8" s="17"/>
      <c r="I8" s="17"/>
      <c r="J8" s="17"/>
      <c r="K8" s="17"/>
      <c r="L8" s="17" t="s">
        <v>24</v>
      </c>
      <c r="M8" s="17">
        <v>2022</v>
      </c>
    </row>
    <row r="9" spans="1:13" s="13" customFormat="1" ht="20.45" customHeight="1" x14ac:dyDescent="0.2">
      <c r="A9" s="17" t="s">
        <v>6</v>
      </c>
      <c r="B9" s="17" t="s">
        <v>125</v>
      </c>
      <c r="C9" s="18" t="s">
        <v>25</v>
      </c>
      <c r="D9" s="18" t="s">
        <v>99</v>
      </c>
      <c r="E9" s="18" t="s">
        <v>26</v>
      </c>
      <c r="F9" s="18" t="s">
        <v>27</v>
      </c>
      <c r="G9" s="18">
        <v>0.18</v>
      </c>
      <c r="H9" s="18"/>
      <c r="I9" s="18"/>
      <c r="J9" s="18"/>
      <c r="K9" s="18"/>
      <c r="L9" s="18">
        <v>22</v>
      </c>
      <c r="M9" s="18">
        <v>2022</v>
      </c>
    </row>
    <row r="10" spans="1:13" s="13" customFormat="1" ht="20.45" customHeight="1" x14ac:dyDescent="0.2">
      <c r="A10" s="17" t="s">
        <v>123</v>
      </c>
      <c r="B10" s="18" t="s">
        <v>101</v>
      </c>
      <c r="C10" s="18" t="s">
        <v>25</v>
      </c>
      <c r="D10" s="18" t="s">
        <v>98</v>
      </c>
      <c r="E10" s="18" t="s">
        <v>26</v>
      </c>
      <c r="F10" s="18" t="s">
        <v>27</v>
      </c>
      <c r="G10" s="18">
        <v>0.18</v>
      </c>
      <c r="H10" s="18"/>
      <c r="I10" s="18"/>
      <c r="J10" s="18"/>
      <c r="K10" s="18"/>
      <c r="L10" s="18">
        <v>22</v>
      </c>
      <c r="M10" s="18">
        <v>2022</v>
      </c>
    </row>
    <row r="11" spans="1:13" s="13" customFormat="1" ht="32.450000000000003" customHeight="1" x14ac:dyDescent="0.2">
      <c r="A11" s="17" t="s">
        <v>123</v>
      </c>
      <c r="B11" s="17" t="s">
        <v>101</v>
      </c>
      <c r="C11" s="17"/>
      <c r="D11" s="17" t="s">
        <v>99</v>
      </c>
      <c r="E11" s="17" t="s">
        <v>29</v>
      </c>
      <c r="F11" s="17" t="s">
        <v>29</v>
      </c>
      <c r="G11" s="17">
        <v>3</v>
      </c>
      <c r="H11" s="17"/>
      <c r="I11" s="17">
        <v>3</v>
      </c>
      <c r="J11" s="17"/>
      <c r="K11" s="17"/>
      <c r="L11" s="17" t="s">
        <v>30</v>
      </c>
      <c r="M11" s="17">
        <v>2022</v>
      </c>
    </row>
    <row r="12" spans="1:13" s="13" customFormat="1" ht="20.45" customHeight="1" x14ac:dyDescent="0.2">
      <c r="A12" s="17" t="s">
        <v>123</v>
      </c>
      <c r="B12" s="18" t="s">
        <v>101</v>
      </c>
      <c r="C12" s="18"/>
      <c r="D12" s="18" t="s">
        <v>99</v>
      </c>
      <c r="E12" s="18" t="s">
        <v>31</v>
      </c>
      <c r="F12" s="18" t="s">
        <v>31</v>
      </c>
      <c r="G12" s="18">
        <v>3</v>
      </c>
      <c r="H12" s="18"/>
      <c r="I12" s="18">
        <v>7</v>
      </c>
      <c r="J12" s="18"/>
      <c r="K12" s="18"/>
      <c r="L12" s="18" t="s">
        <v>30</v>
      </c>
      <c r="M12" s="18">
        <v>2022</v>
      </c>
    </row>
    <row r="13" spans="1:13" s="13" customFormat="1" ht="20.45" customHeight="1" x14ac:dyDescent="0.2">
      <c r="A13" s="17" t="s">
        <v>123</v>
      </c>
      <c r="B13" s="17" t="s">
        <v>101</v>
      </c>
      <c r="C13" s="17" t="s">
        <v>13</v>
      </c>
      <c r="D13" s="17" t="s">
        <v>98</v>
      </c>
      <c r="E13" s="17" t="s">
        <v>14</v>
      </c>
      <c r="F13" s="17" t="s">
        <v>32</v>
      </c>
      <c r="G13" s="17">
        <v>8</v>
      </c>
      <c r="H13" s="17"/>
      <c r="I13" s="17"/>
      <c r="J13" s="17"/>
      <c r="K13" s="17"/>
      <c r="L13" s="17">
        <v>7</v>
      </c>
      <c r="M13" s="17">
        <v>2022</v>
      </c>
    </row>
    <row r="14" spans="1:13" s="13" customFormat="1" ht="20.45" customHeight="1" x14ac:dyDescent="0.2">
      <c r="A14" s="17" t="s">
        <v>123</v>
      </c>
      <c r="B14" s="18" t="s">
        <v>101</v>
      </c>
      <c r="C14" s="18"/>
      <c r="D14" s="18" t="s">
        <v>99</v>
      </c>
      <c r="E14" s="18" t="s">
        <v>119</v>
      </c>
      <c r="F14" s="18" t="s">
        <v>119</v>
      </c>
      <c r="G14" s="18">
        <v>1</v>
      </c>
      <c r="H14" s="18"/>
      <c r="I14" s="18">
        <v>2</v>
      </c>
      <c r="J14" s="18"/>
      <c r="K14" s="18"/>
      <c r="L14" s="18">
        <v>2</v>
      </c>
      <c r="M14" s="18">
        <v>2022</v>
      </c>
    </row>
    <row r="15" spans="1:13" s="13" customFormat="1" ht="34.5" customHeight="1" x14ac:dyDescent="0.2">
      <c r="A15" s="17" t="s">
        <v>123</v>
      </c>
      <c r="B15" s="17" t="s">
        <v>101</v>
      </c>
      <c r="C15" s="17"/>
      <c r="D15" s="17" t="s">
        <v>99</v>
      </c>
      <c r="E15" s="17" t="s">
        <v>33</v>
      </c>
      <c r="F15" s="17" t="s">
        <v>34</v>
      </c>
      <c r="G15" s="17">
        <v>1</v>
      </c>
      <c r="H15" s="17"/>
      <c r="I15" s="17">
        <v>2</v>
      </c>
      <c r="J15" s="17"/>
      <c r="K15" s="17"/>
      <c r="L15" s="17">
        <v>2</v>
      </c>
      <c r="M15" s="17">
        <v>2022</v>
      </c>
    </row>
    <row r="16" spans="1:13" s="13" customFormat="1" ht="20.45" customHeight="1" x14ac:dyDescent="0.2">
      <c r="A16" s="17" t="s">
        <v>124</v>
      </c>
      <c r="B16" s="18" t="s">
        <v>35</v>
      </c>
      <c r="C16" s="17" t="s">
        <v>13</v>
      </c>
      <c r="D16" s="17" t="s">
        <v>98</v>
      </c>
      <c r="E16" s="17" t="s">
        <v>14</v>
      </c>
      <c r="F16" s="17" t="s">
        <v>32</v>
      </c>
      <c r="G16" s="17">
        <v>8</v>
      </c>
      <c r="H16" s="17"/>
      <c r="I16" s="17"/>
      <c r="J16" s="17"/>
      <c r="K16" s="17"/>
      <c r="L16" s="17">
        <v>8</v>
      </c>
      <c r="M16" s="17">
        <v>2022</v>
      </c>
    </row>
    <row r="17" spans="1:13" s="13" customFormat="1" ht="20.45" customHeight="1" x14ac:dyDescent="0.2">
      <c r="A17" s="17" t="s">
        <v>124</v>
      </c>
      <c r="B17" s="18" t="s">
        <v>35</v>
      </c>
      <c r="C17" s="18"/>
      <c r="D17" s="18" t="s">
        <v>99</v>
      </c>
      <c r="E17" s="18" t="s">
        <v>36</v>
      </c>
      <c r="F17" s="18" t="s">
        <v>37</v>
      </c>
      <c r="G17" s="18">
        <v>0</v>
      </c>
      <c r="H17" s="18">
        <v>0</v>
      </c>
      <c r="I17" s="18">
        <v>0</v>
      </c>
      <c r="J17" s="18"/>
      <c r="K17" s="18"/>
      <c r="L17" s="18" t="s">
        <v>38</v>
      </c>
      <c r="M17" s="18">
        <v>2022</v>
      </c>
    </row>
    <row r="18" spans="1:13" s="13" customFormat="1" ht="20.45" customHeight="1" x14ac:dyDescent="0.2">
      <c r="A18" s="17" t="s">
        <v>124</v>
      </c>
      <c r="B18" s="17" t="s">
        <v>35</v>
      </c>
      <c r="C18" s="17"/>
      <c r="D18" s="17" t="s">
        <v>99</v>
      </c>
      <c r="E18" s="17" t="s">
        <v>39</v>
      </c>
      <c r="F18" s="17" t="s">
        <v>40</v>
      </c>
      <c r="G18" s="17">
        <v>0</v>
      </c>
      <c r="H18" s="17">
        <v>0</v>
      </c>
      <c r="I18" s="17">
        <v>0</v>
      </c>
      <c r="J18" s="17"/>
      <c r="K18" s="17"/>
      <c r="L18" s="17">
        <v>2</v>
      </c>
      <c r="M18" s="17">
        <v>2022</v>
      </c>
    </row>
    <row r="19" spans="1:13" s="13" customFormat="1" ht="20.45" customHeight="1" x14ac:dyDescent="0.2">
      <c r="A19" s="17" t="s">
        <v>124</v>
      </c>
      <c r="B19" s="18" t="s">
        <v>35</v>
      </c>
      <c r="C19" s="18"/>
      <c r="D19" s="18" t="s">
        <v>99</v>
      </c>
      <c r="E19" s="18" t="s">
        <v>41</v>
      </c>
      <c r="F19" s="18" t="s">
        <v>42</v>
      </c>
      <c r="G19" s="18">
        <v>0</v>
      </c>
      <c r="H19" s="18">
        <v>0</v>
      </c>
      <c r="I19" s="18">
        <v>4</v>
      </c>
      <c r="J19" s="18"/>
      <c r="K19" s="18"/>
      <c r="L19" s="18">
        <v>4</v>
      </c>
      <c r="M19" s="18">
        <v>2022</v>
      </c>
    </row>
    <row r="20" spans="1:13" s="13" customFormat="1" ht="20.45" customHeight="1" x14ac:dyDescent="0.2">
      <c r="A20" s="17" t="s">
        <v>124</v>
      </c>
      <c r="B20" s="17" t="s">
        <v>35</v>
      </c>
      <c r="C20" s="17"/>
      <c r="D20" s="17" t="s">
        <v>99</v>
      </c>
      <c r="E20" s="17" t="s">
        <v>43</v>
      </c>
      <c r="F20" s="17" t="s">
        <v>44</v>
      </c>
      <c r="G20" s="17">
        <v>0</v>
      </c>
      <c r="H20" s="17">
        <v>0</v>
      </c>
      <c r="I20" s="17">
        <v>2</v>
      </c>
      <c r="J20" s="17"/>
      <c r="K20" s="17"/>
      <c r="L20" s="17">
        <v>2</v>
      </c>
      <c r="M20" s="17">
        <v>2022</v>
      </c>
    </row>
    <row r="21" spans="1:13" s="13" customFormat="1" ht="20.45" customHeight="1" x14ac:dyDescent="0.2">
      <c r="A21" s="17" t="s">
        <v>124</v>
      </c>
      <c r="B21" s="18" t="s">
        <v>35</v>
      </c>
      <c r="C21" s="18"/>
      <c r="D21" s="18" t="s">
        <v>99</v>
      </c>
      <c r="E21" s="18" t="s">
        <v>45</v>
      </c>
      <c r="F21" s="18" t="s">
        <v>46</v>
      </c>
      <c r="G21" s="18" t="s">
        <v>47</v>
      </c>
      <c r="H21" s="18">
        <v>0</v>
      </c>
      <c r="I21" s="18">
        <v>1</v>
      </c>
      <c r="J21" s="18"/>
      <c r="K21" s="18"/>
      <c r="L21" s="18"/>
      <c r="M21" s="18">
        <v>2022</v>
      </c>
    </row>
    <row r="22" spans="1:13" ht="26.25" thickBot="1" x14ac:dyDescent="0.3">
      <c r="A22" s="17" t="s">
        <v>124</v>
      </c>
      <c r="B22" s="19" t="s">
        <v>35</v>
      </c>
      <c r="C22" s="19"/>
      <c r="D22" s="19" t="s">
        <v>99</v>
      </c>
      <c r="E22" s="19" t="s">
        <v>48</v>
      </c>
      <c r="F22" s="19" t="s">
        <v>49</v>
      </c>
      <c r="G22" s="19">
        <v>0</v>
      </c>
      <c r="H22" s="19">
        <v>0</v>
      </c>
      <c r="I22" s="19">
        <v>0</v>
      </c>
      <c r="J22" s="19"/>
      <c r="K22" s="19"/>
      <c r="L22" s="20"/>
      <c r="M22" s="20">
        <v>2022</v>
      </c>
    </row>
    <row r="23" spans="1:13" ht="26.25" thickTop="1" x14ac:dyDescent="0.25">
      <c r="A23" s="25" t="s">
        <v>50</v>
      </c>
      <c r="B23" s="25" t="s">
        <v>28</v>
      </c>
      <c r="C23" s="17" t="s">
        <v>7</v>
      </c>
      <c r="D23" s="17" t="s">
        <v>98</v>
      </c>
      <c r="E23" s="17" t="s">
        <v>8</v>
      </c>
      <c r="F23" s="25" t="s">
        <v>51</v>
      </c>
      <c r="G23" s="17">
        <v>17</v>
      </c>
      <c r="H23" s="17"/>
      <c r="I23" s="17"/>
      <c r="J23" s="17"/>
      <c r="K23" s="17"/>
      <c r="L23" s="17">
        <v>20</v>
      </c>
      <c r="M23" s="17">
        <v>2022</v>
      </c>
    </row>
    <row r="24" spans="1:13" ht="25.5" x14ac:dyDescent="0.25">
      <c r="A24" s="26" t="s">
        <v>50</v>
      </c>
      <c r="B24" s="26" t="s">
        <v>28</v>
      </c>
      <c r="C24" s="18" t="s">
        <v>10</v>
      </c>
      <c r="D24" s="18" t="s">
        <v>98</v>
      </c>
      <c r="E24" s="18" t="s">
        <v>11</v>
      </c>
      <c r="F24" s="26" t="s">
        <v>12</v>
      </c>
      <c r="G24" s="18">
        <v>0.57999999999999996</v>
      </c>
      <c r="H24" s="18"/>
      <c r="I24" s="18"/>
      <c r="J24" s="18"/>
      <c r="K24" s="18"/>
      <c r="L24" s="18">
        <v>50</v>
      </c>
      <c r="M24" s="18">
        <v>2022</v>
      </c>
    </row>
    <row r="25" spans="1:13" x14ac:dyDescent="0.25">
      <c r="A25" s="25" t="s">
        <v>50</v>
      </c>
      <c r="B25" s="25" t="s">
        <v>28</v>
      </c>
      <c r="C25" s="17" t="s">
        <v>13</v>
      </c>
      <c r="D25" s="17" t="s">
        <v>98</v>
      </c>
      <c r="E25" s="17" t="s">
        <v>14</v>
      </c>
      <c r="F25" s="25" t="s">
        <v>52</v>
      </c>
      <c r="G25" s="17">
        <v>12</v>
      </c>
      <c r="H25" s="17"/>
      <c r="I25" s="17"/>
      <c r="J25" s="17"/>
      <c r="K25" s="17"/>
      <c r="L25" s="17">
        <v>14</v>
      </c>
      <c r="M25" s="17">
        <v>2022</v>
      </c>
    </row>
    <row r="26" spans="1:13" ht="25.5" x14ac:dyDescent="0.25">
      <c r="A26" s="26" t="s">
        <v>50</v>
      </c>
      <c r="B26" s="26" t="s">
        <v>28</v>
      </c>
      <c r="C26" s="18" t="s">
        <v>53</v>
      </c>
      <c r="D26" s="18" t="s">
        <v>100</v>
      </c>
      <c r="E26" s="18" t="s">
        <v>120</v>
      </c>
      <c r="F26" s="26" t="s">
        <v>54</v>
      </c>
      <c r="G26" s="18">
        <v>4</v>
      </c>
      <c r="H26" s="18">
        <v>0</v>
      </c>
      <c r="I26" s="18">
        <v>0</v>
      </c>
      <c r="J26" s="18">
        <v>2</v>
      </c>
      <c r="K26" s="18">
        <v>4</v>
      </c>
      <c r="L26" s="18">
        <v>4</v>
      </c>
      <c r="M26" s="18">
        <v>2022</v>
      </c>
    </row>
    <row r="27" spans="1:13" ht="52.5" x14ac:dyDescent="0.25">
      <c r="A27" s="25" t="s">
        <v>50</v>
      </c>
      <c r="B27" s="25" t="s">
        <v>28</v>
      </c>
      <c r="C27" s="17"/>
      <c r="D27" s="17" t="s">
        <v>99</v>
      </c>
      <c r="E27" s="17" t="s">
        <v>55</v>
      </c>
      <c r="F27" s="25" t="s">
        <v>56</v>
      </c>
      <c r="G27" s="17">
        <v>6</v>
      </c>
      <c r="H27" s="17">
        <v>0</v>
      </c>
      <c r="I27" s="17">
        <v>2</v>
      </c>
      <c r="J27" s="17">
        <v>2</v>
      </c>
      <c r="K27" s="17">
        <v>7</v>
      </c>
      <c r="L27" s="17">
        <v>7</v>
      </c>
      <c r="M27" s="17">
        <v>2022</v>
      </c>
    </row>
    <row r="28" spans="1:13" ht="51" x14ac:dyDescent="0.25">
      <c r="A28" s="26" t="s">
        <v>50</v>
      </c>
      <c r="B28" s="26" t="s">
        <v>28</v>
      </c>
      <c r="C28" s="18" t="s">
        <v>57</v>
      </c>
      <c r="D28" s="18" t="s">
        <v>100</v>
      </c>
      <c r="E28" s="18" t="s">
        <v>58</v>
      </c>
      <c r="F28" s="26" t="s">
        <v>59</v>
      </c>
      <c r="G28" s="18">
        <v>2</v>
      </c>
      <c r="H28" s="18">
        <v>0</v>
      </c>
      <c r="I28" s="18">
        <v>1</v>
      </c>
      <c r="J28" s="18">
        <v>2</v>
      </c>
      <c r="K28" s="18">
        <v>7</v>
      </c>
      <c r="L28" s="18">
        <v>5</v>
      </c>
      <c r="M28" s="18">
        <v>2022</v>
      </c>
    </row>
    <row r="29" spans="1:13" ht="27" x14ac:dyDescent="0.25">
      <c r="A29" s="25" t="s">
        <v>50</v>
      </c>
      <c r="B29" s="25" t="s">
        <v>28</v>
      </c>
      <c r="C29" s="17" t="s">
        <v>60</v>
      </c>
      <c r="D29" s="17" t="s">
        <v>99</v>
      </c>
      <c r="E29" s="17" t="s">
        <v>61</v>
      </c>
      <c r="F29" s="25" t="s">
        <v>62</v>
      </c>
      <c r="G29" s="17">
        <v>2</v>
      </c>
      <c r="H29" s="17">
        <v>0</v>
      </c>
      <c r="I29" s="17">
        <v>0</v>
      </c>
      <c r="J29" s="17">
        <v>1</v>
      </c>
      <c r="K29" s="17">
        <v>2</v>
      </c>
      <c r="L29" s="17">
        <v>2</v>
      </c>
      <c r="M29" s="17">
        <v>2022</v>
      </c>
    </row>
    <row r="30" spans="1:13" ht="26.25" thickBot="1" x14ac:dyDescent="0.3">
      <c r="A30" s="27" t="s">
        <v>50</v>
      </c>
      <c r="B30" s="27" t="s">
        <v>28</v>
      </c>
      <c r="C30" s="22"/>
      <c r="D30" s="22" t="s">
        <v>99</v>
      </c>
      <c r="E30" s="22" t="s">
        <v>63</v>
      </c>
      <c r="F30" s="27" t="s">
        <v>64</v>
      </c>
      <c r="G30" s="22">
        <v>1</v>
      </c>
      <c r="H30" s="22">
        <v>0</v>
      </c>
      <c r="I30" s="22">
        <v>0</v>
      </c>
      <c r="J30" s="22">
        <v>0</v>
      </c>
      <c r="K30" s="22">
        <v>1</v>
      </c>
      <c r="L30" s="22">
        <v>1</v>
      </c>
      <c r="M30" s="22">
        <v>2022</v>
      </c>
    </row>
    <row r="31" spans="1:13" ht="25.5" x14ac:dyDescent="0.25">
      <c r="A31" s="17" t="s">
        <v>65</v>
      </c>
      <c r="B31" s="17" t="s">
        <v>28</v>
      </c>
      <c r="C31" s="17" t="s">
        <v>7</v>
      </c>
      <c r="D31" s="17" t="s">
        <v>98</v>
      </c>
      <c r="E31" s="17" t="s">
        <v>8</v>
      </c>
      <c r="F31" s="17" t="s">
        <v>66</v>
      </c>
      <c r="G31" s="17" t="s">
        <v>67</v>
      </c>
      <c r="H31" s="17"/>
      <c r="I31" s="17"/>
      <c r="J31" s="17"/>
      <c r="K31" s="17"/>
      <c r="L31" s="17">
        <v>2</v>
      </c>
      <c r="M31" s="17">
        <v>2022</v>
      </c>
    </row>
    <row r="32" spans="1:13" ht="25.5" x14ac:dyDescent="0.25">
      <c r="A32" s="18" t="s">
        <v>65</v>
      </c>
      <c r="B32" s="18" t="s">
        <v>28</v>
      </c>
      <c r="C32" s="18" t="s">
        <v>13</v>
      </c>
      <c r="D32" s="18" t="s">
        <v>98</v>
      </c>
      <c r="E32" s="18" t="s">
        <v>14</v>
      </c>
      <c r="F32" s="18" t="s">
        <v>68</v>
      </c>
      <c r="G32" s="18">
        <v>2</v>
      </c>
      <c r="H32" s="18"/>
      <c r="I32" s="18"/>
      <c r="J32" s="18"/>
      <c r="K32" s="18"/>
      <c r="L32" s="18">
        <v>3</v>
      </c>
      <c r="M32" s="18">
        <v>2022</v>
      </c>
    </row>
    <row r="33" spans="1:13" ht="25.5" x14ac:dyDescent="0.25">
      <c r="A33" s="17" t="s">
        <v>65</v>
      </c>
      <c r="B33" s="17" t="s">
        <v>28</v>
      </c>
      <c r="C33" s="17" t="s">
        <v>53</v>
      </c>
      <c r="D33" s="17" t="s">
        <v>100</v>
      </c>
      <c r="E33" s="17" t="s">
        <v>120</v>
      </c>
      <c r="F33" s="17" t="s">
        <v>69</v>
      </c>
      <c r="G33" s="17">
        <v>0</v>
      </c>
      <c r="H33" s="17"/>
      <c r="I33" s="17"/>
      <c r="J33" s="17">
        <v>1</v>
      </c>
      <c r="K33" s="17"/>
      <c r="L33" s="17">
        <v>1</v>
      </c>
      <c r="M33" s="17">
        <v>2022</v>
      </c>
    </row>
    <row r="34" spans="1:13" ht="63.75" x14ac:dyDescent="0.25">
      <c r="A34" s="18" t="s">
        <v>65</v>
      </c>
      <c r="B34" s="18" t="s">
        <v>28</v>
      </c>
      <c r="C34" s="18" t="s">
        <v>57</v>
      </c>
      <c r="D34" s="18" t="s">
        <v>100</v>
      </c>
      <c r="E34" s="18" t="s">
        <v>58</v>
      </c>
      <c r="F34" s="18" t="s">
        <v>70</v>
      </c>
      <c r="G34" s="18">
        <v>0</v>
      </c>
      <c r="H34" s="18"/>
      <c r="I34" s="18">
        <v>1</v>
      </c>
      <c r="J34" s="18"/>
      <c r="K34" s="18"/>
      <c r="L34" s="18">
        <v>2</v>
      </c>
      <c r="M34" s="18">
        <v>2022</v>
      </c>
    </row>
    <row r="35" spans="1:13" ht="26.25" thickBot="1" x14ac:dyDescent="0.3">
      <c r="A35" s="21" t="s">
        <v>65</v>
      </c>
      <c r="B35" s="21" t="s">
        <v>28</v>
      </c>
      <c r="C35" s="21" t="s">
        <v>60</v>
      </c>
      <c r="D35" s="21" t="s">
        <v>100</v>
      </c>
      <c r="E35" s="21" t="s">
        <v>61</v>
      </c>
      <c r="F35" s="21" t="s">
        <v>71</v>
      </c>
      <c r="G35" s="21">
        <v>2</v>
      </c>
      <c r="H35" s="21"/>
      <c r="I35" s="21"/>
      <c r="J35" s="21">
        <v>1</v>
      </c>
      <c r="K35" s="21"/>
      <c r="L35" s="21">
        <v>3</v>
      </c>
      <c r="M35" s="21">
        <v>2022</v>
      </c>
    </row>
    <row r="36" spans="1:13" ht="25.5" x14ac:dyDescent="0.25">
      <c r="A36" s="18" t="s">
        <v>72</v>
      </c>
      <c r="B36" s="18" t="s">
        <v>28</v>
      </c>
      <c r="C36" s="18" t="s">
        <v>7</v>
      </c>
      <c r="D36" s="18" t="s">
        <v>98</v>
      </c>
      <c r="E36" s="18" t="s">
        <v>107</v>
      </c>
      <c r="F36" s="18" t="s">
        <v>73</v>
      </c>
      <c r="G36" s="18">
        <v>0</v>
      </c>
      <c r="H36" s="18"/>
      <c r="I36" s="18"/>
      <c r="J36" s="18"/>
      <c r="K36" s="18"/>
      <c r="L36" s="18">
        <v>1</v>
      </c>
      <c r="M36" s="18">
        <v>2022</v>
      </c>
    </row>
    <row r="37" spans="1:13" ht="25.5" x14ac:dyDescent="0.25">
      <c r="A37" s="18" t="s">
        <v>72</v>
      </c>
      <c r="B37" s="18" t="s">
        <v>28</v>
      </c>
      <c r="C37" s="18" t="s">
        <v>60</v>
      </c>
      <c r="D37" s="18" t="s">
        <v>100</v>
      </c>
      <c r="E37" s="18" t="s">
        <v>61</v>
      </c>
      <c r="F37" s="18" t="s">
        <v>74</v>
      </c>
      <c r="G37" s="18">
        <v>0</v>
      </c>
      <c r="H37" s="18">
        <v>0</v>
      </c>
      <c r="I37" s="18">
        <v>1</v>
      </c>
      <c r="J37" s="18"/>
      <c r="K37" s="18"/>
      <c r="L37" s="18">
        <v>3</v>
      </c>
      <c r="M37" s="18">
        <v>2022</v>
      </c>
    </row>
    <row r="38" spans="1:13" ht="25.5" x14ac:dyDescent="0.25">
      <c r="A38" s="17" t="s">
        <v>72</v>
      </c>
      <c r="B38" s="17" t="s">
        <v>28</v>
      </c>
      <c r="C38" s="17" t="s">
        <v>53</v>
      </c>
      <c r="D38" s="17" t="s">
        <v>100</v>
      </c>
      <c r="E38" s="17" t="s">
        <v>120</v>
      </c>
      <c r="F38" s="17" t="s">
        <v>75</v>
      </c>
      <c r="G38" s="17">
        <v>0</v>
      </c>
      <c r="H38" s="17">
        <v>0</v>
      </c>
      <c r="I38" s="17">
        <v>0</v>
      </c>
      <c r="J38" s="17"/>
      <c r="K38" s="17"/>
      <c r="L38" s="17">
        <v>3</v>
      </c>
      <c r="M38" s="17">
        <v>2022</v>
      </c>
    </row>
    <row r="39" spans="1:13" x14ac:dyDescent="0.25">
      <c r="A39" s="17" t="s">
        <v>72</v>
      </c>
      <c r="B39" s="17" t="s">
        <v>28</v>
      </c>
      <c r="C39" s="17"/>
      <c r="D39" s="17" t="s">
        <v>99</v>
      </c>
      <c r="E39" s="17" t="s">
        <v>106</v>
      </c>
      <c r="F39" s="17" t="s">
        <v>76</v>
      </c>
      <c r="G39" s="17">
        <v>0</v>
      </c>
      <c r="H39" s="18">
        <v>4</v>
      </c>
      <c r="I39" s="18">
        <v>5</v>
      </c>
      <c r="J39" s="17"/>
      <c r="K39" s="17"/>
      <c r="L39" s="17">
        <v>2</v>
      </c>
      <c r="M39" s="17">
        <v>2022</v>
      </c>
    </row>
    <row r="40" spans="1:13" ht="26.25" thickBot="1" x14ac:dyDescent="0.3">
      <c r="A40" s="18" t="s">
        <v>72</v>
      </c>
      <c r="B40" s="18" t="s">
        <v>28</v>
      </c>
      <c r="C40" s="18"/>
      <c r="D40" s="18" t="s">
        <v>99</v>
      </c>
      <c r="E40" s="18" t="s">
        <v>108</v>
      </c>
      <c r="F40" s="18" t="s">
        <v>77</v>
      </c>
      <c r="G40" s="18">
        <v>0</v>
      </c>
      <c r="H40" s="17">
        <v>0</v>
      </c>
      <c r="I40" s="17">
        <v>1</v>
      </c>
      <c r="J40" s="18"/>
      <c r="K40" s="18"/>
      <c r="L40" s="18">
        <v>2</v>
      </c>
      <c r="M40" s="18">
        <v>2022</v>
      </c>
    </row>
    <row r="41" spans="1:13" ht="25.5" x14ac:dyDescent="0.25">
      <c r="A41" s="23" t="s">
        <v>78</v>
      </c>
      <c r="B41" s="23" t="s">
        <v>28</v>
      </c>
      <c r="C41" s="23"/>
      <c r="D41" s="23" t="s">
        <v>99</v>
      </c>
      <c r="E41" s="23" t="s">
        <v>79</v>
      </c>
      <c r="F41" s="23" t="s">
        <v>80</v>
      </c>
      <c r="G41" s="23">
        <v>0</v>
      </c>
      <c r="H41" s="23"/>
      <c r="I41" s="23"/>
      <c r="J41" s="23">
        <v>1</v>
      </c>
      <c r="K41" s="23"/>
      <c r="L41" s="23">
        <v>1</v>
      </c>
      <c r="M41" s="23">
        <v>2022</v>
      </c>
    </row>
    <row r="42" spans="1:13" ht="25.5" x14ac:dyDescent="0.25">
      <c r="A42" s="17" t="s">
        <v>78</v>
      </c>
      <c r="B42" s="17" t="s">
        <v>28</v>
      </c>
      <c r="C42" s="17"/>
      <c r="D42" s="17" t="s">
        <v>99</v>
      </c>
      <c r="E42" s="17" t="s">
        <v>121</v>
      </c>
      <c r="F42" s="17" t="s">
        <v>81</v>
      </c>
      <c r="G42" s="17">
        <v>0</v>
      </c>
      <c r="H42" s="17"/>
      <c r="I42" s="17"/>
      <c r="J42" s="17">
        <v>2</v>
      </c>
      <c r="K42" s="17"/>
      <c r="L42" s="17">
        <v>2</v>
      </c>
      <c r="M42" s="17">
        <v>2022</v>
      </c>
    </row>
    <row r="43" spans="1:13" ht="25.5" x14ac:dyDescent="0.25">
      <c r="A43" s="18" t="s">
        <v>78</v>
      </c>
      <c r="B43" s="18" t="s">
        <v>28</v>
      </c>
      <c r="C43" s="18"/>
      <c r="D43" s="18" t="s">
        <v>99</v>
      </c>
      <c r="E43" s="18" t="s">
        <v>122</v>
      </c>
      <c r="F43" s="18" t="s">
        <v>82</v>
      </c>
      <c r="G43" s="18">
        <v>0</v>
      </c>
      <c r="H43" s="18"/>
      <c r="I43" s="18"/>
      <c r="J43" s="18">
        <v>1</v>
      </c>
      <c r="K43" s="18"/>
      <c r="L43" s="18">
        <v>3</v>
      </c>
      <c r="M43" s="18">
        <v>2022</v>
      </c>
    </row>
    <row r="44" spans="1:13" s="13" customFormat="1" ht="20.45" customHeight="1" thickBot="1" x14ac:dyDescent="0.25">
      <c r="A44" s="21" t="s">
        <v>78</v>
      </c>
      <c r="B44" s="21" t="s">
        <v>28</v>
      </c>
      <c r="C44" s="21" t="s">
        <v>10</v>
      </c>
      <c r="D44" s="21" t="s">
        <v>98</v>
      </c>
      <c r="E44" s="21" t="s">
        <v>11</v>
      </c>
      <c r="F44" s="21" t="s">
        <v>105</v>
      </c>
      <c r="G44" s="21"/>
      <c r="H44" s="21"/>
      <c r="I44" s="21"/>
      <c r="J44" s="21"/>
      <c r="K44" s="21"/>
      <c r="L44" s="21">
        <v>30</v>
      </c>
      <c r="M44" s="21">
        <v>2022</v>
      </c>
    </row>
    <row r="45" spans="1:13" x14ac:dyDescent="0.25">
      <c r="A45" s="18" t="s">
        <v>95</v>
      </c>
      <c r="B45" s="17" t="s">
        <v>28</v>
      </c>
      <c r="C45" s="18" t="s">
        <v>18</v>
      </c>
      <c r="D45" s="18" t="s">
        <v>98</v>
      </c>
      <c r="E45" s="18" t="s">
        <v>102</v>
      </c>
      <c r="F45" s="18" t="s">
        <v>20</v>
      </c>
      <c r="G45" s="18">
        <f>SUMIF($C$2:$C$44,C45,$G$2:$G$44)</f>
        <v>0</v>
      </c>
      <c r="H45" s="18"/>
      <c r="I45" s="18"/>
      <c r="J45" s="18"/>
      <c r="K45" s="18"/>
      <c r="L45" s="18">
        <v>1</v>
      </c>
      <c r="M45" s="18">
        <v>2022</v>
      </c>
    </row>
    <row r="46" spans="1:13" ht="25.5" x14ac:dyDescent="0.25">
      <c r="A46" s="17" t="s">
        <v>95</v>
      </c>
      <c r="B46" s="17" t="s">
        <v>28</v>
      </c>
      <c r="C46" s="17" t="s">
        <v>7</v>
      </c>
      <c r="D46" s="17" t="s">
        <v>98</v>
      </c>
      <c r="E46" s="17" t="s">
        <v>8</v>
      </c>
      <c r="F46" s="17" t="s">
        <v>66</v>
      </c>
      <c r="G46" s="18">
        <f>SUMIF($C$2:$C$44,C46,$G$2:$G$44)</f>
        <v>24</v>
      </c>
      <c r="H46" s="17"/>
      <c r="I46" s="17"/>
      <c r="J46" s="17"/>
      <c r="K46" s="17"/>
      <c r="L46" s="18">
        <f>SUMIF($C$2:$C$44,C46,$L$2:$L$44)</f>
        <v>30</v>
      </c>
      <c r="M46" s="18">
        <v>2022</v>
      </c>
    </row>
    <row r="47" spans="1:13" ht="25.5" x14ac:dyDescent="0.25">
      <c r="A47" s="18" t="s">
        <v>95</v>
      </c>
      <c r="B47" s="18" t="s">
        <v>28</v>
      </c>
      <c r="C47" s="18" t="s">
        <v>13</v>
      </c>
      <c r="D47" s="18" t="s">
        <v>98</v>
      </c>
      <c r="E47" s="17" t="s">
        <v>14</v>
      </c>
      <c r="F47" s="17" t="s">
        <v>83</v>
      </c>
      <c r="G47" s="18">
        <v>14</v>
      </c>
      <c r="H47" s="18"/>
      <c r="I47" s="18"/>
      <c r="J47" s="18"/>
      <c r="K47" s="18"/>
      <c r="L47" s="18">
        <v>18</v>
      </c>
      <c r="M47" s="18">
        <v>2022</v>
      </c>
    </row>
    <row r="48" spans="1:13" ht="25.5" x14ac:dyDescent="0.25">
      <c r="A48" s="18" t="s">
        <v>95</v>
      </c>
      <c r="B48" s="18" t="s">
        <v>28</v>
      </c>
      <c r="C48" s="18" t="s">
        <v>10</v>
      </c>
      <c r="D48" s="18" t="s">
        <v>98</v>
      </c>
      <c r="E48" s="18" t="s">
        <v>103</v>
      </c>
      <c r="F48" s="18" t="s">
        <v>105</v>
      </c>
      <c r="G48" s="18">
        <f>AVERAGEIF($C$2:$C$44,C48,$G$2:$G$44)</f>
        <v>0.54</v>
      </c>
      <c r="H48" s="18"/>
      <c r="I48" s="18"/>
      <c r="J48" s="18"/>
      <c r="K48" s="18"/>
      <c r="L48" s="18">
        <f>AVERAGEIF($C$2:$C$44,C48,$L$2:$L$44)</f>
        <v>43.333333333333336</v>
      </c>
      <c r="M48" s="18">
        <v>2022</v>
      </c>
    </row>
    <row r="49" spans="1:13" ht="25.5" x14ac:dyDescent="0.25">
      <c r="A49" s="17" t="s">
        <v>95</v>
      </c>
      <c r="B49" s="17" t="s">
        <v>28</v>
      </c>
      <c r="C49" s="17" t="s">
        <v>25</v>
      </c>
      <c r="D49" s="17" t="s">
        <v>98</v>
      </c>
      <c r="E49" s="17" t="s">
        <v>26</v>
      </c>
      <c r="F49" s="17" t="s">
        <v>104</v>
      </c>
      <c r="G49" s="18">
        <f>AVERAGEIF($C$2:$C$44,C49,$G$2:$G$44)</f>
        <v>0.18</v>
      </c>
      <c r="H49" s="17"/>
      <c r="I49" s="17"/>
      <c r="J49" s="17"/>
      <c r="K49" s="17"/>
      <c r="L49" s="18">
        <f>AVERAGEIF($C$2:$C$44,C49,$L$2:$L$44)</f>
        <v>22</v>
      </c>
      <c r="M49" s="18">
        <v>2022</v>
      </c>
    </row>
  </sheetData>
  <autoFilter ref="A1:M49" xr:uid="{3B3A26D4-7CCE-49F4-802C-13AD313A6A19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AD91E-2B9A-4423-9884-5B813C784F89}">
  <dimension ref="A1:N45"/>
  <sheetViews>
    <sheetView tabSelected="1" workbookViewId="0">
      <selection activeCell="T3" sqref="T3"/>
    </sheetView>
  </sheetViews>
  <sheetFormatPr defaultRowHeight="15" x14ac:dyDescent="0.25"/>
  <cols>
    <col min="6" max="6" width="17.140625" customWidth="1"/>
    <col min="7" max="7" width="11.140625" style="14" customWidth="1"/>
  </cols>
  <sheetData>
    <row r="1" spans="1:13" ht="25.5" x14ac:dyDescent="0.25">
      <c r="A1" s="39" t="s">
        <v>0</v>
      </c>
      <c r="B1" s="39" t="s">
        <v>1</v>
      </c>
      <c r="C1" s="40" t="s">
        <v>2</v>
      </c>
      <c r="D1" s="40" t="s">
        <v>97</v>
      </c>
      <c r="E1" s="40" t="s">
        <v>3</v>
      </c>
      <c r="F1" s="39" t="s">
        <v>4</v>
      </c>
      <c r="G1" s="41" t="s">
        <v>5</v>
      </c>
      <c r="H1" s="41" t="s">
        <v>129</v>
      </c>
      <c r="I1" s="41" t="s">
        <v>130</v>
      </c>
      <c r="J1" s="41" t="s">
        <v>131</v>
      </c>
      <c r="K1" s="41" t="s">
        <v>132</v>
      </c>
      <c r="L1" s="41" t="s">
        <v>126</v>
      </c>
      <c r="M1" s="41" t="s">
        <v>127</v>
      </c>
    </row>
    <row r="2" spans="1:13" ht="102" x14ac:dyDescent="0.25">
      <c r="A2" s="42" t="s">
        <v>6</v>
      </c>
      <c r="B2" s="42" t="s">
        <v>125</v>
      </c>
      <c r="C2" s="42" t="s">
        <v>7</v>
      </c>
      <c r="D2" s="42" t="s">
        <v>98</v>
      </c>
      <c r="E2" s="42" t="s">
        <v>8</v>
      </c>
      <c r="F2" s="42" t="s">
        <v>9</v>
      </c>
      <c r="G2" s="42">
        <v>7</v>
      </c>
      <c r="H2" s="42"/>
      <c r="I2" s="42"/>
      <c r="J2" s="42"/>
      <c r="K2" s="42"/>
      <c r="L2" s="42">
        <v>7</v>
      </c>
      <c r="M2" s="42">
        <v>2023</v>
      </c>
    </row>
    <row r="3" spans="1:13" ht="102" x14ac:dyDescent="0.25">
      <c r="A3" s="42" t="s">
        <v>6</v>
      </c>
      <c r="B3" s="42" t="s">
        <v>125</v>
      </c>
      <c r="C3" s="42" t="s">
        <v>10</v>
      </c>
      <c r="D3" s="42" t="s">
        <v>98</v>
      </c>
      <c r="E3" s="42" t="s">
        <v>11</v>
      </c>
      <c r="F3" s="42" t="s">
        <v>12</v>
      </c>
      <c r="G3" s="42">
        <v>0.5</v>
      </c>
      <c r="H3" s="42"/>
      <c r="I3" s="42"/>
      <c r="J3" s="42"/>
      <c r="K3" s="42"/>
      <c r="L3" s="42">
        <v>50</v>
      </c>
      <c r="M3" s="42">
        <v>2023</v>
      </c>
    </row>
    <row r="4" spans="1:13" ht="76.5" x14ac:dyDescent="0.25">
      <c r="A4" s="42" t="s">
        <v>6</v>
      </c>
      <c r="B4" s="42" t="s">
        <v>125</v>
      </c>
      <c r="C4" s="42" t="s">
        <v>13</v>
      </c>
      <c r="D4" s="42" t="s">
        <v>98</v>
      </c>
      <c r="E4" s="42" t="s">
        <v>14</v>
      </c>
      <c r="F4" s="42" t="s">
        <v>15</v>
      </c>
      <c r="G4" s="42">
        <v>16</v>
      </c>
      <c r="H4" s="42"/>
      <c r="I4" s="42"/>
      <c r="J4" s="42"/>
      <c r="K4" s="42"/>
      <c r="L4" s="42">
        <v>18</v>
      </c>
      <c r="M4" s="42">
        <v>2023</v>
      </c>
    </row>
    <row r="5" spans="1:13" ht="89.25" x14ac:dyDescent="0.25">
      <c r="A5" s="42" t="s">
        <v>6</v>
      </c>
      <c r="B5" s="42" t="s">
        <v>125</v>
      </c>
      <c r="C5" s="42" t="s">
        <v>18</v>
      </c>
      <c r="D5" s="42" t="s">
        <v>98</v>
      </c>
      <c r="E5" s="42" t="s">
        <v>19</v>
      </c>
      <c r="F5" s="42" t="s">
        <v>20</v>
      </c>
      <c r="G5" s="42">
        <v>0</v>
      </c>
      <c r="H5" s="42"/>
      <c r="I5" s="42"/>
      <c r="J5" s="42"/>
      <c r="K5" s="42"/>
      <c r="L5" s="42">
        <v>1</v>
      </c>
      <c r="M5" s="42">
        <v>2023</v>
      </c>
    </row>
    <row r="6" spans="1:13" ht="114.75" x14ac:dyDescent="0.25">
      <c r="A6" s="42" t="s">
        <v>6</v>
      </c>
      <c r="B6" s="42" t="s">
        <v>125</v>
      </c>
      <c r="C6" s="42" t="s">
        <v>25</v>
      </c>
      <c r="D6" s="42" t="s">
        <v>99</v>
      </c>
      <c r="E6" s="42" t="s">
        <v>26</v>
      </c>
      <c r="F6" s="42" t="s">
        <v>27</v>
      </c>
      <c r="G6" s="42"/>
      <c r="H6" s="42"/>
      <c r="I6" s="42"/>
      <c r="J6" s="42"/>
      <c r="K6" s="42"/>
      <c r="L6" s="42">
        <v>25</v>
      </c>
      <c r="M6" s="42">
        <v>2023</v>
      </c>
    </row>
    <row r="7" spans="1:13" ht="178.5" x14ac:dyDescent="0.25">
      <c r="A7" s="42" t="s">
        <v>123</v>
      </c>
      <c r="B7" s="42" t="s">
        <v>101</v>
      </c>
      <c r="C7" s="42"/>
      <c r="D7" s="42" t="s">
        <v>99</v>
      </c>
      <c r="E7" s="42" t="s">
        <v>29</v>
      </c>
      <c r="F7" s="42" t="s">
        <v>29</v>
      </c>
      <c r="G7" s="42">
        <v>3</v>
      </c>
      <c r="H7" s="42">
        <v>3</v>
      </c>
      <c r="I7" s="42"/>
      <c r="J7" s="42"/>
      <c r="K7" s="42"/>
      <c r="L7" s="42">
        <v>8</v>
      </c>
      <c r="M7" s="42">
        <v>2023</v>
      </c>
    </row>
    <row r="8" spans="1:13" ht="153" x14ac:dyDescent="0.25">
      <c r="A8" s="42" t="s">
        <v>123</v>
      </c>
      <c r="B8" s="42" t="s">
        <v>101</v>
      </c>
      <c r="C8" s="42"/>
      <c r="D8" s="42" t="s">
        <v>99</v>
      </c>
      <c r="E8" s="42" t="s">
        <v>31</v>
      </c>
      <c r="F8" s="42" t="s">
        <v>31</v>
      </c>
      <c r="G8" s="42">
        <v>3</v>
      </c>
      <c r="H8" s="42">
        <v>9</v>
      </c>
      <c r="I8" s="42"/>
      <c r="J8" s="42"/>
      <c r="K8" s="42"/>
      <c r="L8" s="42">
        <v>8</v>
      </c>
      <c r="M8" s="42">
        <v>2023</v>
      </c>
    </row>
    <row r="9" spans="1:13" ht="140.25" x14ac:dyDescent="0.25">
      <c r="A9" s="42" t="s">
        <v>123</v>
      </c>
      <c r="B9" s="42" t="s">
        <v>101</v>
      </c>
      <c r="C9" s="42"/>
      <c r="D9" s="42" t="s">
        <v>99</v>
      </c>
      <c r="E9" s="42" t="s">
        <v>119</v>
      </c>
      <c r="F9" s="42" t="s">
        <v>119</v>
      </c>
      <c r="G9" s="42">
        <v>1</v>
      </c>
      <c r="H9" s="42">
        <v>2</v>
      </c>
      <c r="I9" s="42"/>
      <c r="J9" s="42"/>
      <c r="K9" s="42"/>
      <c r="L9" s="42">
        <v>3</v>
      </c>
      <c r="M9" s="42">
        <v>2023</v>
      </c>
    </row>
    <row r="10" spans="1:13" ht="229.5" x14ac:dyDescent="0.25">
      <c r="A10" s="42" t="s">
        <v>123</v>
      </c>
      <c r="B10" s="42" t="s">
        <v>101</v>
      </c>
      <c r="C10" s="42"/>
      <c r="D10" s="42" t="s">
        <v>99</v>
      </c>
      <c r="E10" s="42" t="s">
        <v>33</v>
      </c>
      <c r="F10" s="42" t="s">
        <v>34</v>
      </c>
      <c r="G10" s="42">
        <v>1</v>
      </c>
      <c r="H10" s="42">
        <v>2</v>
      </c>
      <c r="I10" s="42"/>
      <c r="J10" s="42"/>
      <c r="K10" s="42"/>
      <c r="L10" s="42">
        <v>3</v>
      </c>
      <c r="M10" s="42">
        <v>2023</v>
      </c>
    </row>
    <row r="11" spans="1:13" ht="114.75" x14ac:dyDescent="0.25">
      <c r="A11" s="42" t="s">
        <v>123</v>
      </c>
      <c r="B11" s="42" t="s">
        <v>101</v>
      </c>
      <c r="C11" s="42" t="s">
        <v>25</v>
      </c>
      <c r="D11" s="42" t="s">
        <v>98</v>
      </c>
      <c r="E11" s="42" t="s">
        <v>26</v>
      </c>
      <c r="F11" s="42" t="s">
        <v>27</v>
      </c>
      <c r="G11" s="42">
        <v>0.18</v>
      </c>
      <c r="H11" s="42"/>
      <c r="I11" s="42"/>
      <c r="J11" s="42"/>
      <c r="K11" s="42"/>
      <c r="L11" s="42">
        <v>25</v>
      </c>
      <c r="M11" s="42">
        <v>2023</v>
      </c>
    </row>
    <row r="12" spans="1:13" ht="76.5" x14ac:dyDescent="0.25">
      <c r="A12" s="42" t="s">
        <v>123</v>
      </c>
      <c r="B12" s="42" t="s">
        <v>101</v>
      </c>
      <c r="C12" s="42" t="s">
        <v>13</v>
      </c>
      <c r="D12" s="42" t="s">
        <v>98</v>
      </c>
      <c r="E12" s="42" t="s">
        <v>14</v>
      </c>
      <c r="F12" s="42" t="s">
        <v>32</v>
      </c>
      <c r="G12" s="42">
        <v>8</v>
      </c>
      <c r="H12" s="42"/>
      <c r="I12" s="42"/>
      <c r="J12" s="42"/>
      <c r="K12" s="42"/>
      <c r="L12" s="42">
        <v>8</v>
      </c>
      <c r="M12" s="42">
        <v>2023</v>
      </c>
    </row>
    <row r="13" spans="1:13" ht="127.5" x14ac:dyDescent="0.25">
      <c r="A13" s="42" t="s">
        <v>124</v>
      </c>
      <c r="B13" s="42" t="s">
        <v>35</v>
      </c>
      <c r="C13" s="42"/>
      <c r="D13" s="42" t="s">
        <v>99</v>
      </c>
      <c r="E13" s="42" t="s">
        <v>48</v>
      </c>
      <c r="F13" s="42" t="s">
        <v>49</v>
      </c>
      <c r="G13" s="42">
        <v>0</v>
      </c>
      <c r="H13" s="42">
        <v>0</v>
      </c>
      <c r="I13" s="42"/>
      <c r="J13" s="42"/>
      <c r="K13" s="42"/>
      <c r="L13" s="42">
        <v>2</v>
      </c>
      <c r="M13" s="42">
        <v>2023</v>
      </c>
    </row>
    <row r="14" spans="1:13" ht="140.25" x14ac:dyDescent="0.25">
      <c r="A14" s="42" t="s">
        <v>124</v>
      </c>
      <c r="B14" s="42" t="s">
        <v>35</v>
      </c>
      <c r="C14" s="42"/>
      <c r="D14" s="42" t="s">
        <v>99</v>
      </c>
      <c r="E14" s="42" t="s">
        <v>39</v>
      </c>
      <c r="F14" s="42" t="s">
        <v>40</v>
      </c>
      <c r="G14" s="42">
        <v>0</v>
      </c>
      <c r="H14" s="42">
        <v>6</v>
      </c>
      <c r="I14" s="42"/>
      <c r="J14" s="42"/>
      <c r="K14" s="42"/>
      <c r="L14" s="42">
        <v>6</v>
      </c>
      <c r="M14" s="42">
        <v>2023</v>
      </c>
    </row>
    <row r="15" spans="1:13" ht="153" x14ac:dyDescent="0.25">
      <c r="A15" s="42" t="s">
        <v>124</v>
      </c>
      <c r="B15" s="42" t="s">
        <v>35</v>
      </c>
      <c r="C15" s="42"/>
      <c r="D15" s="42" t="s">
        <v>99</v>
      </c>
      <c r="E15" s="42" t="s">
        <v>133</v>
      </c>
      <c r="F15" s="42" t="s">
        <v>42</v>
      </c>
      <c r="G15" s="42">
        <v>0</v>
      </c>
      <c r="H15" s="42">
        <v>4</v>
      </c>
      <c r="I15" s="42"/>
      <c r="J15" s="42"/>
      <c r="K15" s="42"/>
      <c r="L15" s="42">
        <v>4</v>
      </c>
      <c r="M15" s="42">
        <v>2023</v>
      </c>
    </row>
    <row r="16" spans="1:13" ht="204" x14ac:dyDescent="0.25">
      <c r="A16" s="42" t="s">
        <v>124</v>
      </c>
      <c r="B16" s="42" t="s">
        <v>35</v>
      </c>
      <c r="C16" s="42"/>
      <c r="D16" s="42" t="s">
        <v>99</v>
      </c>
      <c r="E16" s="42" t="s">
        <v>43</v>
      </c>
      <c r="F16" s="42" t="s">
        <v>44</v>
      </c>
      <c r="G16" s="42">
        <v>0</v>
      </c>
      <c r="H16" s="42">
        <v>3</v>
      </c>
      <c r="I16" s="42"/>
      <c r="J16" s="42"/>
      <c r="K16" s="42"/>
      <c r="L16" s="42">
        <v>3</v>
      </c>
      <c r="M16" s="42">
        <v>2023</v>
      </c>
    </row>
    <row r="17" spans="1:14" ht="114.75" x14ac:dyDescent="0.25">
      <c r="A17" s="42" t="s">
        <v>124</v>
      </c>
      <c r="B17" s="42" t="s">
        <v>35</v>
      </c>
      <c r="C17" s="42"/>
      <c r="D17" s="42" t="s">
        <v>99</v>
      </c>
      <c r="E17" s="42" t="s">
        <v>45</v>
      </c>
      <c r="F17" s="42" t="s">
        <v>46</v>
      </c>
      <c r="G17" s="42" t="s">
        <v>47</v>
      </c>
      <c r="H17" s="42">
        <v>1</v>
      </c>
      <c r="I17" s="42"/>
      <c r="J17" s="42"/>
      <c r="K17" s="42"/>
      <c r="L17" s="42">
        <v>2</v>
      </c>
      <c r="M17" s="42">
        <v>2023</v>
      </c>
      <c r="N17" s="42"/>
    </row>
    <row r="18" spans="1:14" ht="102" x14ac:dyDescent="0.25">
      <c r="A18" s="42" t="s">
        <v>50</v>
      </c>
      <c r="B18" s="42" t="s">
        <v>28</v>
      </c>
      <c r="C18" s="42" t="s">
        <v>10</v>
      </c>
      <c r="D18" s="42" t="s">
        <v>98</v>
      </c>
      <c r="E18" s="42" t="s">
        <v>11</v>
      </c>
      <c r="F18" s="42" t="s">
        <v>12</v>
      </c>
      <c r="G18" s="42">
        <v>0.5</v>
      </c>
      <c r="H18" s="42"/>
      <c r="I18" s="42"/>
      <c r="J18" s="42"/>
      <c r="K18" s="42"/>
      <c r="L18" s="42">
        <v>80</v>
      </c>
      <c r="M18" s="43">
        <v>2023</v>
      </c>
      <c r="N18" s="42"/>
    </row>
    <row r="19" spans="1:14" ht="76.5" x14ac:dyDescent="0.25">
      <c r="A19" s="42" t="s">
        <v>50</v>
      </c>
      <c r="B19" s="42" t="s">
        <v>28</v>
      </c>
      <c r="C19" s="42" t="s">
        <v>13</v>
      </c>
      <c r="D19" s="42" t="s">
        <v>98</v>
      </c>
      <c r="E19" s="42" t="s">
        <v>14</v>
      </c>
      <c r="F19" s="42" t="s">
        <v>52</v>
      </c>
      <c r="G19" s="42">
        <v>12</v>
      </c>
      <c r="H19" s="42">
        <v>18</v>
      </c>
      <c r="I19" s="42"/>
      <c r="J19" s="42"/>
      <c r="K19" s="42"/>
      <c r="L19" s="42">
        <v>20</v>
      </c>
      <c r="M19" s="43">
        <v>2023</v>
      </c>
      <c r="N19" s="42"/>
    </row>
    <row r="20" spans="1:14" ht="127.5" x14ac:dyDescent="0.25">
      <c r="A20" s="42" t="s">
        <v>50</v>
      </c>
      <c r="B20" s="42" t="s">
        <v>28</v>
      </c>
      <c r="C20" s="42" t="s">
        <v>53</v>
      </c>
      <c r="D20" s="42" t="s">
        <v>100</v>
      </c>
      <c r="E20" s="42" t="s">
        <v>120</v>
      </c>
      <c r="F20" s="42" t="s">
        <v>54</v>
      </c>
      <c r="G20" s="42">
        <v>4</v>
      </c>
      <c r="H20" s="42">
        <v>0</v>
      </c>
      <c r="I20" s="42"/>
      <c r="J20" s="42"/>
      <c r="K20" s="42"/>
      <c r="L20" s="42">
        <v>2</v>
      </c>
      <c r="M20" s="43">
        <v>2023</v>
      </c>
      <c r="N20" s="42"/>
    </row>
    <row r="21" spans="1:14" ht="255" x14ac:dyDescent="0.25">
      <c r="A21" s="42" t="s">
        <v>50</v>
      </c>
      <c r="B21" s="42" t="s">
        <v>28</v>
      </c>
      <c r="C21" s="42" t="s">
        <v>57</v>
      </c>
      <c r="D21" s="42" t="s">
        <v>100</v>
      </c>
      <c r="E21" s="42" t="s">
        <v>58</v>
      </c>
      <c r="F21" s="42" t="s">
        <v>59</v>
      </c>
      <c r="G21" s="42">
        <v>2</v>
      </c>
      <c r="H21" s="42">
        <v>3</v>
      </c>
      <c r="I21" s="42"/>
      <c r="J21" s="42"/>
      <c r="K21" s="42"/>
      <c r="L21" s="42">
        <v>6</v>
      </c>
      <c r="M21" s="43">
        <v>2023</v>
      </c>
      <c r="N21" s="42"/>
    </row>
    <row r="22" spans="1:14" ht="102" x14ac:dyDescent="0.25">
      <c r="A22" s="42" t="s">
        <v>65</v>
      </c>
      <c r="B22" s="42" t="s">
        <v>28</v>
      </c>
      <c r="C22" s="42" t="s">
        <v>7</v>
      </c>
      <c r="D22" s="42" t="s">
        <v>98</v>
      </c>
      <c r="E22" s="42" t="s">
        <v>8</v>
      </c>
      <c r="F22" s="42" t="s">
        <v>66</v>
      </c>
      <c r="G22" s="42" t="s">
        <v>128</v>
      </c>
      <c r="H22" s="42"/>
      <c r="I22" s="42"/>
      <c r="J22" s="42"/>
      <c r="K22" s="42"/>
      <c r="L22" s="42">
        <v>3</v>
      </c>
      <c r="M22" s="42">
        <v>2023</v>
      </c>
      <c r="N22" s="42"/>
    </row>
    <row r="23" spans="1:14" ht="140.25" x14ac:dyDescent="0.25">
      <c r="A23" s="42" t="s">
        <v>65</v>
      </c>
      <c r="B23" s="42" t="s">
        <v>28</v>
      </c>
      <c r="C23" s="42" t="s">
        <v>13</v>
      </c>
      <c r="D23" s="42" t="s">
        <v>98</v>
      </c>
      <c r="E23" s="42" t="s">
        <v>14</v>
      </c>
      <c r="F23" s="42" t="s">
        <v>68</v>
      </c>
      <c r="G23" s="42">
        <v>2</v>
      </c>
      <c r="H23" s="42"/>
      <c r="I23" s="42"/>
      <c r="J23" s="42"/>
      <c r="K23" s="42"/>
      <c r="L23" s="42">
        <v>3</v>
      </c>
      <c r="M23" s="42">
        <v>2023</v>
      </c>
      <c r="N23" s="42"/>
    </row>
    <row r="24" spans="1:14" ht="127.5" x14ac:dyDescent="0.25">
      <c r="A24" s="42" t="s">
        <v>65</v>
      </c>
      <c r="B24" s="42" t="s">
        <v>28</v>
      </c>
      <c r="C24" s="42" t="s">
        <v>53</v>
      </c>
      <c r="D24" s="42" t="s">
        <v>100</v>
      </c>
      <c r="E24" s="42" t="s">
        <v>120</v>
      </c>
      <c r="F24" s="42" t="s">
        <v>69</v>
      </c>
      <c r="G24" s="42">
        <v>0</v>
      </c>
      <c r="H24" s="42">
        <v>0</v>
      </c>
      <c r="I24" s="42"/>
      <c r="J24" s="42">
        <v>1</v>
      </c>
      <c r="K24" s="42"/>
      <c r="L24" s="42">
        <v>2</v>
      </c>
      <c r="M24" s="42">
        <v>2023</v>
      </c>
      <c r="N24" s="42"/>
    </row>
    <row r="25" spans="1:14" ht="306" x14ac:dyDescent="0.25">
      <c r="A25" s="42" t="s">
        <v>65</v>
      </c>
      <c r="B25" s="42" t="s">
        <v>28</v>
      </c>
      <c r="C25" s="42" t="s">
        <v>57</v>
      </c>
      <c r="D25" s="42" t="s">
        <v>100</v>
      </c>
      <c r="E25" s="42" t="s">
        <v>58</v>
      </c>
      <c r="F25" s="42" t="s">
        <v>70</v>
      </c>
      <c r="G25" s="42">
        <v>0</v>
      </c>
      <c r="H25" s="42">
        <v>1</v>
      </c>
      <c r="I25" s="42"/>
      <c r="J25" s="42"/>
      <c r="K25" s="42"/>
      <c r="L25" s="42">
        <v>3</v>
      </c>
      <c r="M25" s="42">
        <v>2023</v>
      </c>
      <c r="N25" s="42"/>
    </row>
    <row r="26" spans="1:14" ht="140.25" x14ac:dyDescent="0.25">
      <c r="A26" s="42" t="s">
        <v>65</v>
      </c>
      <c r="B26" s="42" t="s">
        <v>28</v>
      </c>
      <c r="C26" s="42" t="s">
        <v>60</v>
      </c>
      <c r="D26" s="42" t="s">
        <v>100</v>
      </c>
      <c r="E26" s="42" t="s">
        <v>61</v>
      </c>
      <c r="F26" s="42" t="s">
        <v>71</v>
      </c>
      <c r="G26" s="42">
        <v>2</v>
      </c>
      <c r="H26" s="42">
        <v>0</v>
      </c>
      <c r="I26" s="42"/>
      <c r="J26" s="42">
        <v>1</v>
      </c>
      <c r="K26" s="42"/>
      <c r="L26" s="42">
        <v>3</v>
      </c>
      <c r="M26" s="42">
        <v>2023</v>
      </c>
      <c r="N26" s="42"/>
    </row>
    <row r="27" spans="1:14" ht="114.75" x14ac:dyDescent="0.25">
      <c r="A27" s="42" t="s">
        <v>72</v>
      </c>
      <c r="B27" s="42" t="s">
        <v>28</v>
      </c>
      <c r="C27" s="42" t="s">
        <v>7</v>
      </c>
      <c r="D27" s="42" t="s">
        <v>98</v>
      </c>
      <c r="E27" s="42" t="s">
        <v>107</v>
      </c>
      <c r="F27" s="42" t="s">
        <v>73</v>
      </c>
      <c r="G27" s="42">
        <v>0</v>
      </c>
      <c r="H27" s="42"/>
      <c r="I27" s="42"/>
      <c r="J27" s="42"/>
      <c r="K27" s="42"/>
      <c r="L27" s="42">
        <v>2</v>
      </c>
      <c r="M27" s="42">
        <v>2023</v>
      </c>
      <c r="N27" s="42"/>
    </row>
    <row r="28" spans="1:14" ht="102" x14ac:dyDescent="0.25">
      <c r="A28" s="42" t="s">
        <v>72</v>
      </c>
      <c r="B28" s="42" t="s">
        <v>28</v>
      </c>
      <c r="C28" s="42" t="s">
        <v>60</v>
      </c>
      <c r="D28" s="42" t="s">
        <v>100</v>
      </c>
      <c r="E28" s="42" t="s">
        <v>61</v>
      </c>
      <c r="F28" s="42" t="s">
        <v>74</v>
      </c>
      <c r="G28" s="42">
        <v>0</v>
      </c>
      <c r="H28" s="42">
        <v>0</v>
      </c>
      <c r="I28" s="42"/>
      <c r="J28" s="42"/>
      <c r="K28" s="42"/>
      <c r="L28" s="42">
        <v>3</v>
      </c>
      <c r="M28" s="42">
        <v>2023</v>
      </c>
      <c r="N28" s="42"/>
    </row>
    <row r="29" spans="1:14" ht="127.5" x14ac:dyDescent="0.25">
      <c r="A29" s="42" t="s">
        <v>72</v>
      </c>
      <c r="B29" s="42" t="s">
        <v>28</v>
      </c>
      <c r="C29" s="42" t="s">
        <v>53</v>
      </c>
      <c r="D29" s="42" t="s">
        <v>100</v>
      </c>
      <c r="E29" s="42" t="s">
        <v>120</v>
      </c>
      <c r="F29" s="42" t="s">
        <v>75</v>
      </c>
      <c r="G29" s="42">
        <v>0</v>
      </c>
      <c r="H29" s="42">
        <v>0</v>
      </c>
      <c r="I29" s="42"/>
      <c r="J29" s="42"/>
      <c r="K29" s="42"/>
      <c r="L29" s="42">
        <v>2</v>
      </c>
      <c r="M29" s="42">
        <v>2023</v>
      </c>
      <c r="N29" s="42"/>
    </row>
    <row r="30" spans="1:14" ht="76.5" x14ac:dyDescent="0.25">
      <c r="A30" s="42" t="s">
        <v>72</v>
      </c>
      <c r="B30" s="42" t="s">
        <v>28</v>
      </c>
      <c r="C30" s="42"/>
      <c r="D30" s="42" t="s">
        <v>99</v>
      </c>
      <c r="E30" s="42" t="s">
        <v>106</v>
      </c>
      <c r="F30" s="42" t="s">
        <v>76</v>
      </c>
      <c r="G30" s="42">
        <v>0</v>
      </c>
      <c r="H30" s="42">
        <v>3</v>
      </c>
      <c r="I30" s="42"/>
      <c r="J30" s="42"/>
      <c r="K30" s="42"/>
      <c r="L30" s="42">
        <v>2</v>
      </c>
      <c r="M30" s="42">
        <v>2023</v>
      </c>
      <c r="N30" s="42"/>
    </row>
    <row r="31" spans="1:14" ht="127.5" x14ac:dyDescent="0.25">
      <c r="A31" s="42" t="s">
        <v>72</v>
      </c>
      <c r="B31" s="42" t="s">
        <v>28</v>
      </c>
      <c r="C31" s="42"/>
      <c r="D31" s="42" t="s">
        <v>99</v>
      </c>
      <c r="E31" s="42" t="s">
        <v>108</v>
      </c>
      <c r="F31" s="42" t="s">
        <v>77</v>
      </c>
      <c r="G31" s="42">
        <v>0</v>
      </c>
      <c r="H31" s="42">
        <v>0</v>
      </c>
      <c r="I31" s="42"/>
      <c r="J31" s="42"/>
      <c r="K31" s="42"/>
      <c r="L31" s="42">
        <v>2</v>
      </c>
      <c r="M31" s="42">
        <v>2023</v>
      </c>
      <c r="N31" s="42"/>
    </row>
    <row r="32" spans="1:14" ht="140.25" x14ac:dyDescent="0.25">
      <c r="A32" s="42" t="s">
        <v>78</v>
      </c>
      <c r="B32" s="42" t="s">
        <v>28</v>
      </c>
      <c r="C32" s="42"/>
      <c r="D32" s="42" t="s">
        <v>99</v>
      </c>
      <c r="E32" s="42" t="s">
        <v>79</v>
      </c>
      <c r="F32" s="42" t="s">
        <v>80</v>
      </c>
      <c r="G32" s="42">
        <v>0</v>
      </c>
      <c r="H32" s="42">
        <v>1</v>
      </c>
      <c r="I32" s="42"/>
      <c r="J32" s="42"/>
      <c r="K32" s="42"/>
      <c r="L32" s="42">
        <v>1</v>
      </c>
      <c r="M32" s="42">
        <v>2023</v>
      </c>
      <c r="N32" s="42"/>
    </row>
    <row r="33" spans="1:14" ht="114.75" x14ac:dyDescent="0.25">
      <c r="A33" s="42" t="s">
        <v>78</v>
      </c>
      <c r="B33" s="42" t="s">
        <v>28</v>
      </c>
      <c r="C33" s="42"/>
      <c r="D33" s="42" t="s">
        <v>99</v>
      </c>
      <c r="E33" s="42" t="s">
        <v>121</v>
      </c>
      <c r="F33" s="42" t="s">
        <v>81</v>
      </c>
      <c r="G33" s="42">
        <v>0</v>
      </c>
      <c r="H33" s="42">
        <v>2</v>
      </c>
      <c r="I33" s="42"/>
      <c r="J33" s="42"/>
      <c r="K33" s="42"/>
      <c r="L33" s="42">
        <v>2</v>
      </c>
      <c r="M33" s="42">
        <v>2023</v>
      </c>
      <c r="N33" s="42"/>
    </row>
    <row r="34" spans="1:14" ht="114.75" x14ac:dyDescent="0.25">
      <c r="A34" s="42" t="s">
        <v>78</v>
      </c>
      <c r="B34" s="42" t="s">
        <v>28</v>
      </c>
      <c r="C34" s="42"/>
      <c r="D34" s="42" t="s">
        <v>99</v>
      </c>
      <c r="E34" s="42" t="s">
        <v>122</v>
      </c>
      <c r="F34" s="42" t="s">
        <v>82</v>
      </c>
      <c r="G34" s="42">
        <v>0</v>
      </c>
      <c r="H34" s="42">
        <v>15</v>
      </c>
      <c r="I34" s="42"/>
      <c r="J34" s="42"/>
      <c r="K34" s="42"/>
      <c r="L34" s="42">
        <v>14</v>
      </c>
      <c r="M34" s="42">
        <v>2023</v>
      </c>
      <c r="N34" s="42"/>
    </row>
    <row r="35" spans="1:14" ht="102" x14ac:dyDescent="0.25">
      <c r="A35" s="42" t="s">
        <v>78</v>
      </c>
      <c r="B35" s="42" t="s">
        <v>28</v>
      </c>
      <c r="C35" s="42" t="s">
        <v>10</v>
      </c>
      <c r="D35" s="42" t="s">
        <v>98</v>
      </c>
      <c r="E35" s="42" t="s">
        <v>11</v>
      </c>
      <c r="F35" s="42" t="s">
        <v>105</v>
      </c>
      <c r="G35" s="42">
        <v>0</v>
      </c>
      <c r="H35" s="42"/>
      <c r="I35" s="42"/>
      <c r="J35" s="42"/>
      <c r="K35" s="42"/>
      <c r="L35" s="42">
        <v>30</v>
      </c>
      <c r="M35" s="42">
        <v>2023</v>
      </c>
      <c r="N35" s="42"/>
    </row>
    <row r="36" spans="1:14" ht="76.5" x14ac:dyDescent="0.25">
      <c r="A36" s="42" t="s">
        <v>95</v>
      </c>
      <c r="B36" s="42" t="s">
        <v>28</v>
      </c>
      <c r="C36" s="42" t="s">
        <v>18</v>
      </c>
      <c r="D36" s="42" t="s">
        <v>98</v>
      </c>
      <c r="E36" s="42" t="s">
        <v>102</v>
      </c>
      <c r="F36" s="42" t="s">
        <v>20</v>
      </c>
      <c r="G36" s="42">
        <v>0</v>
      </c>
      <c r="H36" s="42"/>
      <c r="I36" s="42"/>
      <c r="J36" s="42"/>
      <c r="K36" s="42"/>
      <c r="L36" s="42">
        <v>1</v>
      </c>
      <c r="M36" s="42">
        <v>2023</v>
      </c>
      <c r="N36" s="42"/>
    </row>
    <row r="37" spans="1:14" ht="102" x14ac:dyDescent="0.25">
      <c r="A37" s="42" t="s">
        <v>95</v>
      </c>
      <c r="B37" s="42" t="s">
        <v>28</v>
      </c>
      <c r="C37" s="42" t="s">
        <v>7</v>
      </c>
      <c r="D37" s="42" t="s">
        <v>98</v>
      </c>
      <c r="E37" s="42" t="s">
        <v>8</v>
      </c>
      <c r="F37" s="42" t="s">
        <v>66</v>
      </c>
      <c r="G37" s="42" t="s">
        <v>128</v>
      </c>
      <c r="H37" s="42"/>
      <c r="I37" s="42"/>
      <c r="J37" s="42"/>
      <c r="K37" s="42"/>
      <c r="L37" s="42">
        <v>34</v>
      </c>
      <c r="M37" s="42">
        <v>2023</v>
      </c>
      <c r="N37" s="42"/>
    </row>
    <row r="38" spans="1:14" ht="89.25" x14ac:dyDescent="0.25">
      <c r="A38" s="42" t="s">
        <v>95</v>
      </c>
      <c r="B38" s="42" t="s">
        <v>28</v>
      </c>
      <c r="C38" s="42" t="s">
        <v>13</v>
      </c>
      <c r="D38" s="42" t="s">
        <v>98</v>
      </c>
      <c r="E38" s="42" t="s">
        <v>14</v>
      </c>
      <c r="F38" s="42" t="s">
        <v>83</v>
      </c>
      <c r="G38" s="42">
        <v>14</v>
      </c>
      <c r="H38" s="42"/>
      <c r="I38" s="42"/>
      <c r="J38" s="42"/>
      <c r="K38" s="42"/>
      <c r="L38" s="42">
        <v>20</v>
      </c>
      <c r="M38" s="42">
        <v>2023</v>
      </c>
      <c r="N38" s="42"/>
    </row>
    <row r="39" spans="1:14" ht="102" x14ac:dyDescent="0.25">
      <c r="A39" s="42" t="s">
        <v>95</v>
      </c>
      <c r="B39" s="42" t="s">
        <v>28</v>
      </c>
      <c r="C39" s="42" t="s">
        <v>10</v>
      </c>
      <c r="D39" s="42" t="s">
        <v>98</v>
      </c>
      <c r="E39" s="42" t="s">
        <v>103</v>
      </c>
      <c r="F39" s="42" t="s">
        <v>105</v>
      </c>
      <c r="G39" s="42">
        <v>0</v>
      </c>
      <c r="H39" s="42"/>
      <c r="I39" s="42"/>
      <c r="J39" s="42"/>
      <c r="K39" s="42"/>
      <c r="L39" s="42">
        <v>43.333333333333336</v>
      </c>
      <c r="M39" s="42">
        <v>2023</v>
      </c>
      <c r="N39" s="42"/>
    </row>
    <row r="40" spans="1:14" ht="114.75" x14ac:dyDescent="0.25">
      <c r="A40" s="42" t="s">
        <v>95</v>
      </c>
      <c r="B40" s="42" t="s">
        <v>28</v>
      </c>
      <c r="C40" s="42" t="s">
        <v>25</v>
      </c>
      <c r="D40" s="42" t="s">
        <v>98</v>
      </c>
      <c r="E40" s="42" t="s">
        <v>26</v>
      </c>
      <c r="F40" s="42" t="s">
        <v>104</v>
      </c>
      <c r="G40" s="42">
        <v>0.18</v>
      </c>
      <c r="H40" s="42"/>
      <c r="I40" s="42"/>
      <c r="J40" s="42"/>
      <c r="K40" s="42"/>
      <c r="L40" s="42">
        <v>22</v>
      </c>
      <c r="M40" s="42">
        <v>2023</v>
      </c>
      <c r="N40" s="42"/>
    </row>
    <row r="41" spans="1:14" ht="89.25" x14ac:dyDescent="0.25">
      <c r="A41" s="42" t="s">
        <v>6</v>
      </c>
      <c r="B41" s="42" t="s">
        <v>125</v>
      </c>
      <c r="C41" s="42"/>
      <c r="D41" s="42" t="s">
        <v>99</v>
      </c>
      <c r="E41" s="42" t="s">
        <v>16</v>
      </c>
      <c r="F41" s="42" t="s">
        <v>16</v>
      </c>
      <c r="G41" s="42">
        <v>1</v>
      </c>
      <c r="H41" s="42">
        <v>1</v>
      </c>
      <c r="I41" s="42"/>
      <c r="J41" s="42"/>
      <c r="K41" s="42"/>
      <c r="L41" s="42">
        <v>3</v>
      </c>
      <c r="M41" s="42">
        <v>2023</v>
      </c>
      <c r="N41" s="42"/>
    </row>
    <row r="42" spans="1:14" ht="89.25" x14ac:dyDescent="0.25">
      <c r="A42" s="42" t="s">
        <v>6</v>
      </c>
      <c r="B42" s="42" t="s">
        <v>125</v>
      </c>
      <c r="C42" s="42"/>
      <c r="D42" s="42" t="s">
        <v>99</v>
      </c>
      <c r="E42" s="42" t="s">
        <v>17</v>
      </c>
      <c r="F42" s="42" t="s">
        <v>17</v>
      </c>
      <c r="G42" s="42">
        <v>1</v>
      </c>
      <c r="H42" s="42">
        <v>1</v>
      </c>
      <c r="I42" s="42"/>
      <c r="J42" s="42"/>
      <c r="K42" s="42"/>
      <c r="L42" s="42">
        <v>2</v>
      </c>
      <c r="M42" s="42">
        <v>2023</v>
      </c>
      <c r="N42" s="42"/>
    </row>
    <row r="43" spans="1:14" ht="76.5" x14ac:dyDescent="0.25">
      <c r="A43" s="42" t="s">
        <v>6</v>
      </c>
      <c r="B43" s="42" t="s">
        <v>125</v>
      </c>
      <c r="C43" s="42"/>
      <c r="D43" s="42" t="s">
        <v>99</v>
      </c>
      <c r="E43" s="42" t="s">
        <v>21</v>
      </c>
      <c r="F43" s="42" t="s">
        <v>22</v>
      </c>
      <c r="G43" s="42" t="s">
        <v>23</v>
      </c>
      <c r="H43" s="42"/>
      <c r="I43" s="42"/>
      <c r="J43" s="42"/>
      <c r="K43" s="42"/>
      <c r="L43" s="42" t="s">
        <v>24</v>
      </c>
      <c r="M43" s="42">
        <v>2023</v>
      </c>
      <c r="N43" s="42"/>
    </row>
    <row r="44" spans="1:14" ht="153" x14ac:dyDescent="0.25">
      <c r="A44" s="42" t="s">
        <v>124</v>
      </c>
      <c r="B44" s="42" t="s">
        <v>35</v>
      </c>
      <c r="C44" s="42"/>
      <c r="D44" s="42" t="s">
        <v>99</v>
      </c>
      <c r="E44" s="42" t="s">
        <v>36</v>
      </c>
      <c r="F44" s="42" t="s">
        <v>37</v>
      </c>
      <c r="G44" s="42">
        <v>0</v>
      </c>
      <c r="H44" s="42">
        <v>0</v>
      </c>
      <c r="I44" s="42"/>
      <c r="J44" s="42"/>
      <c r="K44" s="42"/>
      <c r="L44" s="42">
        <v>1</v>
      </c>
      <c r="M44" s="42">
        <v>2023</v>
      </c>
      <c r="N44" s="42"/>
    </row>
    <row r="45" spans="1:14" ht="76.5" x14ac:dyDescent="0.25">
      <c r="A45" s="42" t="s">
        <v>124</v>
      </c>
      <c r="B45" s="42" t="s">
        <v>35</v>
      </c>
      <c r="C45" s="42" t="s">
        <v>13</v>
      </c>
      <c r="D45" s="42" t="s">
        <v>98</v>
      </c>
      <c r="E45" s="42" t="s">
        <v>14</v>
      </c>
      <c r="F45" s="42" t="s">
        <v>32</v>
      </c>
      <c r="G45" s="42">
        <v>8</v>
      </c>
      <c r="H45" s="42"/>
      <c r="I45" s="42"/>
      <c r="J45" s="42"/>
      <c r="K45" s="42"/>
      <c r="L45" s="42">
        <v>8</v>
      </c>
      <c r="M45" s="42">
        <v>2023</v>
      </c>
      <c r="N45" s="42"/>
    </row>
  </sheetData>
  <autoFilter ref="A1:M45" xr:uid="{9F9AD91E-2B9A-4423-9884-5B813C784F8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BE22-9C57-41DE-84B5-5113AED1E8D4}">
  <dimension ref="A1:C10"/>
  <sheetViews>
    <sheetView workbookViewId="0">
      <selection activeCell="B44" sqref="B44"/>
    </sheetView>
  </sheetViews>
  <sheetFormatPr defaultRowHeight="15" x14ac:dyDescent="0.25"/>
  <cols>
    <col min="1" max="1" width="12.7109375" style="1" customWidth="1"/>
    <col min="2" max="2" width="23.5703125" customWidth="1"/>
  </cols>
  <sheetData>
    <row r="1" spans="1:3" ht="15.75" thickBot="1" x14ac:dyDescent="0.3">
      <c r="A1" s="28" t="s">
        <v>0</v>
      </c>
      <c r="B1" t="s">
        <v>118</v>
      </c>
      <c r="C1" t="s">
        <v>117</v>
      </c>
    </row>
    <row r="2" spans="1:3" ht="25.5" x14ac:dyDescent="0.25">
      <c r="A2" s="29" t="s">
        <v>78</v>
      </c>
      <c r="B2" s="35" t="s">
        <v>109</v>
      </c>
      <c r="C2">
        <v>1</v>
      </c>
    </row>
    <row r="3" spans="1:3" ht="26.25" thickBot="1" x14ac:dyDescent="0.3">
      <c r="A3" s="30" t="s">
        <v>78</v>
      </c>
      <c r="B3" s="36" t="s">
        <v>110</v>
      </c>
      <c r="C3">
        <v>1</v>
      </c>
    </row>
    <row r="4" spans="1:3" ht="89.25" x14ac:dyDescent="0.25">
      <c r="A4" s="31" t="s">
        <v>65</v>
      </c>
      <c r="B4" s="35" t="s">
        <v>68</v>
      </c>
      <c r="C4">
        <v>1</v>
      </c>
    </row>
    <row r="5" spans="1:3" ht="51.75" thickBot="1" x14ac:dyDescent="0.3">
      <c r="A5" s="32" t="s">
        <v>65</v>
      </c>
      <c r="B5" s="36" t="s">
        <v>111</v>
      </c>
      <c r="C5">
        <v>1</v>
      </c>
    </row>
    <row r="6" spans="1:3" ht="25.5" x14ac:dyDescent="0.25">
      <c r="A6" s="31" t="s">
        <v>6</v>
      </c>
      <c r="B6" s="35" t="s">
        <v>112</v>
      </c>
      <c r="C6">
        <v>1</v>
      </c>
    </row>
    <row r="7" spans="1:3" ht="26.25" thickBot="1" x14ac:dyDescent="0.3">
      <c r="A7" s="33" t="s">
        <v>6</v>
      </c>
      <c r="B7" s="37" t="s">
        <v>113</v>
      </c>
      <c r="C7">
        <v>1</v>
      </c>
    </row>
    <row r="8" spans="1:3" ht="38.25" x14ac:dyDescent="0.25">
      <c r="A8" s="31" t="s">
        <v>50</v>
      </c>
      <c r="B8" s="35" t="s">
        <v>114</v>
      </c>
      <c r="C8">
        <v>1</v>
      </c>
    </row>
    <row r="9" spans="1:3" ht="26.25" thickBot="1" x14ac:dyDescent="0.3">
      <c r="A9" s="33" t="s">
        <v>50</v>
      </c>
      <c r="B9" s="37" t="s">
        <v>115</v>
      </c>
      <c r="C9">
        <v>1</v>
      </c>
    </row>
    <row r="10" spans="1:3" ht="15.75" thickBot="1" x14ac:dyDescent="0.3">
      <c r="A10" s="34" t="s">
        <v>95</v>
      </c>
      <c r="B10" s="38" t="s">
        <v>116</v>
      </c>
      <c r="C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05EE-AA78-48E0-B82D-D1D2B68502A1}">
  <dimension ref="A1:L25"/>
  <sheetViews>
    <sheetView topLeftCell="C1" workbookViewId="0">
      <selection activeCell="D33" sqref="D33"/>
    </sheetView>
  </sheetViews>
  <sheetFormatPr defaultRowHeight="15" x14ac:dyDescent="0.25"/>
  <cols>
    <col min="1" max="1" width="11.7109375" customWidth="1"/>
    <col min="2" max="3" width="9.42578125" customWidth="1"/>
    <col min="4" max="11" width="16.28515625" customWidth="1"/>
  </cols>
  <sheetData>
    <row r="1" spans="1:12" ht="39" thickBot="1" x14ac:dyDescent="0.3">
      <c r="A1" s="2" t="s">
        <v>0</v>
      </c>
      <c r="B1" s="2" t="s">
        <v>1</v>
      </c>
      <c r="C1" s="2" t="s">
        <v>84</v>
      </c>
      <c r="D1" s="2" t="s">
        <v>85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6" t="s">
        <v>93</v>
      </c>
    </row>
    <row r="2" spans="1:12" x14ac:dyDescent="0.25">
      <c r="A2" s="1" t="s">
        <v>50</v>
      </c>
      <c r="B2" s="1" t="s">
        <v>94</v>
      </c>
      <c r="C2" s="1">
        <v>2022</v>
      </c>
      <c r="D2" s="7">
        <v>20</v>
      </c>
      <c r="E2" s="7" t="s">
        <v>23</v>
      </c>
      <c r="F2" s="7">
        <v>0.5</v>
      </c>
      <c r="G2" s="7" t="s">
        <v>23</v>
      </c>
      <c r="H2" s="8" t="s">
        <v>23</v>
      </c>
      <c r="I2" s="7">
        <v>14</v>
      </c>
      <c r="J2" s="7">
        <v>5</v>
      </c>
      <c r="K2" s="7">
        <v>2</v>
      </c>
      <c r="L2" s="7">
        <v>4</v>
      </c>
    </row>
    <row r="3" spans="1:12" x14ac:dyDescent="0.25">
      <c r="A3" s="1" t="s">
        <v>50</v>
      </c>
      <c r="B3" s="1" t="s">
        <v>94</v>
      </c>
      <c r="C3" s="1">
        <v>2023</v>
      </c>
      <c r="D3" s="7">
        <v>22</v>
      </c>
      <c r="E3" s="7" t="s">
        <v>23</v>
      </c>
      <c r="F3" s="7">
        <v>0.5</v>
      </c>
      <c r="G3" s="7" t="s">
        <v>23</v>
      </c>
      <c r="H3" s="8" t="s">
        <v>23</v>
      </c>
      <c r="I3" s="7">
        <v>16</v>
      </c>
      <c r="J3" s="7">
        <v>7</v>
      </c>
      <c r="K3" s="7">
        <v>2</v>
      </c>
      <c r="L3" s="7">
        <v>4</v>
      </c>
    </row>
    <row r="4" spans="1:12" x14ac:dyDescent="0.25">
      <c r="A4" s="1" t="s">
        <v>72</v>
      </c>
      <c r="B4" s="1" t="s">
        <v>94</v>
      </c>
      <c r="C4" s="1">
        <v>2022</v>
      </c>
      <c r="D4" s="7">
        <v>1</v>
      </c>
      <c r="E4" s="7">
        <v>1</v>
      </c>
      <c r="F4" s="7" t="s">
        <v>23</v>
      </c>
      <c r="G4" s="7" t="s">
        <v>23</v>
      </c>
      <c r="H4" s="8" t="s">
        <v>23</v>
      </c>
      <c r="I4" s="7" t="s">
        <v>23</v>
      </c>
      <c r="J4" s="7" t="s">
        <v>23</v>
      </c>
      <c r="K4" s="7">
        <v>3</v>
      </c>
      <c r="L4" s="7">
        <v>1</v>
      </c>
    </row>
    <row r="5" spans="1:12" x14ac:dyDescent="0.25">
      <c r="A5" s="1" t="s">
        <v>72</v>
      </c>
      <c r="B5" s="1" t="s">
        <v>94</v>
      </c>
      <c r="C5" s="1">
        <v>2023</v>
      </c>
      <c r="D5" s="7">
        <v>2</v>
      </c>
      <c r="E5" s="7">
        <v>2</v>
      </c>
      <c r="F5" s="7" t="s">
        <v>23</v>
      </c>
      <c r="G5" s="7" t="s">
        <v>23</v>
      </c>
      <c r="H5" s="8" t="s">
        <v>23</v>
      </c>
      <c r="I5" s="7" t="s">
        <v>23</v>
      </c>
      <c r="J5" s="7" t="s">
        <v>23</v>
      </c>
      <c r="K5" s="7">
        <v>3</v>
      </c>
      <c r="L5" s="7">
        <v>2</v>
      </c>
    </row>
    <row r="6" spans="1:12" x14ac:dyDescent="0.25">
      <c r="A6" s="1" t="s">
        <v>78</v>
      </c>
      <c r="B6" s="1" t="s">
        <v>94</v>
      </c>
      <c r="C6" s="1">
        <v>2022</v>
      </c>
      <c r="D6" s="7" t="s">
        <v>23</v>
      </c>
      <c r="E6" s="7" t="s">
        <v>23</v>
      </c>
      <c r="F6" s="7" t="s">
        <v>23</v>
      </c>
      <c r="G6" s="7" t="s">
        <v>23</v>
      </c>
      <c r="H6" s="7" t="s">
        <v>23</v>
      </c>
      <c r="I6" s="7">
        <v>2</v>
      </c>
      <c r="J6" s="7" t="s">
        <v>23</v>
      </c>
      <c r="K6" s="7" t="s">
        <v>23</v>
      </c>
      <c r="L6" s="7" t="s">
        <v>23</v>
      </c>
    </row>
    <row r="7" spans="1:12" x14ac:dyDescent="0.25">
      <c r="A7" s="1" t="s">
        <v>78</v>
      </c>
      <c r="B7" s="1" t="s">
        <v>94</v>
      </c>
      <c r="C7" s="1">
        <v>2023</v>
      </c>
      <c r="D7" s="7" t="s">
        <v>23</v>
      </c>
      <c r="E7" s="7" t="s">
        <v>23</v>
      </c>
      <c r="F7" s="7" t="s">
        <v>23</v>
      </c>
      <c r="G7" s="7" t="s">
        <v>23</v>
      </c>
      <c r="H7" s="7" t="s">
        <v>23</v>
      </c>
      <c r="I7" s="7" t="s">
        <v>23</v>
      </c>
      <c r="J7" s="7" t="s">
        <v>23</v>
      </c>
      <c r="K7" s="7" t="s">
        <v>23</v>
      </c>
      <c r="L7" s="7" t="s">
        <v>23</v>
      </c>
    </row>
    <row r="8" spans="1:12" x14ac:dyDescent="0.25">
      <c r="A8" s="1" t="s">
        <v>65</v>
      </c>
      <c r="B8" s="1" t="s">
        <v>94</v>
      </c>
      <c r="C8" s="1">
        <v>2022</v>
      </c>
      <c r="D8" s="7">
        <v>2</v>
      </c>
      <c r="E8" s="7" t="s">
        <v>23</v>
      </c>
      <c r="F8" s="7" t="s">
        <v>23</v>
      </c>
      <c r="G8" s="7" t="s">
        <v>23</v>
      </c>
      <c r="H8" s="7" t="s">
        <v>23</v>
      </c>
      <c r="I8" s="7">
        <v>3</v>
      </c>
      <c r="J8" s="7">
        <v>2</v>
      </c>
      <c r="K8" s="7">
        <v>3</v>
      </c>
      <c r="L8" s="7">
        <v>1</v>
      </c>
    </row>
    <row r="9" spans="1:12" x14ac:dyDescent="0.25">
      <c r="A9" s="1" t="s">
        <v>65</v>
      </c>
      <c r="B9" s="1" t="s">
        <v>94</v>
      </c>
      <c r="C9" s="1">
        <v>2023</v>
      </c>
      <c r="D9" s="7">
        <v>3</v>
      </c>
      <c r="E9" s="7" t="s">
        <v>23</v>
      </c>
      <c r="F9" s="7" t="s">
        <v>23</v>
      </c>
      <c r="G9" s="7" t="s">
        <v>23</v>
      </c>
      <c r="H9" s="7" t="s">
        <v>23</v>
      </c>
      <c r="I9" s="7">
        <v>3</v>
      </c>
      <c r="J9" s="7">
        <v>3</v>
      </c>
      <c r="K9" s="7">
        <v>3</v>
      </c>
      <c r="L9" s="7">
        <v>2</v>
      </c>
    </row>
    <row r="10" spans="1:12" x14ac:dyDescent="0.25">
      <c r="A10" s="1" t="s">
        <v>95</v>
      </c>
      <c r="B10" s="1" t="s">
        <v>94</v>
      </c>
      <c r="C10" s="1">
        <v>2022</v>
      </c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5">
      <c r="A11" s="1" t="s">
        <v>95</v>
      </c>
      <c r="B11" s="1" t="s">
        <v>94</v>
      </c>
      <c r="C11" s="1">
        <v>2023</v>
      </c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25">
      <c r="A12" s="1" t="s">
        <v>6</v>
      </c>
      <c r="B12" s="1" t="s">
        <v>94</v>
      </c>
      <c r="C12" s="1">
        <v>2022</v>
      </c>
      <c r="D12" s="7">
        <v>7</v>
      </c>
      <c r="E12" s="7" t="s">
        <v>23</v>
      </c>
      <c r="F12" s="7">
        <v>0.5</v>
      </c>
      <c r="G12" s="7">
        <v>0.22</v>
      </c>
      <c r="H12" s="7">
        <v>1</v>
      </c>
      <c r="I12" s="7">
        <v>17</v>
      </c>
      <c r="J12" s="7" t="s">
        <v>23</v>
      </c>
      <c r="K12" s="7" t="s">
        <v>23</v>
      </c>
      <c r="L12" s="7">
        <v>1</v>
      </c>
    </row>
    <row r="13" spans="1:12" ht="15.75" thickBot="1" x14ac:dyDescent="0.3">
      <c r="A13" s="3" t="s">
        <v>6</v>
      </c>
      <c r="B13" s="3" t="s">
        <v>94</v>
      </c>
      <c r="C13" s="3">
        <v>2023</v>
      </c>
      <c r="D13" s="9">
        <v>7</v>
      </c>
      <c r="E13" s="9" t="s">
        <v>23</v>
      </c>
      <c r="F13" s="9">
        <v>0.5</v>
      </c>
      <c r="G13" s="9">
        <v>0.25</v>
      </c>
      <c r="H13" s="9">
        <v>2</v>
      </c>
      <c r="I13" s="9">
        <v>18</v>
      </c>
      <c r="J13" s="9" t="s">
        <v>23</v>
      </c>
      <c r="K13" s="9" t="s">
        <v>23</v>
      </c>
      <c r="L13" s="9">
        <v>2</v>
      </c>
    </row>
    <row r="14" spans="1:12" x14ac:dyDescent="0.25">
      <c r="A14" s="1" t="s">
        <v>50</v>
      </c>
      <c r="B14" s="1" t="s">
        <v>96</v>
      </c>
      <c r="C14" s="1">
        <v>2022</v>
      </c>
      <c r="D14" s="4"/>
      <c r="E14" s="4"/>
      <c r="F14" s="4">
        <v>0.5</v>
      </c>
      <c r="G14" s="4"/>
      <c r="H14" s="10" t="s">
        <v>23</v>
      </c>
      <c r="I14" s="4"/>
      <c r="J14" s="4"/>
      <c r="K14" s="4"/>
      <c r="L14" s="4"/>
    </row>
    <row r="15" spans="1:12" x14ac:dyDescent="0.25">
      <c r="A15" s="1" t="s">
        <v>50</v>
      </c>
      <c r="B15" s="1" t="s">
        <v>96</v>
      </c>
      <c r="C15" s="1">
        <v>2023</v>
      </c>
      <c r="D15" s="4"/>
      <c r="E15" s="4"/>
      <c r="F15" s="4">
        <v>0.5</v>
      </c>
      <c r="G15" s="4"/>
      <c r="H15" s="10" t="s">
        <v>23</v>
      </c>
      <c r="I15" s="4"/>
      <c r="J15" s="4"/>
      <c r="K15" s="4"/>
      <c r="L15" s="4"/>
    </row>
    <row r="16" spans="1:12" x14ac:dyDescent="0.25">
      <c r="A16" s="1" t="s">
        <v>72</v>
      </c>
      <c r="B16" s="1" t="s">
        <v>96</v>
      </c>
      <c r="C16" s="1">
        <v>2022</v>
      </c>
      <c r="D16" s="4"/>
      <c r="E16" s="4"/>
      <c r="F16" s="4"/>
      <c r="G16" s="4"/>
      <c r="H16" s="10" t="s">
        <v>23</v>
      </c>
      <c r="I16" s="4"/>
      <c r="J16" s="4"/>
      <c r="K16" s="4"/>
      <c r="L16" s="4"/>
    </row>
    <row r="17" spans="1:12" x14ac:dyDescent="0.25">
      <c r="A17" s="1" t="s">
        <v>95</v>
      </c>
      <c r="B17" s="1" t="s">
        <v>96</v>
      </c>
      <c r="C17" s="1">
        <v>2023</v>
      </c>
      <c r="D17" s="4"/>
      <c r="E17" s="4"/>
      <c r="F17" s="4"/>
      <c r="G17" s="4"/>
      <c r="H17" s="10" t="s">
        <v>23</v>
      </c>
      <c r="I17" s="4"/>
      <c r="J17" s="4"/>
      <c r="K17" s="4"/>
      <c r="L17" s="4"/>
    </row>
    <row r="18" spans="1:12" x14ac:dyDescent="0.25">
      <c r="A18" s="1" t="s">
        <v>95</v>
      </c>
      <c r="B18" s="1" t="s">
        <v>96</v>
      </c>
      <c r="C18" s="1">
        <v>2022</v>
      </c>
      <c r="D18" s="4"/>
      <c r="E18" s="4"/>
      <c r="F18" s="4"/>
      <c r="G18" s="4"/>
      <c r="H18" s="10" t="s">
        <v>23</v>
      </c>
      <c r="I18" s="4"/>
      <c r="J18" s="4"/>
      <c r="K18" s="4"/>
      <c r="L18" s="4"/>
    </row>
    <row r="19" spans="1:12" x14ac:dyDescent="0.25">
      <c r="A19" s="1" t="s">
        <v>72</v>
      </c>
      <c r="B19" s="1" t="s">
        <v>96</v>
      </c>
      <c r="C19" s="1">
        <v>2023</v>
      </c>
      <c r="D19" s="4"/>
      <c r="E19" s="4"/>
      <c r="F19" s="4"/>
      <c r="G19" s="4"/>
      <c r="H19" s="10" t="s">
        <v>23</v>
      </c>
      <c r="I19" s="4"/>
      <c r="J19" s="4"/>
      <c r="K19" s="4"/>
      <c r="L19" s="4"/>
    </row>
    <row r="20" spans="1:12" x14ac:dyDescent="0.25">
      <c r="A20" s="1" t="s">
        <v>78</v>
      </c>
      <c r="B20" s="1" t="s">
        <v>96</v>
      </c>
      <c r="C20" s="1">
        <v>2022</v>
      </c>
      <c r="D20" s="4"/>
      <c r="E20" s="4"/>
      <c r="F20" s="4"/>
      <c r="G20" s="4"/>
      <c r="H20" s="4" t="s">
        <v>23</v>
      </c>
      <c r="I20" s="4"/>
      <c r="J20" s="4"/>
      <c r="K20" s="4"/>
      <c r="L20" s="4"/>
    </row>
    <row r="21" spans="1:12" x14ac:dyDescent="0.25">
      <c r="A21" s="1" t="s">
        <v>78</v>
      </c>
      <c r="B21" s="1" t="s">
        <v>96</v>
      </c>
      <c r="C21" s="1">
        <v>2023</v>
      </c>
      <c r="D21" s="4"/>
      <c r="E21" s="4"/>
      <c r="F21" s="4"/>
      <c r="G21" s="4"/>
      <c r="H21" s="4" t="s">
        <v>23</v>
      </c>
      <c r="I21" s="4"/>
      <c r="J21" s="4"/>
      <c r="K21" s="4"/>
      <c r="L21" s="4"/>
    </row>
    <row r="22" spans="1:12" x14ac:dyDescent="0.25">
      <c r="A22" s="1" t="s">
        <v>65</v>
      </c>
      <c r="B22" s="1" t="s">
        <v>96</v>
      </c>
      <c r="C22" s="1">
        <v>2022</v>
      </c>
      <c r="D22" s="4"/>
      <c r="E22" s="4"/>
      <c r="F22" s="4"/>
      <c r="G22" s="4"/>
      <c r="H22" s="4" t="s">
        <v>23</v>
      </c>
      <c r="I22" s="4"/>
      <c r="J22" s="4"/>
      <c r="K22" s="4"/>
      <c r="L22" s="4"/>
    </row>
    <row r="23" spans="1:12" x14ac:dyDescent="0.25">
      <c r="A23" s="1" t="s">
        <v>65</v>
      </c>
      <c r="B23" s="1" t="s">
        <v>96</v>
      </c>
      <c r="C23" s="1">
        <v>2023</v>
      </c>
      <c r="D23" s="4"/>
      <c r="E23" s="4"/>
      <c r="F23" s="4"/>
      <c r="G23" s="4"/>
      <c r="H23" s="4" t="s">
        <v>23</v>
      </c>
      <c r="I23" s="4"/>
      <c r="J23" s="4"/>
      <c r="K23" s="4"/>
      <c r="L23" s="4"/>
    </row>
    <row r="24" spans="1:12" x14ac:dyDescent="0.25">
      <c r="A24" s="1" t="s">
        <v>6</v>
      </c>
      <c r="B24" s="1" t="s">
        <v>96</v>
      </c>
      <c r="C24" s="1">
        <v>2022</v>
      </c>
      <c r="D24" s="4">
        <v>7</v>
      </c>
      <c r="E24" s="4"/>
      <c r="F24" s="4"/>
      <c r="G24" s="4"/>
      <c r="H24" s="4">
        <v>0</v>
      </c>
      <c r="I24" s="4"/>
      <c r="J24" s="4"/>
      <c r="K24" s="4"/>
      <c r="L24" s="4"/>
    </row>
    <row r="25" spans="1:12" ht="15.75" thickBot="1" x14ac:dyDescent="0.3">
      <c r="A25" s="3" t="s">
        <v>6</v>
      </c>
      <c r="B25" s="5" t="s">
        <v>96</v>
      </c>
      <c r="C25" s="3">
        <v>2023</v>
      </c>
      <c r="D25" s="11">
        <v>7</v>
      </c>
      <c r="E25" s="11"/>
      <c r="F25" s="11">
        <v>0.5</v>
      </c>
      <c r="G25" s="11"/>
      <c r="H25" s="11">
        <v>1</v>
      </c>
      <c r="I25" s="11"/>
      <c r="J25" s="11"/>
      <c r="K25" s="11"/>
      <c r="L25" s="11"/>
    </row>
  </sheetData>
  <autoFilter ref="A1:K13" xr:uid="{229505EE-AA78-48E0-B82D-D1D2B68502A1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224396C5C9A44A3DB460427CD54A8" ma:contentTypeVersion="9" ma:contentTypeDescription="Create a new document." ma:contentTypeScope="" ma:versionID="27fad6a639fd9a9e955059e959c15e6f">
  <xsd:schema xmlns:xsd="http://www.w3.org/2001/XMLSchema" xmlns:xs="http://www.w3.org/2001/XMLSchema" xmlns:p="http://schemas.microsoft.com/office/2006/metadata/properties" xmlns:ns2="8b283308-02ad-444c-9c8f-4ca7158f8b3c" xmlns:ns3="b19f4748-3ec0-49e9-9c8d-7a61c4e2901e" targetNamespace="http://schemas.microsoft.com/office/2006/metadata/properties" ma:root="true" ma:fieldsID="f836a166fcd0e3bd2f09f62429d1fe34" ns2:_="" ns3:_="">
    <xsd:import namespace="8b283308-02ad-444c-9c8f-4ca7158f8b3c"/>
    <xsd:import namespace="b19f4748-3ec0-49e9-9c8d-7a61c4e290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83308-02ad-444c-9c8f-4ca7158f8b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9f4748-3ec0-49e9-9c8d-7a61c4e290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F428A5-6089-4B16-A7BA-290B9D5A5E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283308-02ad-444c-9c8f-4ca7158f8b3c"/>
    <ds:schemaRef ds:uri="b19f4748-3ec0-49e9-9c8d-7a61c4e290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837856-7809-4856-A8FC-D26A46F5CF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805BA4-BC5F-4CB5-ADB4-4C44F59AAA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KPI_2022</vt:lpstr>
      <vt:lpstr>KPI_2023</vt:lpstr>
      <vt:lpstr>Indicador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Reyes Retana Torre</dc:creator>
  <cp:keywords/>
  <dc:description/>
  <cp:lastModifiedBy>Maria Reyes Retana Torre</cp:lastModifiedBy>
  <cp:revision/>
  <dcterms:created xsi:type="dcterms:W3CDTF">2022-03-23T15:50:29Z</dcterms:created>
  <dcterms:modified xsi:type="dcterms:W3CDTF">2023-07-24T15:46:07Z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0x010100CEA224396C5C9A44A3DB460427CD54A8</vt:lpwstr>
  </property>
</Properties>
</file>