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<sst xmlns="http://schemas.openxmlformats.org/spreadsheetml/2006/main" count="37" uniqueCount="20">
  <si>
    <t>序号</t>
  </si>
  <si>
    <t>獲得道具名</t>
  </si>
  <si>
    <t>數量</t>
  </si>
  <si>
    <t>需要材料</t>
  </si>
  <si>
    <t>数量</t>
  </si>
  <si>
    <t>所需货币</t>
  </si>
  <si>
    <t>元宝</t>
  </si>
  <si>
    <t>x</t>
  </si>
  <si>
    <t>y</t>
  </si>
  <si>
    <t>配置</t>
  </si>
  <si>
    <t>八品证明</t>
  </si>
  <si>
    <t>九品证明</t>
  </si>
  <si>
    <t>七品证明</t>
  </si>
  <si>
    <t>六品证明</t>
  </si>
  <si>
    <t>五品证明</t>
  </si>
  <si>
    <t>三品证明</t>
  </si>
  <si>
    <t>二品证明</t>
  </si>
  <si>
    <t>一品证明</t>
  </si>
  <si>
    <t>郡王令牌</t>
  </si>
  <si>
    <t>雄霸令牌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</si>
</sst>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0"/>
      <color indexed="8"/>
      <name val="Arial"/>
      <charset val="0"/>
    </font>
    <font>
      <sz val="11"/>
      <color rgb="FFFF0000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8" borderId="4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14" borderId="5" applyNumberFormat="0" applyFon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9" fillId="15" borderId="7" applyNumberFormat="0" applyAlignment="0" applyProtection="0">
      <alignment vertical="center"/>
    </xf>
    <xf numFmtId="0" fontId="13" fillId="15" borderId="4" applyNumberFormat="0" applyAlignment="0" applyProtection="0">
      <alignment vertical="center"/>
    </xf>
    <xf numFmtId="0" fontId="5" fillId="5" borderId="3" applyNumberForma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M12"/>
  <sheetViews>
    <sheetView tabSelected="1" workbookViewId="0">
      <selection activeCell="M20" sqref="M20"/>
    </sheetView>
  </sheetViews>
  <sheetFormatPr defaultColWidth="9" defaultRowHeight="13.5"/>
  <cols>
    <col min="3" max="3" width="5.375" customWidth="1"/>
    <col min="4" max="4" width="10.625" customWidth="1"/>
    <col min="5" max="5" width="5.25" customWidth="1"/>
    <col min="7" max="7" width="4.875" customWidth="1"/>
    <col min="9" max="9" width="8.5" customWidth="1"/>
    <col min="13" max="13" width="40" customWidth="1"/>
  </cols>
  <sheetData>
    <row r="3" spans="3:13">
      <c r="C3" s="1" t="s">
        <v>0</v>
      </c>
      <c r="D3" s="2" t="s">
        <v>1</v>
      </c>
      <c r="E3" s="2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6"/>
      <c r="M3" s="7" t="s">
        <v>9</v>
      </c>
    </row>
    <row r="4" ht="20" customHeight="1" spans="3:13">
      <c r="C4" s="3">
        <v>1</v>
      </c>
      <c r="D4" s="4" t="s">
        <v>10</v>
      </c>
      <c r="E4" s="3">
        <v>1</v>
      </c>
      <c r="F4" s="4" t="s">
        <v>11</v>
      </c>
      <c r="G4" s="3">
        <v>3</v>
      </c>
      <c r="H4" s="3" t="s">
        <v>6</v>
      </c>
      <c r="I4" s="4">
        <v>10000</v>
      </c>
      <c r="J4" s="3">
        <v>10</v>
      </c>
      <c r="K4" s="3">
        <v>0</v>
      </c>
      <c r="L4" s="8"/>
      <c r="M4" s="9" t="str">
        <f>"["&amp;C4&amp;"]
道具名="&amp;D4&amp;"*"&amp;E4&amp;"
材料="&amp;F4&amp;"*"&amp;G4&amp;"
货币="&amp;H4&amp;"*"&amp;I4&amp;"
x="&amp;J4&amp;"
y="&amp;K4&amp;""</f>
        <v>[1]
道具名=八品证明*1
材料=九品证明*3
货币=元宝*10000
x=10
y=0</v>
      </c>
    </row>
    <row r="5" ht="20" customHeight="1" spans="3:13">
      <c r="C5" s="3">
        <v>2</v>
      </c>
      <c r="D5" s="4" t="s">
        <v>12</v>
      </c>
      <c r="E5" s="3">
        <v>1</v>
      </c>
      <c r="F5" s="4" t="s">
        <v>10</v>
      </c>
      <c r="G5" s="3">
        <v>3</v>
      </c>
      <c r="H5" s="5" t="s">
        <v>6</v>
      </c>
      <c r="I5" s="4">
        <f t="shared" ref="I5:I12" si="0">I4+I4</f>
        <v>20000</v>
      </c>
      <c r="J5" s="5">
        <v>270</v>
      </c>
      <c r="K5" s="3">
        <v>0</v>
      </c>
      <c r="L5" s="6"/>
      <c r="M5" s="9" t="str">
        <f t="shared" ref="M5:M12" si="1">"["&amp;C5&amp;"]
道具名="&amp;D5&amp;"*"&amp;E5&amp;"
材料="&amp;F5&amp;"*"&amp;G5&amp;"
货币="&amp;H5&amp;"*"&amp;I5&amp;"
x="&amp;J5&amp;"
y="&amp;K5&amp;""</f>
        <v>[2]
道具名=七品证明*1
材料=八品证明*3
货币=元宝*20000
x=270
y=0</v>
      </c>
    </row>
    <row r="6" ht="20" customHeight="1" spans="3:13">
      <c r="C6" s="3">
        <v>3</v>
      </c>
      <c r="D6" s="4" t="s">
        <v>13</v>
      </c>
      <c r="E6" s="3">
        <v>1</v>
      </c>
      <c r="F6" s="4" t="s">
        <v>12</v>
      </c>
      <c r="G6" s="3">
        <v>3</v>
      </c>
      <c r="H6" s="5" t="s">
        <v>6</v>
      </c>
      <c r="I6" s="4">
        <f t="shared" si="0"/>
        <v>40000</v>
      </c>
      <c r="J6" s="3">
        <v>10</v>
      </c>
      <c r="K6" s="3">
        <v>0</v>
      </c>
      <c r="L6" s="6"/>
      <c r="M6" s="9" t="str">
        <f t="shared" si="1"/>
        <v>[3]
道具名=六品证明*1
材料=七品证明*3
货币=元宝*40000
x=10
y=0</v>
      </c>
    </row>
    <row r="7" ht="20" customHeight="1" spans="3:13">
      <c r="C7" s="3">
        <v>4</v>
      </c>
      <c r="D7" s="4" t="s">
        <v>14</v>
      </c>
      <c r="E7" s="3">
        <v>1</v>
      </c>
      <c r="F7" s="4" t="s">
        <v>13</v>
      </c>
      <c r="G7" s="3">
        <v>3</v>
      </c>
      <c r="H7" s="5" t="s">
        <v>6</v>
      </c>
      <c r="I7" s="4">
        <f t="shared" si="0"/>
        <v>80000</v>
      </c>
      <c r="J7" s="5">
        <v>270</v>
      </c>
      <c r="K7" s="3">
        <v>0</v>
      </c>
      <c r="L7" s="6"/>
      <c r="M7" s="9" t="str">
        <f t="shared" si="1"/>
        <v>[4]
道具名=五品证明*1
材料=六品证明*3
货币=元宝*80000
x=270
y=0</v>
      </c>
    </row>
    <row r="8" ht="20" customHeight="1" spans="3:13">
      <c r="C8" s="3">
        <v>5</v>
      </c>
      <c r="D8" s="4" t="s">
        <v>15</v>
      </c>
      <c r="E8" s="3">
        <v>1</v>
      </c>
      <c r="F8" s="4" t="s">
        <v>14</v>
      </c>
      <c r="G8" s="3">
        <v>3</v>
      </c>
      <c r="H8" s="5" t="s">
        <v>6</v>
      </c>
      <c r="I8" s="4">
        <f t="shared" si="0"/>
        <v>160000</v>
      </c>
      <c r="J8" s="3">
        <v>10</v>
      </c>
      <c r="K8" s="3">
        <v>0</v>
      </c>
      <c r="L8" s="6"/>
      <c r="M8" s="9" t="str">
        <f t="shared" si="1"/>
        <v>[5]
道具名=三品证明*1
材料=五品证明*3
货币=元宝*160000
x=10
y=0</v>
      </c>
    </row>
    <row r="9" ht="20" customHeight="1" spans="3:13">
      <c r="C9" s="3">
        <v>6</v>
      </c>
      <c r="D9" s="4" t="s">
        <v>16</v>
      </c>
      <c r="E9" s="3">
        <v>1</v>
      </c>
      <c r="F9" s="4" t="s">
        <v>15</v>
      </c>
      <c r="G9" s="3">
        <v>3</v>
      </c>
      <c r="H9" s="5" t="s">
        <v>6</v>
      </c>
      <c r="I9" s="4">
        <f t="shared" si="0"/>
        <v>320000</v>
      </c>
      <c r="J9" s="5">
        <v>270</v>
      </c>
      <c r="K9" s="3">
        <v>0</v>
      </c>
      <c r="L9" s="6"/>
      <c r="M9" s="9" t="str">
        <f t="shared" si="1"/>
        <v>[6]
道具名=二品证明*1
材料=三品证明*3
货币=元宝*320000
x=270
y=0</v>
      </c>
    </row>
    <row r="10" ht="20" customHeight="1" spans="3:13">
      <c r="C10" s="3">
        <v>7</v>
      </c>
      <c r="D10" s="4" t="s">
        <v>17</v>
      </c>
      <c r="E10" s="3">
        <v>1</v>
      </c>
      <c r="F10" s="4" t="s">
        <v>16</v>
      </c>
      <c r="G10" s="3">
        <v>3</v>
      </c>
      <c r="H10" s="5" t="s">
        <v>6</v>
      </c>
      <c r="I10" s="4">
        <f t="shared" si="0"/>
        <v>640000</v>
      </c>
      <c r="J10" s="3">
        <v>10</v>
      </c>
      <c r="K10" s="3">
        <v>0</v>
      </c>
      <c r="L10" s="6"/>
      <c r="M10" s="9" t="str">
        <f t="shared" si="1"/>
        <v>[7]
道具名=一品证明*1
材料=二品证明*3
货币=元宝*640000
x=10
y=0</v>
      </c>
    </row>
    <row r="11" ht="20" customHeight="1" spans="3:13">
      <c r="C11" s="3">
        <v>8</v>
      </c>
      <c r="D11" s="4" t="s">
        <v>18</v>
      </c>
      <c r="E11" s="3">
        <v>1</v>
      </c>
      <c r="F11" s="4" t="s">
        <v>17</v>
      </c>
      <c r="G11" s="3">
        <v>3</v>
      </c>
      <c r="H11" s="5" t="s">
        <v>6</v>
      </c>
      <c r="I11" s="4">
        <f t="shared" si="0"/>
        <v>1280000</v>
      </c>
      <c r="J11" s="5">
        <v>270</v>
      </c>
      <c r="K11" s="3">
        <v>0</v>
      </c>
      <c r="L11" s="6"/>
      <c r="M11" s="9" t="str">
        <f t="shared" si="1"/>
        <v>[8]
道具名=郡王令牌*1
材料=一品证明*3
货币=元宝*1280000
x=270
y=0</v>
      </c>
    </row>
    <row r="12" ht="20" customHeight="1" spans="3:13">
      <c r="C12" s="3">
        <v>9</v>
      </c>
      <c r="D12" s="4" t="s">
        <v>19</v>
      </c>
      <c r="E12" s="3">
        <v>1</v>
      </c>
      <c r="F12" s="4" t="s">
        <v>18</v>
      </c>
      <c r="G12" s="3">
        <v>3</v>
      </c>
      <c r="H12" s="5" t="s">
        <v>6</v>
      </c>
      <c r="I12" s="4">
        <f t="shared" si="0"/>
        <v>2560000</v>
      </c>
      <c r="J12" s="5">
        <v>10</v>
      </c>
      <c r="K12" s="3">
        <v>0</v>
      </c>
      <c r="L12" s="6"/>
      <c r="M12" s="9" t="str">
        <f t="shared" si="1"/>
        <v>[9]
道具名=雄霸令牌*1
材料=郡王令牌*3
货币=元宝*2560000
x=10
y=0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大飞</cp:lastModifiedBy>
  <dcterms:created xsi:type="dcterms:W3CDTF">2021-12-07T06:32:00Z</dcterms:created>
  <dcterms:modified xsi:type="dcterms:W3CDTF">2021-12-07T06:44:27Z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F2C9A64E4450458DB9B2FE29ED93F971</vt:lpwstr>
  </property>
  <property fmtid="{D5CDD505-2E9C-101B-9397-08002B2CF9AE}" pid="3" name="KSOProductBuildVer">
    <vt:lpwstr>2052-11.1.0.11115</vt:lpwstr>
  </property>
</Properties>
</file>