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Sheet1!$E$1:$E$47</definedName>
  </definedNames>
  <calcPr calcId="144525"/>
</workbook>
</file>

<file path=xl/sharedStrings.xml><?xml version="1.0" encoding="utf-8"?>
<sst xmlns="http://schemas.openxmlformats.org/spreadsheetml/2006/main" count="238" uniqueCount="173">
  <si>
    <t>序号</t>
  </si>
  <si>
    <t>獲得道具名</t>
  </si>
  <si>
    <t>數量</t>
  </si>
  <si>
    <t>需要材料</t>
  </si>
  <si>
    <t>数量</t>
  </si>
  <si>
    <t>所需货币</t>
  </si>
  <si>
    <t>元宝</t>
  </si>
  <si>
    <t>x</t>
  </si>
  <si>
    <t>y</t>
  </si>
  <si>
    <t>配置</t>
  </si>
  <si>
    <t>攻[精准+5]</t>
  </si>
  <si>
    <t>主印【精准⑤】</t>
  </si>
  <si>
    <t>辅印【精准⑤】</t>
  </si>
  <si>
    <t>攻[强化+5]</t>
  </si>
  <si>
    <t>主印【强化⑤】</t>
  </si>
  <si>
    <t>辅印【强化⑤】</t>
  </si>
  <si>
    <t>攻[运筹+5]</t>
  </si>
  <si>
    <t>主印【运筹⑤】</t>
  </si>
  <si>
    <t>辅印【运筹⑤】</t>
  </si>
  <si>
    <t>攻[吸血+5]</t>
  </si>
  <si>
    <t>主印【吸血⑤】</t>
  </si>
  <si>
    <t>辅印【吸血⑤】</t>
  </si>
  <si>
    <t>攻[蝶魂+5]</t>
  </si>
  <si>
    <t>主印【蝶魂⑤】</t>
  </si>
  <si>
    <t>辅印【蝶魂⑤】</t>
  </si>
  <si>
    <t>攻[身强+5]</t>
  </si>
  <si>
    <t>主印【身强⑤】</t>
  </si>
  <si>
    <t>辅印【身强⑤】</t>
  </si>
  <si>
    <t>攻[强掠+5]</t>
  </si>
  <si>
    <t>主印【强掠⑤】</t>
  </si>
  <si>
    <t>辅印【强掠⑤】</t>
  </si>
  <si>
    <t>攻[穿杨+5]</t>
  </si>
  <si>
    <t>主印【穿杨⑤】</t>
  </si>
  <si>
    <t>辅印【穿杨⑤】</t>
  </si>
  <si>
    <t>攻[国色+5]</t>
  </si>
  <si>
    <t>主印【国色⑤】</t>
  </si>
  <si>
    <t>辅印【国色⑤】</t>
  </si>
  <si>
    <t>攻[精准+6]</t>
  </si>
  <si>
    <t>主印【精准⑥】</t>
  </si>
  <si>
    <t>辅印【精准⑥】</t>
  </si>
  <si>
    <t>攻[强化+6]</t>
  </si>
  <si>
    <t>主印【强化⑥】</t>
  </si>
  <si>
    <t>辅印【强化⑥】</t>
  </si>
  <si>
    <t>攻[运筹+6]</t>
  </si>
  <si>
    <t>主印【运筹⑥】</t>
  </si>
  <si>
    <t>辅印【运筹⑥】</t>
  </si>
  <si>
    <t>攻[吸血+6]</t>
  </si>
  <si>
    <t>主印【吸血⑥】</t>
  </si>
  <si>
    <t>辅印【吸血⑥】</t>
  </si>
  <si>
    <t>攻[蝶魂+6]</t>
  </si>
  <si>
    <t>主印【蝶魂⑥】</t>
  </si>
  <si>
    <t>辅印【蝶魂⑥】</t>
  </si>
  <si>
    <t>攻[身强+6]</t>
  </si>
  <si>
    <t>主印【身强⑥】</t>
  </si>
  <si>
    <t>辅印【身强⑥】</t>
  </si>
  <si>
    <t>攻[强掠+6]</t>
  </si>
  <si>
    <t>主印【强掠⑥】</t>
  </si>
  <si>
    <t>辅印【强掠⑥】</t>
  </si>
  <si>
    <t>攻[穿杨+6]</t>
  </si>
  <si>
    <t>主印【穿杨⑥】</t>
  </si>
  <si>
    <t>辅印【穿杨⑥】</t>
  </si>
  <si>
    <t>攻[国色+6]</t>
  </si>
  <si>
    <t>主印【国色⑥】</t>
  </si>
  <si>
    <t>辅印【国色⑥】</t>
  </si>
  <si>
    <t>攻[精准+7]</t>
  </si>
  <si>
    <t>主印【精准⑦】</t>
  </si>
  <si>
    <t>辅印【精准⑦】</t>
  </si>
  <si>
    <t>攻[强化+7]</t>
  </si>
  <si>
    <t>主印【强化⑦】</t>
  </si>
  <si>
    <t>辅印【强化⑦】</t>
  </si>
  <si>
    <t>攻[运筹+7]</t>
  </si>
  <si>
    <t>主印【运筹⑦】</t>
  </si>
  <si>
    <t>辅印【运筹⑦】</t>
  </si>
  <si>
    <t>攻[吸血+7]</t>
  </si>
  <si>
    <t>主印【吸血⑦】</t>
  </si>
  <si>
    <t>辅印【吸血⑦】</t>
  </si>
  <si>
    <t>攻[蝶魂+7]</t>
  </si>
  <si>
    <t>主印【蝶魂⑦】</t>
  </si>
  <si>
    <t>辅印【蝶魂⑦】</t>
  </si>
  <si>
    <t>攻[身强+7]</t>
  </si>
  <si>
    <t>主印【身强⑦】</t>
  </si>
  <si>
    <t>辅印【身强⑦】</t>
  </si>
  <si>
    <t>攻[强掠+7]</t>
  </si>
  <si>
    <t>主印【强掠⑦】</t>
  </si>
  <si>
    <t>辅印【强掠⑦】</t>
  </si>
  <si>
    <t>攻[穿杨+7]</t>
  </si>
  <si>
    <t>主印【穿杨⑦】</t>
  </si>
  <si>
    <t>辅印【穿杨⑦】</t>
  </si>
  <si>
    <t>攻[国色+7]</t>
  </si>
  <si>
    <t>主印【国色⑦】</t>
  </si>
  <si>
    <t>辅印【国色⑦】</t>
  </si>
  <si>
    <t>攻[精准+8]</t>
  </si>
  <si>
    <t>主印【精准⑧】</t>
  </si>
  <si>
    <t>辅印【精准⑧】</t>
  </si>
  <si>
    <t>攻[强化+8]</t>
  </si>
  <si>
    <t>主印【强化⑧】</t>
  </si>
  <si>
    <t>辅印【强化⑧】</t>
  </si>
  <si>
    <t>攻[运筹+8]</t>
  </si>
  <si>
    <t>主印【运筹⑧】</t>
  </si>
  <si>
    <t>辅印【运筹⑧】</t>
  </si>
  <si>
    <t>攻[吸血+8]</t>
  </si>
  <si>
    <t>主印【吸血⑧】</t>
  </si>
  <si>
    <t>辅印【吸血⑧】</t>
  </si>
  <si>
    <t>攻[蝶魂+8]</t>
  </si>
  <si>
    <t>主印【蝶魂⑧】</t>
  </si>
  <si>
    <t>辅印【蝶魂⑧】</t>
  </si>
  <si>
    <t>攻[身强+8]</t>
  </si>
  <si>
    <t>主印【身强⑧】</t>
  </si>
  <si>
    <t>辅印【身强⑧】</t>
  </si>
  <si>
    <t>攻[强掠+8]</t>
  </si>
  <si>
    <t>主印【强掠⑧】</t>
  </si>
  <si>
    <t>辅印【强掠⑧】</t>
  </si>
  <si>
    <t>攻[穿杨+8]</t>
  </si>
  <si>
    <t>主印【穿杨⑧】</t>
  </si>
  <si>
    <t>辅印【穿杨⑧】</t>
  </si>
  <si>
    <t>攻[国色+8]</t>
  </si>
  <si>
    <t>主印【国色⑧】</t>
  </si>
  <si>
    <t>辅印【国色⑧】</t>
  </si>
  <si>
    <t>攻[精准+9]</t>
  </si>
  <si>
    <t>主印【精准⑨】</t>
  </si>
  <si>
    <t>辅印【精准⑨】</t>
  </si>
  <si>
    <t>攻[强化+9]</t>
  </si>
  <si>
    <t>主印【强化⑨】</t>
  </si>
  <si>
    <t>辅印【强化⑨】</t>
  </si>
  <si>
    <t>攻[运筹+9]</t>
  </si>
  <si>
    <t>主印【运筹⑨】</t>
  </si>
  <si>
    <t>辅印【运筹⑨】</t>
  </si>
  <si>
    <t>攻[吸血+9]</t>
  </si>
  <si>
    <t>主印【吸血⑨】</t>
  </si>
  <si>
    <t>辅印【吸血⑨】</t>
  </si>
  <si>
    <t>攻[蝶魂+9]</t>
  </si>
  <si>
    <t>主印【蝶魂⑨】</t>
  </si>
  <si>
    <t>辅印【蝶魂⑨】</t>
  </si>
  <si>
    <t>攻[身强+9]</t>
  </si>
  <si>
    <t>主印【身强⑨】</t>
  </si>
  <si>
    <t>辅印【身强⑨】</t>
  </si>
  <si>
    <t>攻[强掠+9]</t>
  </si>
  <si>
    <t>主印【强掠⑨】</t>
  </si>
  <si>
    <t>辅印【强掠⑨】</t>
  </si>
  <si>
    <t>攻[穿杨+9]</t>
  </si>
  <si>
    <t>主印【穿杨⑨】</t>
  </si>
  <si>
    <t>辅印【穿杨⑨】</t>
  </si>
  <si>
    <t>攻[国色+9]</t>
  </si>
  <si>
    <t>主印【国色⑨】</t>
  </si>
  <si>
    <t>辅印【国色⑨】</t>
  </si>
  <si>
    <t>攻[精准+Max]</t>
  </si>
  <si>
    <t>主印【精准⑩】</t>
  </si>
  <si>
    <t>辅印【精准⑩】</t>
  </si>
  <si>
    <t>攻[强化+Max]</t>
  </si>
  <si>
    <t>主印【强化⑩】</t>
  </si>
  <si>
    <t>辅印【强化⑩】</t>
  </si>
  <si>
    <t>攻[运筹+Max]</t>
  </si>
  <si>
    <t>主印【运筹⑩】</t>
  </si>
  <si>
    <t>辅印【运筹⑩】</t>
  </si>
  <si>
    <t>攻[吸血+Max]</t>
  </si>
  <si>
    <t>主印【吸血⑩】</t>
  </si>
  <si>
    <t>辅印【吸血⑩】</t>
  </si>
  <si>
    <t>攻[蝶魂+Max]</t>
  </si>
  <si>
    <t>主印【蝶魂⑩】</t>
  </si>
  <si>
    <t>辅印【蝶魂⑩】</t>
  </si>
  <si>
    <t>攻[身强+Max]</t>
  </si>
  <si>
    <t>主印【身强⑩】</t>
  </si>
  <si>
    <t>辅印【身强⑩】</t>
  </si>
  <si>
    <t>攻[强掠+Max]</t>
  </si>
  <si>
    <t>主印【强掠⑩】</t>
  </si>
  <si>
    <t>辅印【强掠⑩】</t>
  </si>
  <si>
    <t>攻[穿杨+Max]</t>
  </si>
  <si>
    <t>主印【穿杨⑩】</t>
  </si>
  <si>
    <t>辅印【穿杨⑩】</t>
  </si>
  <si>
    <t>攻[国色+Max]</t>
  </si>
  <si>
    <t>主印【国色⑩】</t>
  </si>
  <si>
    <t>辅印【国色⑩】</t>
  </si>
  <si>
    <t>主印【复仇⑥】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</si>
</sst>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color rgb="FF000000"/>
      <name val="宋体"/>
      <charset val="0"/>
    </font>
    <font>
      <sz val="10"/>
      <color indexed="8"/>
      <name val="Arial"/>
      <charset val="0"/>
    </font>
    <font>
      <sz val="10"/>
      <color indexed="8"/>
      <name val="Arial"/>
      <family val="2"/>
      <charset val="0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13" fillId="20" borderId="2" applyNumberFormat="0" applyAlignment="0" applyProtection="0">
      <alignment vertical="center"/>
    </xf>
    <xf numFmtId="0" fontId="22" fillId="34" borderId="9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N57"/>
  <sheetViews>
    <sheetView tabSelected="1" topLeftCell="A33" workbookViewId="0">
      <selection activeCell="R48" sqref="R48"/>
    </sheetView>
  </sheetViews>
  <sheetFormatPr defaultColWidth="9" defaultRowHeight="13.5"/>
  <cols>
    <col min="2" max="2" width="5.375" customWidth="1"/>
    <col min="3" max="3" width="10.875" customWidth="1"/>
    <col min="4" max="4" width="5.5" customWidth="1"/>
    <col min="5" max="5" width="14.5" customWidth="1"/>
    <col min="6" max="6" width="4.875" customWidth="1"/>
    <col min="7" max="7" width="12.375" customWidth="1"/>
    <col min="8" max="8" width="4.875" customWidth="1"/>
    <col min="10" max="10" width="11.125"/>
    <col min="11" max="11" width="6.625" customWidth="1"/>
    <col min="12" max="12" width="5.75" customWidth="1"/>
    <col min="14" max="14" width="25.125" customWidth="1"/>
  </cols>
  <sheetData>
    <row r="3" spans="2:14">
      <c r="B3" s="3" t="s">
        <v>0</v>
      </c>
      <c r="C3" s="4" t="s">
        <v>1</v>
      </c>
      <c r="D3" s="4" t="s">
        <v>2</v>
      </c>
      <c r="E3" s="3" t="s">
        <v>3</v>
      </c>
      <c r="F3" s="3" t="s">
        <v>4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7"/>
      <c r="N3" s="8" t="s">
        <v>9</v>
      </c>
    </row>
    <row r="4" ht="18" customHeight="1" spans="2:14">
      <c r="B4" s="5">
        <v>1</v>
      </c>
      <c r="C4" s="6" t="s">
        <v>10</v>
      </c>
      <c r="D4" s="5">
        <v>1</v>
      </c>
      <c r="E4" s="1" t="s">
        <v>11</v>
      </c>
      <c r="F4" s="5">
        <v>1</v>
      </c>
      <c r="G4" s="1" t="s">
        <v>12</v>
      </c>
      <c r="H4" s="5">
        <v>1</v>
      </c>
      <c r="I4" s="5" t="s">
        <v>6</v>
      </c>
      <c r="J4" s="2">
        <v>160000</v>
      </c>
      <c r="K4" s="5">
        <v>10</v>
      </c>
      <c r="L4" s="5">
        <v>0</v>
      </c>
      <c r="M4" s="9"/>
      <c r="N4" s="10" t="str">
        <f>"["&amp;B4&amp;"]
道具名="&amp;C4&amp;"*"&amp;D4&amp;"
材料="&amp;E4&amp;"*"&amp;F4&amp;"&amp;"&amp;G4&amp;"*"&amp;H4&amp;"
货币="&amp;I4&amp;"*"&amp;J4&amp;"
x="&amp;K4&amp;"
y="&amp;L4&amp;""</f>
        <v>[1]
道具名=攻[精准+5]*1
材料=主印【精准⑤】*1&amp;辅印【精准⑤】*1
货币=元宝*160000
x=10
y=0</v>
      </c>
    </row>
    <row r="5" ht="18" customHeight="1" spans="2:14">
      <c r="B5" s="5">
        <v>2</v>
      </c>
      <c r="C5" s="6" t="s">
        <v>13</v>
      </c>
      <c r="D5" s="5">
        <v>1</v>
      </c>
      <c r="E5" s="2" t="s">
        <v>14</v>
      </c>
      <c r="F5" s="5">
        <v>1</v>
      </c>
      <c r="G5" s="2" t="s">
        <v>15</v>
      </c>
      <c r="H5" s="5">
        <v>1</v>
      </c>
      <c r="I5" s="11" t="s">
        <v>6</v>
      </c>
      <c r="J5" s="2">
        <v>160000</v>
      </c>
      <c r="K5" s="5">
        <v>270</v>
      </c>
      <c r="L5" s="5">
        <v>0</v>
      </c>
      <c r="M5" s="7"/>
      <c r="N5" s="10" t="str">
        <f t="shared" ref="N5:N36" si="0">"["&amp;B5&amp;"]
道具名="&amp;C5&amp;"*"&amp;D5&amp;"
材料="&amp;E5&amp;"*"&amp;F5&amp;"&amp;"&amp;G5&amp;"*"&amp;H5&amp;"
货币="&amp;I5&amp;"*"&amp;J5&amp;"
x="&amp;K5&amp;"
y="&amp;L5&amp;""</f>
        <v>[2]
道具名=攻[强化+5]*1
材料=主印【强化⑤】*1&amp;辅印【强化⑤】*1
货币=元宝*160000
x=270
y=0</v>
      </c>
    </row>
    <row r="6" ht="18" customHeight="1" spans="2:14">
      <c r="B6" s="5">
        <v>3</v>
      </c>
      <c r="C6" s="6" t="s">
        <v>16</v>
      </c>
      <c r="D6" s="5">
        <v>1</v>
      </c>
      <c r="E6" s="2" t="s">
        <v>17</v>
      </c>
      <c r="F6" s="5">
        <v>1</v>
      </c>
      <c r="G6" s="2" t="s">
        <v>18</v>
      </c>
      <c r="H6" s="5">
        <v>1</v>
      </c>
      <c r="I6" s="11" t="s">
        <v>6</v>
      </c>
      <c r="J6" s="2">
        <v>160000</v>
      </c>
      <c r="K6" s="5">
        <v>10</v>
      </c>
      <c r="L6" s="5">
        <v>0</v>
      </c>
      <c r="M6" s="7"/>
      <c r="N6" s="10" t="str">
        <f t="shared" si="0"/>
        <v>[3]
道具名=攻[运筹+5]*1
材料=主印【运筹⑤】*1&amp;辅印【运筹⑤】*1
货币=元宝*160000
x=10
y=0</v>
      </c>
    </row>
    <row r="7" ht="18" customHeight="1" spans="2:14">
      <c r="B7" s="5">
        <v>4</v>
      </c>
      <c r="C7" s="6" t="s">
        <v>19</v>
      </c>
      <c r="D7" s="5">
        <v>1</v>
      </c>
      <c r="E7" s="2" t="s">
        <v>20</v>
      </c>
      <c r="F7" s="5">
        <v>1</v>
      </c>
      <c r="G7" s="2" t="s">
        <v>21</v>
      </c>
      <c r="H7" s="5">
        <v>1</v>
      </c>
      <c r="I7" s="11" t="s">
        <v>6</v>
      </c>
      <c r="J7" s="2">
        <v>160000</v>
      </c>
      <c r="K7" s="5">
        <v>270</v>
      </c>
      <c r="L7" s="5">
        <v>0</v>
      </c>
      <c r="M7" s="7"/>
      <c r="N7" s="10" t="str">
        <f t="shared" si="0"/>
        <v>[4]
道具名=攻[吸血+5]*1
材料=主印【吸血⑤】*1&amp;辅印【吸血⑤】*1
货币=元宝*160000
x=270
y=0</v>
      </c>
    </row>
    <row r="8" ht="18" customHeight="1" spans="2:14">
      <c r="B8" s="5">
        <v>5</v>
      </c>
      <c r="C8" s="6" t="s">
        <v>22</v>
      </c>
      <c r="D8" s="5">
        <v>1</v>
      </c>
      <c r="E8" s="2" t="s">
        <v>23</v>
      </c>
      <c r="F8" s="5">
        <v>1</v>
      </c>
      <c r="G8" s="2" t="s">
        <v>24</v>
      </c>
      <c r="H8" s="5">
        <v>1</v>
      </c>
      <c r="I8" s="11" t="s">
        <v>6</v>
      </c>
      <c r="J8" s="2">
        <v>160000</v>
      </c>
      <c r="K8" s="5">
        <v>10</v>
      </c>
      <c r="L8" s="5">
        <v>0</v>
      </c>
      <c r="M8" s="7"/>
      <c r="N8" s="10" t="str">
        <f t="shared" si="0"/>
        <v>[5]
道具名=攻[蝶魂+5]*1
材料=主印【蝶魂⑤】*1&amp;辅印【蝶魂⑤】*1
货币=元宝*160000
x=10
y=0</v>
      </c>
    </row>
    <row r="9" ht="18" customHeight="1" spans="2:14">
      <c r="B9" s="5">
        <v>6</v>
      </c>
      <c r="C9" s="6" t="s">
        <v>25</v>
      </c>
      <c r="D9" s="5">
        <v>1</v>
      </c>
      <c r="E9" s="1" t="s">
        <v>26</v>
      </c>
      <c r="F9" s="5">
        <v>1</v>
      </c>
      <c r="G9" s="1" t="s">
        <v>27</v>
      </c>
      <c r="H9" s="5">
        <v>1</v>
      </c>
      <c r="I9" s="11" t="s">
        <v>6</v>
      </c>
      <c r="J9" s="2">
        <v>160000</v>
      </c>
      <c r="K9" s="5">
        <v>270</v>
      </c>
      <c r="L9" s="5">
        <v>0</v>
      </c>
      <c r="M9" s="7"/>
      <c r="N9" s="10" t="str">
        <f t="shared" si="0"/>
        <v>[6]
道具名=攻[身强+5]*1
材料=主印【身强⑤】*1&amp;辅印【身强⑤】*1
货币=元宝*160000
x=270
y=0</v>
      </c>
    </row>
    <row r="10" ht="18" customHeight="1" spans="2:14">
      <c r="B10" s="5">
        <v>7</v>
      </c>
      <c r="C10" s="6" t="s">
        <v>28</v>
      </c>
      <c r="D10" s="5">
        <v>1</v>
      </c>
      <c r="E10" s="1" t="s">
        <v>29</v>
      </c>
      <c r="F10" s="5">
        <v>1</v>
      </c>
      <c r="G10" s="1" t="s">
        <v>30</v>
      </c>
      <c r="H10" s="5">
        <v>1</v>
      </c>
      <c r="I10" s="11" t="s">
        <v>6</v>
      </c>
      <c r="J10" s="2">
        <v>160000</v>
      </c>
      <c r="K10" s="5">
        <v>10</v>
      </c>
      <c r="L10" s="5">
        <v>0</v>
      </c>
      <c r="M10" s="7"/>
      <c r="N10" s="10" t="str">
        <f t="shared" si="0"/>
        <v>[7]
道具名=攻[强掠+5]*1
材料=主印【强掠⑤】*1&amp;辅印【强掠⑤】*1
货币=元宝*160000
x=10
y=0</v>
      </c>
    </row>
    <row r="11" ht="18" customHeight="1" spans="2:14">
      <c r="B11" s="5">
        <v>8</v>
      </c>
      <c r="C11" s="6" t="s">
        <v>31</v>
      </c>
      <c r="D11" s="5">
        <v>1</v>
      </c>
      <c r="E11" s="2" t="s">
        <v>32</v>
      </c>
      <c r="F11" s="5">
        <v>1</v>
      </c>
      <c r="G11" s="2" t="s">
        <v>33</v>
      </c>
      <c r="H11" s="5">
        <v>1</v>
      </c>
      <c r="I11" s="11" t="s">
        <v>6</v>
      </c>
      <c r="J11" s="2">
        <v>160000</v>
      </c>
      <c r="K11" s="5">
        <v>270</v>
      </c>
      <c r="L11" s="5">
        <v>0</v>
      </c>
      <c r="M11" s="7"/>
      <c r="N11" s="10" t="str">
        <f t="shared" si="0"/>
        <v>[8]
道具名=攻[穿杨+5]*1
材料=主印【穿杨⑤】*1&amp;辅印【穿杨⑤】*1
货币=元宝*160000
x=270
y=0</v>
      </c>
    </row>
    <row r="12" ht="18" customHeight="1" spans="2:14">
      <c r="B12" s="5">
        <v>9</v>
      </c>
      <c r="C12" s="6" t="s">
        <v>34</v>
      </c>
      <c r="D12" s="5">
        <v>1</v>
      </c>
      <c r="E12" s="2" t="s">
        <v>35</v>
      </c>
      <c r="F12" s="5">
        <v>1</v>
      </c>
      <c r="G12" s="2" t="s">
        <v>36</v>
      </c>
      <c r="H12" s="5">
        <v>1</v>
      </c>
      <c r="I12" s="11" t="s">
        <v>6</v>
      </c>
      <c r="J12" s="2">
        <v>160000</v>
      </c>
      <c r="K12" s="5">
        <v>10</v>
      </c>
      <c r="L12" s="5">
        <v>0</v>
      </c>
      <c r="M12" s="7"/>
      <c r="N12" s="10" t="str">
        <f t="shared" si="0"/>
        <v>[9]
道具名=攻[国色+5]*1
材料=主印【国色⑤】*1&amp;辅印【国色⑤】*1
货币=元宝*160000
x=10
y=0</v>
      </c>
    </row>
    <row r="13" ht="18" customHeight="1" spans="2:14">
      <c r="B13" s="5">
        <v>10</v>
      </c>
      <c r="C13" s="6" t="s">
        <v>37</v>
      </c>
      <c r="D13" s="5">
        <v>1</v>
      </c>
      <c r="E13" s="1" t="s">
        <v>38</v>
      </c>
      <c r="F13" s="5">
        <v>1</v>
      </c>
      <c r="G13" s="1" t="s">
        <v>39</v>
      </c>
      <c r="H13" s="5">
        <v>1</v>
      </c>
      <c r="I13" s="11" t="s">
        <v>6</v>
      </c>
      <c r="J13" s="2">
        <v>320000</v>
      </c>
      <c r="K13" s="5">
        <v>270</v>
      </c>
      <c r="L13" s="5">
        <v>0</v>
      </c>
      <c r="N13" s="10" t="str">
        <f t="shared" si="0"/>
        <v>[10]
道具名=攻[精准+6]*1
材料=主印【精准⑥】*1&amp;辅印【精准⑥】*1
货币=元宝*320000
x=270
y=0</v>
      </c>
    </row>
    <row r="14" ht="18" customHeight="1" spans="2:14">
      <c r="B14" s="5">
        <v>11</v>
      </c>
      <c r="C14" s="6" t="s">
        <v>40</v>
      </c>
      <c r="D14" s="5">
        <v>1</v>
      </c>
      <c r="E14" s="2" t="s">
        <v>41</v>
      </c>
      <c r="F14" s="5">
        <v>1</v>
      </c>
      <c r="G14" s="2" t="s">
        <v>42</v>
      </c>
      <c r="H14" s="5">
        <v>1</v>
      </c>
      <c r="I14" s="11" t="s">
        <v>6</v>
      </c>
      <c r="J14" s="2">
        <v>320000</v>
      </c>
      <c r="K14" s="11">
        <v>270</v>
      </c>
      <c r="L14" s="5">
        <v>0</v>
      </c>
      <c r="N14" s="10" t="str">
        <f t="shared" si="0"/>
        <v>[11]
道具名=攻[强化+6]*1
材料=主印【强化⑥】*1&amp;辅印【强化⑥】*1
货币=元宝*320000
x=270
y=0</v>
      </c>
    </row>
    <row r="15" ht="18" customHeight="1" spans="2:14">
      <c r="B15" s="5">
        <v>12</v>
      </c>
      <c r="C15" s="6" t="s">
        <v>43</v>
      </c>
      <c r="D15" s="5">
        <v>1</v>
      </c>
      <c r="E15" s="2" t="s">
        <v>44</v>
      </c>
      <c r="F15" s="5">
        <v>1</v>
      </c>
      <c r="G15" s="2" t="s">
        <v>45</v>
      </c>
      <c r="H15" s="5">
        <v>1</v>
      </c>
      <c r="I15" s="11" t="s">
        <v>6</v>
      </c>
      <c r="J15" s="2">
        <v>320000</v>
      </c>
      <c r="K15" s="5">
        <v>10</v>
      </c>
      <c r="L15" s="5">
        <v>0</v>
      </c>
      <c r="N15" s="10" t="str">
        <f t="shared" si="0"/>
        <v>[12]
道具名=攻[运筹+6]*1
材料=主印【运筹⑥】*1&amp;辅印【运筹⑥】*1
货币=元宝*320000
x=10
y=0</v>
      </c>
    </row>
    <row r="16" ht="18" customHeight="1" spans="2:14">
      <c r="B16" s="5">
        <v>13</v>
      </c>
      <c r="C16" s="6" t="s">
        <v>46</v>
      </c>
      <c r="D16" s="5">
        <v>1</v>
      </c>
      <c r="E16" s="2" t="s">
        <v>47</v>
      </c>
      <c r="F16" s="5">
        <v>1</v>
      </c>
      <c r="G16" s="2" t="s">
        <v>48</v>
      </c>
      <c r="H16" s="5">
        <v>1</v>
      </c>
      <c r="I16" s="11" t="s">
        <v>6</v>
      </c>
      <c r="J16" s="2">
        <v>320000</v>
      </c>
      <c r="K16" s="5">
        <v>270</v>
      </c>
      <c r="L16" s="5">
        <v>0</v>
      </c>
      <c r="N16" s="10" t="str">
        <f t="shared" si="0"/>
        <v>[13]
道具名=攻[吸血+6]*1
材料=主印【吸血⑥】*1&amp;辅印【吸血⑥】*1
货币=元宝*320000
x=270
y=0</v>
      </c>
    </row>
    <row r="17" ht="18" customHeight="1" spans="2:14">
      <c r="B17" s="5">
        <v>14</v>
      </c>
      <c r="C17" s="6" t="s">
        <v>49</v>
      </c>
      <c r="D17" s="5">
        <v>1</v>
      </c>
      <c r="E17" s="2" t="s">
        <v>50</v>
      </c>
      <c r="F17" s="5">
        <v>1</v>
      </c>
      <c r="G17" s="2" t="s">
        <v>51</v>
      </c>
      <c r="H17" s="5">
        <v>1</v>
      </c>
      <c r="I17" s="11" t="s">
        <v>6</v>
      </c>
      <c r="J17" s="2">
        <v>320000</v>
      </c>
      <c r="K17" s="5">
        <v>10</v>
      </c>
      <c r="L17" s="5">
        <v>0</v>
      </c>
      <c r="N17" s="10" t="str">
        <f t="shared" si="0"/>
        <v>[14]
道具名=攻[蝶魂+6]*1
材料=主印【蝶魂⑥】*1&amp;辅印【蝶魂⑥】*1
货币=元宝*320000
x=10
y=0</v>
      </c>
    </row>
    <row r="18" ht="18" customHeight="1" spans="2:14">
      <c r="B18" s="5">
        <v>15</v>
      </c>
      <c r="C18" s="6" t="s">
        <v>52</v>
      </c>
      <c r="D18" s="5">
        <v>1</v>
      </c>
      <c r="E18" s="1" t="s">
        <v>53</v>
      </c>
      <c r="F18" s="5">
        <v>1</v>
      </c>
      <c r="G18" s="1" t="s">
        <v>54</v>
      </c>
      <c r="H18" s="5">
        <v>1</v>
      </c>
      <c r="I18" s="11" t="s">
        <v>6</v>
      </c>
      <c r="J18" s="2">
        <v>320000</v>
      </c>
      <c r="K18" s="5">
        <v>270</v>
      </c>
      <c r="L18" s="5">
        <v>0</v>
      </c>
      <c r="N18" s="10" t="str">
        <f t="shared" si="0"/>
        <v>[15]
道具名=攻[身强+6]*1
材料=主印【身强⑥】*1&amp;辅印【身强⑥】*1
货币=元宝*320000
x=270
y=0</v>
      </c>
    </row>
    <row r="19" ht="18" customHeight="1" spans="2:14">
      <c r="B19" s="5">
        <v>16</v>
      </c>
      <c r="C19" s="6" t="s">
        <v>55</v>
      </c>
      <c r="D19" s="5">
        <v>1</v>
      </c>
      <c r="E19" s="1" t="s">
        <v>56</v>
      </c>
      <c r="F19" s="5">
        <v>1</v>
      </c>
      <c r="G19" s="1" t="s">
        <v>57</v>
      </c>
      <c r="H19" s="5">
        <v>1</v>
      </c>
      <c r="I19" s="11" t="s">
        <v>6</v>
      </c>
      <c r="J19" s="2">
        <v>320000</v>
      </c>
      <c r="K19" s="5">
        <v>10</v>
      </c>
      <c r="L19" s="5">
        <v>0</v>
      </c>
      <c r="N19" s="10" t="str">
        <f t="shared" si="0"/>
        <v>[16]
道具名=攻[强掠+6]*1
材料=主印【强掠⑥】*1&amp;辅印【强掠⑥】*1
货币=元宝*320000
x=10
y=0</v>
      </c>
    </row>
    <row r="20" ht="18" customHeight="1" spans="2:14">
      <c r="B20" s="5">
        <v>17</v>
      </c>
      <c r="C20" s="6" t="s">
        <v>58</v>
      </c>
      <c r="D20" s="5">
        <v>1</v>
      </c>
      <c r="E20" s="2" t="s">
        <v>59</v>
      </c>
      <c r="F20" s="5">
        <v>1</v>
      </c>
      <c r="G20" s="2" t="s">
        <v>60</v>
      </c>
      <c r="H20" s="5">
        <v>1</v>
      </c>
      <c r="I20" s="11" t="s">
        <v>6</v>
      </c>
      <c r="J20" s="2">
        <v>320000</v>
      </c>
      <c r="K20" s="5">
        <v>270</v>
      </c>
      <c r="L20" s="5">
        <v>0</v>
      </c>
      <c r="N20" s="10" t="str">
        <f t="shared" si="0"/>
        <v>[17]
道具名=攻[穿杨+6]*1
材料=主印【穿杨⑥】*1&amp;辅印【穿杨⑥】*1
货币=元宝*320000
x=270
y=0</v>
      </c>
    </row>
    <row r="21" ht="18" customHeight="1" spans="2:14">
      <c r="B21" s="5">
        <v>18</v>
      </c>
      <c r="C21" s="6" t="s">
        <v>61</v>
      </c>
      <c r="D21" s="5">
        <v>1</v>
      </c>
      <c r="E21" s="2" t="s">
        <v>62</v>
      </c>
      <c r="F21" s="5">
        <v>1</v>
      </c>
      <c r="G21" s="2" t="s">
        <v>63</v>
      </c>
      <c r="H21" s="5">
        <v>1</v>
      </c>
      <c r="I21" s="11" t="s">
        <v>6</v>
      </c>
      <c r="J21" s="2">
        <v>320000</v>
      </c>
      <c r="K21" s="5">
        <v>10</v>
      </c>
      <c r="L21" s="5">
        <v>0</v>
      </c>
      <c r="N21" s="10" t="str">
        <f t="shared" si="0"/>
        <v>[18]
道具名=攻[国色+6]*1
材料=主印【国色⑥】*1&amp;辅印【国色⑥】*1
货币=元宝*320000
x=10
y=0</v>
      </c>
    </row>
    <row r="22" ht="18" customHeight="1" spans="2:14">
      <c r="B22" s="5">
        <v>19</v>
      </c>
      <c r="C22" s="6" t="s">
        <v>64</v>
      </c>
      <c r="D22" s="5">
        <v>1</v>
      </c>
      <c r="E22" s="1" t="s">
        <v>65</v>
      </c>
      <c r="F22" s="5">
        <v>1</v>
      </c>
      <c r="G22" s="1" t="s">
        <v>66</v>
      </c>
      <c r="H22" s="5">
        <v>1</v>
      </c>
      <c r="I22" s="11" t="s">
        <v>6</v>
      </c>
      <c r="J22" s="2">
        <v>640000</v>
      </c>
      <c r="K22" s="5">
        <v>270</v>
      </c>
      <c r="L22" s="5">
        <v>0</v>
      </c>
      <c r="N22" s="10" t="str">
        <f t="shared" si="0"/>
        <v>[19]
道具名=攻[精准+7]*1
材料=主印【精准⑦】*1&amp;辅印【精准⑦】*1
货币=元宝*640000
x=270
y=0</v>
      </c>
    </row>
    <row r="23" ht="18" customHeight="1" spans="2:14">
      <c r="B23" s="5">
        <v>20</v>
      </c>
      <c r="C23" s="6" t="s">
        <v>67</v>
      </c>
      <c r="D23" s="5">
        <v>1</v>
      </c>
      <c r="E23" s="2" t="s">
        <v>68</v>
      </c>
      <c r="F23" s="5">
        <v>1</v>
      </c>
      <c r="G23" s="2" t="s">
        <v>69</v>
      </c>
      <c r="H23" s="5">
        <v>1</v>
      </c>
      <c r="I23" s="11" t="s">
        <v>6</v>
      </c>
      <c r="J23" s="2">
        <v>640000</v>
      </c>
      <c r="K23" s="5">
        <v>10</v>
      </c>
      <c r="L23" s="5">
        <v>0</v>
      </c>
      <c r="N23" s="10" t="str">
        <f t="shared" si="0"/>
        <v>[20]
道具名=攻[强化+7]*1
材料=主印【强化⑦】*1&amp;辅印【强化⑦】*1
货币=元宝*640000
x=10
y=0</v>
      </c>
    </row>
    <row r="24" ht="18" customHeight="1" spans="2:14">
      <c r="B24" s="5">
        <v>21</v>
      </c>
      <c r="C24" s="6" t="s">
        <v>70</v>
      </c>
      <c r="D24" s="5">
        <v>1</v>
      </c>
      <c r="E24" s="2" t="s">
        <v>71</v>
      </c>
      <c r="F24" s="5">
        <v>1</v>
      </c>
      <c r="G24" s="2" t="s">
        <v>72</v>
      </c>
      <c r="H24" s="5">
        <v>1</v>
      </c>
      <c r="I24" s="11" t="s">
        <v>6</v>
      </c>
      <c r="J24" s="2">
        <v>640000</v>
      </c>
      <c r="K24" s="5">
        <v>10</v>
      </c>
      <c r="L24" s="5">
        <v>0</v>
      </c>
      <c r="N24" s="10" t="str">
        <f t="shared" si="0"/>
        <v>[21]
道具名=攻[运筹+7]*1
材料=主印【运筹⑦】*1&amp;辅印【运筹⑦】*1
货币=元宝*640000
x=10
y=0</v>
      </c>
    </row>
    <row r="25" ht="18" customHeight="1" spans="2:14">
      <c r="B25" s="5">
        <v>22</v>
      </c>
      <c r="C25" s="6" t="s">
        <v>73</v>
      </c>
      <c r="D25" s="5">
        <v>1</v>
      </c>
      <c r="E25" s="2" t="s">
        <v>74</v>
      </c>
      <c r="F25" s="5">
        <v>1</v>
      </c>
      <c r="G25" s="2" t="s">
        <v>75</v>
      </c>
      <c r="H25" s="5">
        <v>1</v>
      </c>
      <c r="I25" s="11" t="s">
        <v>6</v>
      </c>
      <c r="J25" s="2">
        <v>640000</v>
      </c>
      <c r="K25" s="5">
        <v>270</v>
      </c>
      <c r="L25" s="5">
        <v>0</v>
      </c>
      <c r="N25" s="10" t="str">
        <f t="shared" si="0"/>
        <v>[22]
道具名=攻[吸血+7]*1
材料=主印【吸血⑦】*1&amp;辅印【吸血⑦】*1
货币=元宝*640000
x=270
y=0</v>
      </c>
    </row>
    <row r="26" ht="18" customHeight="1" spans="2:14">
      <c r="B26" s="5">
        <v>23</v>
      </c>
      <c r="C26" s="6" t="s">
        <v>76</v>
      </c>
      <c r="D26" s="5">
        <v>1</v>
      </c>
      <c r="E26" s="2" t="s">
        <v>77</v>
      </c>
      <c r="F26" s="5">
        <v>1</v>
      </c>
      <c r="G26" s="2" t="s">
        <v>78</v>
      </c>
      <c r="H26" s="5">
        <v>1</v>
      </c>
      <c r="I26" s="11" t="s">
        <v>6</v>
      </c>
      <c r="J26" s="2">
        <v>640000</v>
      </c>
      <c r="K26" s="5">
        <v>10</v>
      </c>
      <c r="L26" s="5">
        <v>0</v>
      </c>
      <c r="N26" s="10" t="str">
        <f t="shared" si="0"/>
        <v>[23]
道具名=攻[蝶魂+7]*1
材料=主印【蝶魂⑦】*1&amp;辅印【蝶魂⑦】*1
货币=元宝*640000
x=10
y=0</v>
      </c>
    </row>
    <row r="27" ht="18" customHeight="1" spans="2:14">
      <c r="B27" s="5">
        <v>24</v>
      </c>
      <c r="C27" s="6" t="s">
        <v>79</v>
      </c>
      <c r="D27" s="5">
        <v>1</v>
      </c>
      <c r="E27" s="1" t="s">
        <v>80</v>
      </c>
      <c r="F27" s="5">
        <v>1</v>
      </c>
      <c r="G27" s="1" t="s">
        <v>81</v>
      </c>
      <c r="H27" s="5">
        <v>1</v>
      </c>
      <c r="I27" s="11" t="s">
        <v>6</v>
      </c>
      <c r="J27" s="2">
        <v>640000</v>
      </c>
      <c r="K27" s="5">
        <v>270</v>
      </c>
      <c r="L27" s="5">
        <v>0</v>
      </c>
      <c r="N27" s="10" t="str">
        <f t="shared" si="0"/>
        <v>[24]
道具名=攻[身强+7]*1
材料=主印【身强⑦】*1&amp;辅印【身强⑦】*1
货币=元宝*640000
x=270
y=0</v>
      </c>
    </row>
    <row r="28" ht="18" customHeight="1" spans="2:14">
      <c r="B28" s="5">
        <v>25</v>
      </c>
      <c r="C28" s="6" t="s">
        <v>82</v>
      </c>
      <c r="D28" s="5">
        <v>1</v>
      </c>
      <c r="E28" s="1" t="s">
        <v>83</v>
      </c>
      <c r="F28" s="5">
        <v>1</v>
      </c>
      <c r="G28" s="1" t="s">
        <v>84</v>
      </c>
      <c r="H28" s="5">
        <v>1</v>
      </c>
      <c r="I28" s="11" t="s">
        <v>6</v>
      </c>
      <c r="J28" s="2">
        <v>640000</v>
      </c>
      <c r="K28" s="5">
        <v>10</v>
      </c>
      <c r="L28" s="5">
        <v>0</v>
      </c>
      <c r="N28" s="10" t="str">
        <f t="shared" si="0"/>
        <v>[25]
道具名=攻[强掠+7]*1
材料=主印【强掠⑦】*1&amp;辅印【强掠⑦】*1
货币=元宝*640000
x=10
y=0</v>
      </c>
    </row>
    <row r="29" ht="18" customHeight="1" spans="2:14">
      <c r="B29" s="5">
        <v>26</v>
      </c>
      <c r="C29" s="6" t="s">
        <v>85</v>
      </c>
      <c r="D29" s="5">
        <v>1</v>
      </c>
      <c r="E29" s="2" t="s">
        <v>86</v>
      </c>
      <c r="F29" s="5">
        <v>1</v>
      </c>
      <c r="G29" s="2" t="s">
        <v>87</v>
      </c>
      <c r="H29" s="5">
        <v>1</v>
      </c>
      <c r="I29" s="11" t="s">
        <v>6</v>
      </c>
      <c r="J29" s="2">
        <v>640000</v>
      </c>
      <c r="K29" s="5">
        <v>270</v>
      </c>
      <c r="L29" s="5">
        <v>0</v>
      </c>
      <c r="N29" s="10" t="str">
        <f t="shared" si="0"/>
        <v>[26]
道具名=攻[穿杨+7]*1
材料=主印【穿杨⑦】*1&amp;辅印【穿杨⑦】*1
货币=元宝*640000
x=270
y=0</v>
      </c>
    </row>
    <row r="30" ht="18" customHeight="1" spans="2:14">
      <c r="B30" s="5">
        <v>27</v>
      </c>
      <c r="C30" s="6" t="s">
        <v>88</v>
      </c>
      <c r="D30" s="5">
        <v>1</v>
      </c>
      <c r="E30" s="2" t="s">
        <v>89</v>
      </c>
      <c r="F30" s="5">
        <v>1</v>
      </c>
      <c r="G30" s="2" t="s">
        <v>90</v>
      </c>
      <c r="H30" s="5">
        <v>1</v>
      </c>
      <c r="I30" s="11" t="s">
        <v>6</v>
      </c>
      <c r="J30" s="2">
        <v>640000</v>
      </c>
      <c r="K30" s="5">
        <v>10</v>
      </c>
      <c r="L30" s="5">
        <v>0</v>
      </c>
      <c r="N30" s="10" t="str">
        <f t="shared" si="0"/>
        <v>[27]
道具名=攻[国色+7]*1
材料=主印【国色⑦】*1&amp;辅印【国色⑦】*1
货币=元宝*640000
x=10
y=0</v>
      </c>
    </row>
    <row r="31" ht="18" customHeight="1" spans="2:14">
      <c r="B31" s="5">
        <v>28</v>
      </c>
      <c r="C31" s="6" t="s">
        <v>91</v>
      </c>
      <c r="D31" s="5">
        <v>1</v>
      </c>
      <c r="E31" s="1" t="s">
        <v>92</v>
      </c>
      <c r="F31" s="5">
        <v>1</v>
      </c>
      <c r="G31" s="1" t="s">
        <v>93</v>
      </c>
      <c r="H31" s="5">
        <v>1</v>
      </c>
      <c r="I31" s="11" t="s">
        <v>6</v>
      </c>
      <c r="J31" s="2">
        <v>1280000</v>
      </c>
      <c r="K31" s="5">
        <v>270</v>
      </c>
      <c r="L31" s="5">
        <v>0</v>
      </c>
      <c r="N31" s="10" t="str">
        <f t="shared" si="0"/>
        <v>[28]
道具名=攻[精准+8]*1
材料=主印【精准⑧】*1&amp;辅印【精准⑧】*1
货币=元宝*1280000
x=270
y=0</v>
      </c>
    </row>
    <row r="32" ht="18" customHeight="1" spans="2:14">
      <c r="B32" s="5">
        <v>29</v>
      </c>
      <c r="C32" s="6" t="s">
        <v>94</v>
      </c>
      <c r="D32" s="5">
        <v>1</v>
      </c>
      <c r="E32" s="2" t="s">
        <v>95</v>
      </c>
      <c r="F32" s="5">
        <v>1</v>
      </c>
      <c r="G32" s="2" t="s">
        <v>96</v>
      </c>
      <c r="H32" s="5">
        <v>1</v>
      </c>
      <c r="I32" s="11" t="s">
        <v>6</v>
      </c>
      <c r="J32" s="2">
        <v>1280000</v>
      </c>
      <c r="K32" s="5">
        <v>10</v>
      </c>
      <c r="L32" s="5">
        <v>0</v>
      </c>
      <c r="N32" s="10" t="str">
        <f t="shared" si="0"/>
        <v>[29]
道具名=攻[强化+8]*1
材料=主印【强化⑧】*1&amp;辅印【强化⑧】*1
货币=元宝*1280000
x=10
y=0</v>
      </c>
    </row>
    <row r="33" ht="18" customHeight="1" spans="2:14">
      <c r="B33" s="5">
        <v>30</v>
      </c>
      <c r="C33" s="6" t="s">
        <v>97</v>
      </c>
      <c r="D33" s="5">
        <v>1</v>
      </c>
      <c r="E33" s="2" t="s">
        <v>98</v>
      </c>
      <c r="F33" s="5">
        <v>1</v>
      </c>
      <c r="G33" s="2" t="s">
        <v>99</v>
      </c>
      <c r="H33" s="5">
        <v>1</v>
      </c>
      <c r="I33" s="11" t="s">
        <v>6</v>
      </c>
      <c r="J33" s="2">
        <v>1280000</v>
      </c>
      <c r="K33" s="5">
        <v>270</v>
      </c>
      <c r="L33" s="5">
        <v>0</v>
      </c>
      <c r="N33" s="10" t="str">
        <f t="shared" si="0"/>
        <v>[30]
道具名=攻[运筹+8]*1
材料=主印【运筹⑧】*1&amp;辅印【运筹⑧】*1
货币=元宝*1280000
x=270
y=0</v>
      </c>
    </row>
    <row r="34" ht="18" customHeight="1" spans="2:14">
      <c r="B34" s="5">
        <v>31</v>
      </c>
      <c r="C34" s="6" t="s">
        <v>100</v>
      </c>
      <c r="D34" s="5">
        <v>1</v>
      </c>
      <c r="E34" s="2" t="s">
        <v>101</v>
      </c>
      <c r="F34" s="5">
        <v>1</v>
      </c>
      <c r="G34" s="2" t="s">
        <v>102</v>
      </c>
      <c r="H34" s="5">
        <v>1</v>
      </c>
      <c r="I34" s="11" t="s">
        <v>6</v>
      </c>
      <c r="J34" s="2">
        <v>1280000</v>
      </c>
      <c r="K34" s="5">
        <v>270</v>
      </c>
      <c r="L34" s="5">
        <v>0</v>
      </c>
      <c r="N34" s="10" t="str">
        <f t="shared" si="0"/>
        <v>[31]
道具名=攻[吸血+8]*1
材料=主印【吸血⑧】*1&amp;辅印【吸血⑧】*1
货币=元宝*1280000
x=270
y=0</v>
      </c>
    </row>
    <row r="35" ht="18" customHeight="1" spans="2:14">
      <c r="B35" s="5">
        <v>32</v>
      </c>
      <c r="C35" s="6" t="s">
        <v>103</v>
      </c>
      <c r="D35" s="5">
        <v>1</v>
      </c>
      <c r="E35" s="2" t="s">
        <v>104</v>
      </c>
      <c r="F35" s="5">
        <v>1</v>
      </c>
      <c r="G35" s="2" t="s">
        <v>105</v>
      </c>
      <c r="H35" s="5">
        <v>1</v>
      </c>
      <c r="I35" s="11" t="s">
        <v>6</v>
      </c>
      <c r="J35" s="2">
        <v>1280000</v>
      </c>
      <c r="K35" s="5">
        <v>10</v>
      </c>
      <c r="L35" s="5">
        <v>0</v>
      </c>
      <c r="N35" s="10" t="str">
        <f t="shared" si="0"/>
        <v>[32]
道具名=攻[蝶魂+8]*1
材料=主印【蝶魂⑧】*1&amp;辅印【蝶魂⑧】*1
货币=元宝*1280000
x=10
y=0</v>
      </c>
    </row>
    <row r="36" ht="18" customHeight="1" spans="2:14">
      <c r="B36" s="5">
        <v>33</v>
      </c>
      <c r="C36" s="6" t="s">
        <v>106</v>
      </c>
      <c r="D36" s="5">
        <v>1</v>
      </c>
      <c r="E36" s="1" t="s">
        <v>107</v>
      </c>
      <c r="F36" s="5">
        <v>1</v>
      </c>
      <c r="G36" s="1" t="s">
        <v>108</v>
      </c>
      <c r="H36" s="5">
        <v>1</v>
      </c>
      <c r="I36" s="11" t="s">
        <v>6</v>
      </c>
      <c r="J36" s="2">
        <v>1280000</v>
      </c>
      <c r="K36" s="5">
        <v>270</v>
      </c>
      <c r="L36" s="5">
        <v>0</v>
      </c>
      <c r="N36" s="10" t="str">
        <f t="shared" si="0"/>
        <v>[33]
道具名=攻[身强+8]*1
材料=主印【身强⑧】*1&amp;辅印【身强⑧】*1
货币=元宝*1280000
x=270
y=0</v>
      </c>
    </row>
    <row r="37" ht="18" customHeight="1" spans="2:14">
      <c r="B37" s="5">
        <v>34</v>
      </c>
      <c r="C37" s="6" t="s">
        <v>109</v>
      </c>
      <c r="D37" s="5">
        <v>1</v>
      </c>
      <c r="E37" s="1" t="s">
        <v>110</v>
      </c>
      <c r="F37" s="5">
        <v>1</v>
      </c>
      <c r="G37" s="1" t="s">
        <v>111</v>
      </c>
      <c r="H37" s="5">
        <v>1</v>
      </c>
      <c r="I37" s="11" t="s">
        <v>6</v>
      </c>
      <c r="J37" s="2">
        <v>1280000</v>
      </c>
      <c r="K37" s="5">
        <v>10</v>
      </c>
      <c r="L37" s="5">
        <v>0</v>
      </c>
      <c r="N37" s="10" t="str">
        <f t="shared" ref="N37:N57" si="1">"["&amp;B37&amp;"]
道具名="&amp;C37&amp;"*"&amp;D37&amp;"
材料="&amp;E37&amp;"*"&amp;F37&amp;"&amp;"&amp;G37&amp;"*"&amp;H37&amp;"
货币="&amp;I37&amp;"*"&amp;J37&amp;"
x="&amp;K37&amp;"
y="&amp;L37&amp;""</f>
        <v>[34]
道具名=攻[强掠+8]*1
材料=主印【强掠⑧】*1&amp;辅印【强掠⑧】*1
货币=元宝*1280000
x=10
y=0</v>
      </c>
    </row>
    <row r="38" ht="18" customHeight="1" spans="2:14">
      <c r="B38" s="5">
        <v>35</v>
      </c>
      <c r="C38" s="6" t="s">
        <v>112</v>
      </c>
      <c r="D38" s="5">
        <v>1</v>
      </c>
      <c r="E38" s="2" t="s">
        <v>113</v>
      </c>
      <c r="F38" s="5">
        <v>1</v>
      </c>
      <c r="G38" s="2" t="s">
        <v>114</v>
      </c>
      <c r="H38" s="5">
        <v>1</v>
      </c>
      <c r="I38" s="11" t="s">
        <v>6</v>
      </c>
      <c r="J38" s="2">
        <v>1280000</v>
      </c>
      <c r="K38" s="5">
        <v>270</v>
      </c>
      <c r="L38" s="5">
        <v>0</v>
      </c>
      <c r="N38" s="10" t="str">
        <f t="shared" si="1"/>
        <v>[35]
道具名=攻[穿杨+8]*1
材料=主印【穿杨⑧】*1&amp;辅印【穿杨⑧】*1
货币=元宝*1280000
x=270
y=0</v>
      </c>
    </row>
    <row r="39" ht="18" customHeight="1" spans="2:14">
      <c r="B39" s="5">
        <v>36</v>
      </c>
      <c r="C39" s="6" t="s">
        <v>115</v>
      </c>
      <c r="D39" s="5">
        <v>1</v>
      </c>
      <c r="E39" s="2" t="s">
        <v>116</v>
      </c>
      <c r="F39" s="5">
        <v>1</v>
      </c>
      <c r="G39" s="2" t="s">
        <v>117</v>
      </c>
      <c r="H39" s="5">
        <v>1</v>
      </c>
      <c r="I39" s="11" t="s">
        <v>6</v>
      </c>
      <c r="J39" s="2">
        <v>1280000</v>
      </c>
      <c r="K39" s="5">
        <v>10</v>
      </c>
      <c r="L39" s="5">
        <v>0</v>
      </c>
      <c r="N39" s="10" t="str">
        <f t="shared" si="1"/>
        <v>[36]
道具名=攻[国色+8]*1
材料=主印【国色⑧】*1&amp;辅印【国色⑧】*1
货币=元宝*1280000
x=10
y=0</v>
      </c>
    </row>
    <row r="40" ht="18" customHeight="1" spans="2:14">
      <c r="B40" s="5">
        <v>37</v>
      </c>
      <c r="C40" s="6" t="s">
        <v>118</v>
      </c>
      <c r="D40" s="5">
        <v>1</v>
      </c>
      <c r="E40" s="1" t="s">
        <v>119</v>
      </c>
      <c r="F40" s="5">
        <v>1</v>
      </c>
      <c r="G40" s="1" t="s">
        <v>120</v>
      </c>
      <c r="H40" s="5">
        <v>1</v>
      </c>
      <c r="I40" s="11" t="s">
        <v>6</v>
      </c>
      <c r="J40" s="2">
        <v>2560000</v>
      </c>
      <c r="K40" s="5">
        <v>270</v>
      </c>
      <c r="L40" s="5">
        <v>0</v>
      </c>
      <c r="N40" s="10" t="str">
        <f t="shared" si="1"/>
        <v>[37]
道具名=攻[精准+9]*1
材料=主印【精准⑨】*1&amp;辅印【精准⑨】*1
货币=元宝*2560000
x=270
y=0</v>
      </c>
    </row>
    <row r="41" ht="18" customHeight="1" spans="2:14">
      <c r="B41" s="5">
        <v>38</v>
      </c>
      <c r="C41" s="6" t="s">
        <v>121</v>
      </c>
      <c r="D41" s="5">
        <v>1</v>
      </c>
      <c r="E41" s="2" t="s">
        <v>122</v>
      </c>
      <c r="F41" s="5">
        <v>1</v>
      </c>
      <c r="G41" s="2" t="s">
        <v>123</v>
      </c>
      <c r="H41" s="5">
        <v>1</v>
      </c>
      <c r="I41" s="11" t="s">
        <v>6</v>
      </c>
      <c r="J41" s="2">
        <v>2560000</v>
      </c>
      <c r="K41" s="5">
        <v>10</v>
      </c>
      <c r="L41" s="5">
        <v>0</v>
      </c>
      <c r="N41" s="10" t="str">
        <f t="shared" si="1"/>
        <v>[38]
道具名=攻[强化+9]*1
材料=主印【强化⑨】*1&amp;辅印【强化⑨】*1
货币=元宝*2560000
x=10
y=0</v>
      </c>
    </row>
    <row r="42" ht="18" customHeight="1" spans="2:14">
      <c r="B42" s="5">
        <v>39</v>
      </c>
      <c r="C42" s="6" t="s">
        <v>124</v>
      </c>
      <c r="D42" s="5">
        <v>1</v>
      </c>
      <c r="E42" s="2" t="s">
        <v>125</v>
      </c>
      <c r="F42" s="5">
        <v>1</v>
      </c>
      <c r="G42" s="2" t="s">
        <v>126</v>
      </c>
      <c r="H42" s="5">
        <v>1</v>
      </c>
      <c r="I42" s="11" t="s">
        <v>6</v>
      </c>
      <c r="J42" s="2">
        <v>2560000</v>
      </c>
      <c r="K42" s="5">
        <v>270</v>
      </c>
      <c r="L42" s="5">
        <v>0</v>
      </c>
      <c r="N42" s="10" t="str">
        <f t="shared" si="1"/>
        <v>[39]
道具名=攻[运筹+9]*1
材料=主印【运筹⑨】*1&amp;辅印【运筹⑨】*1
货币=元宝*2560000
x=270
y=0</v>
      </c>
    </row>
    <row r="43" ht="18" customHeight="1" spans="2:14">
      <c r="B43" s="5">
        <v>40</v>
      </c>
      <c r="C43" s="6" t="s">
        <v>127</v>
      </c>
      <c r="D43" s="5">
        <v>1</v>
      </c>
      <c r="E43" s="2" t="s">
        <v>128</v>
      </c>
      <c r="F43" s="5">
        <v>1</v>
      </c>
      <c r="G43" s="2" t="s">
        <v>129</v>
      </c>
      <c r="H43" s="5">
        <v>1</v>
      </c>
      <c r="I43" s="11" t="s">
        <v>6</v>
      </c>
      <c r="J43" s="2">
        <v>2560000</v>
      </c>
      <c r="K43" s="5">
        <v>10</v>
      </c>
      <c r="L43" s="5">
        <v>0</v>
      </c>
      <c r="N43" s="10" t="str">
        <f t="shared" si="1"/>
        <v>[40]
道具名=攻[吸血+9]*1
材料=主印【吸血⑨】*1&amp;辅印【吸血⑨】*1
货币=元宝*2560000
x=10
y=0</v>
      </c>
    </row>
    <row r="44" ht="18" customHeight="1" spans="2:14">
      <c r="B44" s="5">
        <v>41</v>
      </c>
      <c r="C44" s="6" t="s">
        <v>130</v>
      </c>
      <c r="D44" s="5">
        <v>1</v>
      </c>
      <c r="E44" s="2" t="s">
        <v>131</v>
      </c>
      <c r="F44" s="5">
        <v>1</v>
      </c>
      <c r="G44" s="2" t="s">
        <v>132</v>
      </c>
      <c r="H44" s="5">
        <v>1</v>
      </c>
      <c r="I44" s="11" t="s">
        <v>6</v>
      </c>
      <c r="J44" s="2">
        <v>2560000</v>
      </c>
      <c r="K44" s="5">
        <v>10</v>
      </c>
      <c r="L44" s="5">
        <v>0</v>
      </c>
      <c r="N44" s="10" t="str">
        <f t="shared" si="1"/>
        <v>[41]
道具名=攻[蝶魂+9]*1
材料=主印【蝶魂⑨】*1&amp;辅印【蝶魂⑨】*1
货币=元宝*2560000
x=10
y=0</v>
      </c>
    </row>
    <row r="45" ht="18" customHeight="1" spans="2:14">
      <c r="B45" s="5">
        <v>42</v>
      </c>
      <c r="C45" s="6" t="s">
        <v>133</v>
      </c>
      <c r="D45" s="5">
        <v>1</v>
      </c>
      <c r="E45" s="1" t="s">
        <v>134</v>
      </c>
      <c r="F45" s="5">
        <v>1</v>
      </c>
      <c r="G45" s="1" t="s">
        <v>135</v>
      </c>
      <c r="H45" s="5">
        <v>1</v>
      </c>
      <c r="I45" s="11" t="s">
        <v>6</v>
      </c>
      <c r="J45" s="2">
        <v>2560000</v>
      </c>
      <c r="K45" s="5">
        <v>270</v>
      </c>
      <c r="L45" s="5">
        <v>0</v>
      </c>
      <c r="N45" s="10" t="str">
        <f t="shared" si="1"/>
        <v>[42]
道具名=攻[身强+9]*1
材料=主印【身强⑨】*1&amp;辅印【身强⑨】*1
货币=元宝*2560000
x=270
y=0</v>
      </c>
    </row>
    <row r="46" ht="18" customHeight="1" spans="2:14">
      <c r="B46" s="5">
        <v>43</v>
      </c>
      <c r="C46" s="6" t="s">
        <v>136</v>
      </c>
      <c r="D46" s="5">
        <v>1</v>
      </c>
      <c r="E46" s="1" t="s">
        <v>137</v>
      </c>
      <c r="F46" s="5">
        <v>1</v>
      </c>
      <c r="G46" s="1" t="s">
        <v>138</v>
      </c>
      <c r="H46" s="5">
        <v>1</v>
      </c>
      <c r="I46" s="11" t="s">
        <v>6</v>
      </c>
      <c r="J46" s="2">
        <v>2560000</v>
      </c>
      <c r="K46" s="5">
        <v>10</v>
      </c>
      <c r="L46" s="5">
        <v>0</v>
      </c>
      <c r="N46" s="10" t="str">
        <f t="shared" si="1"/>
        <v>[43]
道具名=攻[强掠+9]*1
材料=主印【强掠⑨】*1&amp;辅印【强掠⑨】*1
货币=元宝*2560000
x=10
y=0</v>
      </c>
    </row>
    <row r="47" ht="18" customHeight="1" spans="2:14">
      <c r="B47" s="5">
        <v>44</v>
      </c>
      <c r="C47" s="6" t="s">
        <v>139</v>
      </c>
      <c r="D47" s="5">
        <v>1</v>
      </c>
      <c r="E47" s="2" t="s">
        <v>140</v>
      </c>
      <c r="F47" s="5">
        <v>1</v>
      </c>
      <c r="G47" s="2" t="s">
        <v>141</v>
      </c>
      <c r="H47" s="5">
        <v>1</v>
      </c>
      <c r="I47" s="11" t="s">
        <v>6</v>
      </c>
      <c r="J47" s="2">
        <v>2560000</v>
      </c>
      <c r="K47" s="5">
        <v>270</v>
      </c>
      <c r="L47" s="5">
        <v>0</v>
      </c>
      <c r="N47" s="10" t="str">
        <f t="shared" si="1"/>
        <v>[44]
道具名=攻[穿杨+9]*1
材料=主印【穿杨⑨】*1&amp;辅印【穿杨⑨】*1
货币=元宝*2560000
x=270
y=0</v>
      </c>
    </row>
    <row r="48" ht="18" customHeight="1" spans="2:14">
      <c r="B48" s="5">
        <v>45</v>
      </c>
      <c r="C48" s="6" t="s">
        <v>142</v>
      </c>
      <c r="D48" s="5">
        <v>1</v>
      </c>
      <c r="E48" s="2" t="s">
        <v>143</v>
      </c>
      <c r="F48" s="5">
        <v>1</v>
      </c>
      <c r="G48" s="2" t="s">
        <v>144</v>
      </c>
      <c r="H48" s="5">
        <v>1</v>
      </c>
      <c r="I48" s="11" t="s">
        <v>6</v>
      </c>
      <c r="J48" s="2">
        <v>2560000</v>
      </c>
      <c r="K48" s="5">
        <v>10</v>
      </c>
      <c r="L48" s="5">
        <v>0</v>
      </c>
      <c r="N48" s="10" t="str">
        <f t="shared" si="1"/>
        <v>[45]
道具名=攻[国色+9]*1
材料=主印【国色⑨】*1&amp;辅印【国色⑨】*1
货币=元宝*2560000
x=10
y=0</v>
      </c>
    </row>
    <row r="49" ht="18" customHeight="1" spans="2:14">
      <c r="B49" s="5">
        <v>46</v>
      </c>
      <c r="C49" s="6" t="s">
        <v>145</v>
      </c>
      <c r="D49" s="5">
        <v>1</v>
      </c>
      <c r="E49" s="1" t="s">
        <v>146</v>
      </c>
      <c r="F49" s="5">
        <v>1</v>
      </c>
      <c r="G49" s="1" t="s">
        <v>147</v>
      </c>
      <c r="H49" s="5">
        <v>1</v>
      </c>
      <c r="I49" s="11" t="s">
        <v>6</v>
      </c>
      <c r="J49" s="12">
        <v>5120000</v>
      </c>
      <c r="K49" s="5">
        <v>270</v>
      </c>
      <c r="L49" s="5">
        <v>0</v>
      </c>
      <c r="N49" s="10" t="str">
        <f t="shared" si="1"/>
        <v>[46]
道具名=攻[精准+Max]*1
材料=主印【精准⑩】*1&amp;辅印【精准⑩】*1
货币=元宝*5120000
x=270
y=0</v>
      </c>
    </row>
    <row r="50" ht="18" customHeight="1" spans="2:14">
      <c r="B50" s="5">
        <v>47</v>
      </c>
      <c r="C50" s="6" t="s">
        <v>148</v>
      </c>
      <c r="D50" s="5">
        <v>1</v>
      </c>
      <c r="E50" s="2" t="s">
        <v>149</v>
      </c>
      <c r="F50" s="5">
        <v>1</v>
      </c>
      <c r="G50" s="2" t="s">
        <v>150</v>
      </c>
      <c r="H50" s="5">
        <v>1</v>
      </c>
      <c r="I50" s="11" t="s">
        <v>6</v>
      </c>
      <c r="J50" s="12">
        <v>5120000</v>
      </c>
      <c r="K50" s="5">
        <v>10</v>
      </c>
      <c r="L50" s="5">
        <v>0</v>
      </c>
      <c r="N50" s="10" t="str">
        <f t="shared" si="1"/>
        <v>[47]
道具名=攻[强化+Max]*1
材料=主印【强化⑩】*1&amp;辅印【强化⑩】*1
货币=元宝*5120000
x=10
y=0</v>
      </c>
    </row>
    <row r="51" ht="18" customHeight="1" spans="2:14">
      <c r="B51" s="5">
        <v>48</v>
      </c>
      <c r="C51" s="6" t="s">
        <v>151</v>
      </c>
      <c r="D51" s="5">
        <v>1</v>
      </c>
      <c r="E51" s="2" t="s">
        <v>152</v>
      </c>
      <c r="F51" s="5">
        <v>1</v>
      </c>
      <c r="G51" s="2" t="s">
        <v>153</v>
      </c>
      <c r="H51" s="5">
        <v>1</v>
      </c>
      <c r="I51" s="11" t="s">
        <v>6</v>
      </c>
      <c r="J51" s="12">
        <v>5120000</v>
      </c>
      <c r="K51" s="5">
        <v>270</v>
      </c>
      <c r="L51" s="5">
        <v>0</v>
      </c>
      <c r="N51" s="10" t="str">
        <f t="shared" si="1"/>
        <v>[48]
道具名=攻[运筹+Max]*1
材料=主印【运筹⑩】*1&amp;辅印【运筹⑩】*1
货币=元宝*5120000
x=270
y=0</v>
      </c>
    </row>
    <row r="52" ht="18" customHeight="1" spans="2:14">
      <c r="B52" s="5">
        <v>49</v>
      </c>
      <c r="C52" s="6" t="s">
        <v>154</v>
      </c>
      <c r="D52" s="5">
        <v>1</v>
      </c>
      <c r="E52" s="2" t="s">
        <v>155</v>
      </c>
      <c r="F52" s="5">
        <v>1</v>
      </c>
      <c r="G52" s="2" t="s">
        <v>156</v>
      </c>
      <c r="H52" s="5">
        <v>1</v>
      </c>
      <c r="I52" s="11" t="s">
        <v>6</v>
      </c>
      <c r="J52" s="12">
        <v>5120000</v>
      </c>
      <c r="K52" s="5">
        <v>10</v>
      </c>
      <c r="L52" s="5">
        <v>0</v>
      </c>
      <c r="N52" s="10" t="str">
        <f t="shared" si="1"/>
        <v>[49]
道具名=攻[吸血+Max]*1
材料=主印【吸血⑩】*1&amp;辅印【吸血⑩】*1
货币=元宝*5120000
x=10
y=0</v>
      </c>
    </row>
    <row r="53" ht="18" customHeight="1" spans="2:14">
      <c r="B53" s="5">
        <v>50</v>
      </c>
      <c r="C53" s="6" t="s">
        <v>157</v>
      </c>
      <c r="D53" s="5">
        <v>1</v>
      </c>
      <c r="E53" s="2" t="s">
        <v>158</v>
      </c>
      <c r="F53" s="5">
        <v>1</v>
      </c>
      <c r="G53" s="2" t="s">
        <v>159</v>
      </c>
      <c r="H53" s="5">
        <v>1</v>
      </c>
      <c r="I53" s="11" t="s">
        <v>6</v>
      </c>
      <c r="J53" s="12">
        <v>5120000</v>
      </c>
      <c r="K53" s="5">
        <v>270</v>
      </c>
      <c r="L53" s="5">
        <v>0</v>
      </c>
      <c r="N53" s="10" t="str">
        <f t="shared" si="1"/>
        <v>[50]
道具名=攻[蝶魂+Max]*1
材料=主印【蝶魂⑩】*1&amp;辅印【蝶魂⑩】*1
货币=元宝*5120000
x=270
y=0</v>
      </c>
    </row>
    <row r="54" ht="18" customHeight="1" spans="2:14">
      <c r="B54" s="5">
        <v>51</v>
      </c>
      <c r="C54" s="6" t="s">
        <v>160</v>
      </c>
      <c r="D54" s="5">
        <v>1</v>
      </c>
      <c r="E54" s="1" t="s">
        <v>161</v>
      </c>
      <c r="F54" s="5">
        <v>1</v>
      </c>
      <c r="G54" s="1" t="s">
        <v>162</v>
      </c>
      <c r="H54" s="5">
        <v>1</v>
      </c>
      <c r="I54" s="11" t="s">
        <v>6</v>
      </c>
      <c r="J54" s="12">
        <v>5120000</v>
      </c>
      <c r="K54" s="5">
        <v>10</v>
      </c>
      <c r="L54" s="5">
        <v>0</v>
      </c>
      <c r="N54" s="10" t="str">
        <f t="shared" si="1"/>
        <v>[51]
道具名=攻[身强+Max]*1
材料=主印【身强⑩】*1&amp;辅印【身强⑩】*1
货币=元宝*5120000
x=10
y=0</v>
      </c>
    </row>
    <row r="55" ht="18" customHeight="1" spans="2:14">
      <c r="B55" s="5">
        <v>52</v>
      </c>
      <c r="C55" s="6" t="s">
        <v>163</v>
      </c>
      <c r="D55" s="5">
        <v>1</v>
      </c>
      <c r="E55" s="1" t="s">
        <v>164</v>
      </c>
      <c r="F55" s="5">
        <v>1</v>
      </c>
      <c r="G55" s="1" t="s">
        <v>165</v>
      </c>
      <c r="H55" s="5">
        <v>1</v>
      </c>
      <c r="I55" s="11" t="s">
        <v>6</v>
      </c>
      <c r="J55" s="12">
        <v>5120000</v>
      </c>
      <c r="K55" s="5">
        <v>270</v>
      </c>
      <c r="L55" s="5">
        <v>0</v>
      </c>
      <c r="N55" s="10" t="str">
        <f t="shared" si="1"/>
        <v>[52]
道具名=攻[强掠+Max]*1
材料=主印【强掠⑩】*1&amp;辅印【强掠⑩】*1
货币=元宝*5120000
x=270
y=0</v>
      </c>
    </row>
    <row r="56" ht="18" customHeight="1" spans="2:14">
      <c r="B56" s="5">
        <v>53</v>
      </c>
      <c r="C56" s="6" t="s">
        <v>166</v>
      </c>
      <c r="D56" s="5">
        <v>1</v>
      </c>
      <c r="E56" s="2" t="s">
        <v>167</v>
      </c>
      <c r="F56" s="5">
        <v>1</v>
      </c>
      <c r="G56" s="2" t="s">
        <v>168</v>
      </c>
      <c r="H56" s="5">
        <v>1</v>
      </c>
      <c r="I56" s="11" t="s">
        <v>6</v>
      </c>
      <c r="J56" s="12">
        <v>5120000</v>
      </c>
      <c r="K56" s="5">
        <v>10</v>
      </c>
      <c r="L56" s="5">
        <v>0</v>
      </c>
      <c r="N56" s="10" t="str">
        <f t="shared" si="1"/>
        <v>[53]
道具名=攻[穿杨+Max]*1
材料=主印【穿杨⑩】*1&amp;辅印【穿杨⑩】*1
货币=元宝*5120000
x=10
y=0</v>
      </c>
    </row>
    <row r="57" ht="18" customHeight="1" spans="2:14">
      <c r="B57" s="5">
        <v>54</v>
      </c>
      <c r="C57" s="6" t="s">
        <v>169</v>
      </c>
      <c r="D57" s="5">
        <v>1</v>
      </c>
      <c r="E57" s="2" t="s">
        <v>170</v>
      </c>
      <c r="F57" s="5">
        <v>1</v>
      </c>
      <c r="G57" s="2" t="s">
        <v>171</v>
      </c>
      <c r="H57" s="5">
        <v>1</v>
      </c>
      <c r="I57" s="11" t="s">
        <v>6</v>
      </c>
      <c r="J57" s="12">
        <v>5120000</v>
      </c>
      <c r="K57" s="12">
        <v>270</v>
      </c>
      <c r="L57" s="5">
        <v>0</v>
      </c>
      <c r="N57" s="10" t="str">
        <f t="shared" si="1"/>
        <v>[54]
道具名=攻[国色+Max]*1
材料=主印【国色⑩】*1&amp;辅印【国色⑩】*1
货币=元宝*5120000
x=270
y=0</v>
      </c>
    </row>
  </sheetData>
  <sortState ref="B4:L53">
    <sortCondition ref="J4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5:F14"/>
  <sheetViews>
    <sheetView workbookViewId="0">
      <selection activeCell="I11" sqref="I11"/>
    </sheetView>
  </sheetViews>
  <sheetFormatPr defaultColWidth="9" defaultRowHeight="13.5" outlineLevelCol="5"/>
  <cols>
    <col min="6" max="6" width="16" customWidth="1"/>
  </cols>
  <sheetData>
    <row r="5" spans="6:6">
      <c r="F5" s="1" t="s">
        <v>38</v>
      </c>
    </row>
    <row r="6" spans="6:6">
      <c r="F6" s="2" t="s">
        <v>41</v>
      </c>
    </row>
    <row r="7" spans="6:6">
      <c r="F7" s="2" t="s">
        <v>59</v>
      </c>
    </row>
    <row r="8" spans="6:6">
      <c r="F8" s="2" t="s">
        <v>62</v>
      </c>
    </row>
    <row r="9" spans="6:6">
      <c r="F9" s="2" t="s">
        <v>50</v>
      </c>
    </row>
    <row r="10" spans="6:6">
      <c r="F10" s="2" t="s">
        <v>172</v>
      </c>
    </row>
    <row r="11" spans="6:6">
      <c r="F11" s="2" t="s">
        <v>56</v>
      </c>
    </row>
    <row r="12" spans="6:6">
      <c r="F12" s="2" t="s">
        <v>53</v>
      </c>
    </row>
    <row r="13" spans="6:6">
      <c r="F13" s="2" t="s">
        <v>44</v>
      </c>
    </row>
    <row r="14" spans="6:6">
      <c r="F14" s="2" t="s">
        <v>47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大飞</cp:lastModifiedBy>
  <dcterms:created xsi:type="dcterms:W3CDTF">2021-12-07T06:51:00Z</dcterms:created>
  <dcterms:modified xsi:type="dcterms:W3CDTF">2021-12-07T07:37:33Z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C60FDC57410D4ED0A3B62CB75FB6E0A6</vt:lpwstr>
  </property>
  <property fmtid="{D5CDD505-2E9C-101B-9397-08002B2CF9AE}" pid="3" name="KSOProductBuildVer">
    <vt:lpwstr>2052-11.1.0.11115</vt:lpwstr>
  </property>
</Properties>
</file>