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h-student/Desktop/Biofilm Statistics/Grazing Assays/"/>
    </mc:Choice>
  </mc:AlternateContent>
  <xr:revisionPtr revIDLastSave="0" documentId="13_ncr:1_{42CDFD38-0AE1-0D4D-B227-6B268D7E716D}" xr6:coauthVersionLast="47" xr6:coauthVersionMax="47" xr10:uidLastSave="{00000000-0000-0000-0000-000000000000}"/>
  <bookViews>
    <workbookView xWindow="0" yWindow="0" windowWidth="28800" windowHeight="18000" xr2:uid="{B3AA9CF9-49D8-F749-9AED-F9EB4A805D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63" i="1" l="1"/>
  <c r="AO63" i="1"/>
  <c r="AN63" i="1"/>
  <c r="AM63" i="1"/>
  <c r="AL63" i="1"/>
  <c r="AK63" i="1"/>
  <c r="S63" i="1"/>
  <c r="R63" i="1"/>
  <c r="Q63" i="1"/>
  <c r="P63" i="1"/>
  <c r="O63" i="1"/>
  <c r="N63" i="1"/>
  <c r="AP38" i="1"/>
  <c r="AO38" i="1"/>
  <c r="AN38" i="1"/>
  <c r="AM38" i="1"/>
  <c r="AL38" i="1"/>
  <c r="AK38" i="1"/>
  <c r="S38" i="1"/>
  <c r="R38" i="1"/>
  <c r="Q38" i="1"/>
  <c r="P38" i="1"/>
  <c r="O38" i="1"/>
  <c r="N38" i="1"/>
  <c r="AP23" i="1"/>
  <c r="AO23" i="1"/>
  <c r="AN23" i="1"/>
  <c r="AM23" i="1"/>
  <c r="AL23" i="1"/>
  <c r="AK23" i="1"/>
  <c r="AN11" i="1"/>
  <c r="AP11" i="1"/>
  <c r="AO11" i="1"/>
  <c r="AM11" i="1"/>
  <c r="AK11" i="1"/>
  <c r="S11" i="1"/>
  <c r="R11" i="1"/>
  <c r="Q11" i="1"/>
  <c r="P11" i="1"/>
  <c r="O11" i="1"/>
  <c r="N11" i="1"/>
  <c r="AP62" i="1"/>
  <c r="AO62" i="1"/>
  <c r="AN62" i="1"/>
  <c r="AM62" i="1"/>
  <c r="AL62" i="1"/>
  <c r="AK62" i="1"/>
  <c r="AP61" i="1"/>
  <c r="AO61" i="1"/>
  <c r="AN61" i="1"/>
  <c r="AM61" i="1"/>
  <c r="AL61" i="1"/>
  <c r="AK61" i="1"/>
  <c r="AP60" i="1"/>
  <c r="AO60" i="1"/>
  <c r="AN60" i="1"/>
  <c r="AM60" i="1"/>
  <c r="AL60" i="1"/>
  <c r="AK60" i="1"/>
  <c r="AP59" i="1"/>
  <c r="AO59" i="1"/>
  <c r="AN59" i="1"/>
  <c r="AM59" i="1"/>
  <c r="AL59" i="1"/>
  <c r="AK59" i="1"/>
  <c r="AP58" i="1"/>
  <c r="AO58" i="1"/>
  <c r="AN58" i="1"/>
  <c r="AM58" i="1"/>
  <c r="AL58" i="1"/>
  <c r="AK58" i="1"/>
  <c r="AP57" i="1"/>
  <c r="AO57" i="1"/>
  <c r="AN57" i="1"/>
  <c r="AM57" i="1"/>
  <c r="AL57" i="1"/>
  <c r="AK57" i="1"/>
  <c r="S62" i="1"/>
  <c r="R62" i="1"/>
  <c r="Q62" i="1"/>
  <c r="P62" i="1"/>
  <c r="O62" i="1"/>
  <c r="N62" i="1"/>
  <c r="S61" i="1"/>
  <c r="R61" i="1"/>
  <c r="Q61" i="1"/>
  <c r="P61" i="1"/>
  <c r="O61" i="1"/>
  <c r="N61" i="1"/>
  <c r="S60" i="1"/>
  <c r="R60" i="1"/>
  <c r="Q60" i="1"/>
  <c r="P60" i="1"/>
  <c r="O60" i="1"/>
  <c r="N60" i="1"/>
  <c r="S59" i="1"/>
  <c r="R59" i="1"/>
  <c r="Q59" i="1"/>
  <c r="P59" i="1"/>
  <c r="O59" i="1"/>
  <c r="N59" i="1"/>
  <c r="S58" i="1"/>
  <c r="R58" i="1"/>
  <c r="Q58" i="1"/>
  <c r="P58" i="1"/>
  <c r="O58" i="1"/>
  <c r="N58" i="1"/>
  <c r="S57" i="1"/>
  <c r="R57" i="1"/>
  <c r="Q57" i="1"/>
  <c r="P57" i="1"/>
  <c r="O57" i="1"/>
  <c r="N57" i="1"/>
  <c r="AP37" i="1"/>
  <c r="AO37" i="1"/>
  <c r="AN37" i="1"/>
  <c r="AM37" i="1"/>
  <c r="AL37" i="1"/>
  <c r="AK37" i="1"/>
  <c r="S37" i="1"/>
  <c r="R37" i="1"/>
  <c r="Q37" i="1"/>
  <c r="P37" i="1"/>
  <c r="O37" i="1"/>
  <c r="N37" i="1"/>
  <c r="AP36" i="1"/>
  <c r="AO36" i="1"/>
  <c r="AN36" i="1"/>
  <c r="AM36" i="1"/>
  <c r="AL36" i="1"/>
  <c r="AK36" i="1"/>
  <c r="S36" i="1"/>
  <c r="R36" i="1"/>
  <c r="Q36" i="1"/>
  <c r="P36" i="1"/>
  <c r="O36" i="1"/>
  <c r="N36" i="1"/>
  <c r="AP35" i="1"/>
  <c r="AO35" i="1"/>
  <c r="AN35" i="1"/>
  <c r="AM35" i="1"/>
  <c r="AL35" i="1"/>
  <c r="AK35" i="1"/>
  <c r="S35" i="1"/>
  <c r="R35" i="1"/>
  <c r="Q35" i="1"/>
  <c r="P35" i="1"/>
  <c r="O35" i="1"/>
  <c r="N35" i="1"/>
  <c r="AP34" i="1"/>
  <c r="AO34" i="1"/>
  <c r="AN34" i="1"/>
  <c r="AM34" i="1"/>
  <c r="AL34" i="1"/>
  <c r="AK34" i="1"/>
  <c r="S34" i="1"/>
  <c r="R34" i="1"/>
  <c r="Q34" i="1"/>
  <c r="P34" i="1"/>
  <c r="O34" i="1"/>
  <c r="N34" i="1"/>
  <c r="AP33" i="1"/>
  <c r="AO33" i="1"/>
  <c r="AN33" i="1"/>
  <c r="AM33" i="1"/>
  <c r="AL33" i="1"/>
  <c r="AK33" i="1"/>
  <c r="S33" i="1"/>
  <c r="R33" i="1"/>
  <c r="Q33" i="1"/>
  <c r="P33" i="1"/>
  <c r="O33" i="1"/>
  <c r="N33" i="1"/>
  <c r="AP32" i="1"/>
  <c r="AO32" i="1"/>
  <c r="AN32" i="1"/>
  <c r="AM32" i="1"/>
  <c r="AL32" i="1"/>
  <c r="AK32" i="1"/>
  <c r="S32" i="1"/>
  <c r="R32" i="1"/>
  <c r="Q32" i="1"/>
  <c r="P32" i="1"/>
  <c r="O32" i="1"/>
  <c r="N32" i="1"/>
  <c r="AM17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AO17" i="1"/>
  <c r="AO5" i="1"/>
  <c r="AL5" i="1"/>
  <c r="AK5" i="1"/>
  <c r="AP22" i="1"/>
  <c r="AO22" i="1"/>
  <c r="AN22" i="1"/>
  <c r="AM22" i="1"/>
  <c r="AL22" i="1"/>
  <c r="AK22" i="1"/>
  <c r="AP21" i="1"/>
  <c r="AO21" i="1"/>
  <c r="AN21" i="1"/>
  <c r="AM21" i="1"/>
  <c r="AL21" i="1"/>
  <c r="AK21" i="1"/>
  <c r="AP20" i="1"/>
  <c r="AO20" i="1"/>
  <c r="AN20" i="1"/>
  <c r="AM20" i="1"/>
  <c r="AL20" i="1"/>
  <c r="AK20" i="1"/>
  <c r="AP19" i="1"/>
  <c r="AO19" i="1"/>
  <c r="AN19" i="1"/>
  <c r="AM19" i="1"/>
  <c r="AL19" i="1"/>
  <c r="AK19" i="1"/>
  <c r="AP18" i="1"/>
  <c r="AO18" i="1"/>
  <c r="AN18" i="1"/>
  <c r="AM18" i="1"/>
  <c r="AL18" i="1"/>
  <c r="AK18" i="1"/>
  <c r="AP17" i="1"/>
  <c r="AN17" i="1"/>
  <c r="AL17" i="1"/>
  <c r="AK17" i="1"/>
  <c r="AP10" i="1"/>
  <c r="AO10" i="1"/>
  <c r="AN10" i="1"/>
  <c r="AM10" i="1"/>
  <c r="AL10" i="1"/>
  <c r="AK10" i="1"/>
  <c r="AP9" i="1"/>
  <c r="AO9" i="1"/>
  <c r="AN9" i="1"/>
  <c r="AM9" i="1"/>
  <c r="AL9" i="1"/>
  <c r="AK9" i="1"/>
  <c r="AP8" i="1"/>
  <c r="AO8" i="1"/>
  <c r="AN8" i="1"/>
  <c r="AM8" i="1"/>
  <c r="AL8" i="1"/>
  <c r="AK8" i="1"/>
  <c r="AP7" i="1"/>
  <c r="AO7" i="1"/>
  <c r="AN7" i="1"/>
  <c r="AM7" i="1"/>
  <c r="AL7" i="1"/>
  <c r="AK7" i="1"/>
  <c r="AP6" i="1"/>
  <c r="AO6" i="1"/>
  <c r="AN6" i="1"/>
  <c r="AM6" i="1"/>
  <c r="AL6" i="1"/>
  <c r="AK6" i="1"/>
  <c r="AP5" i="1"/>
  <c r="AN5" i="1"/>
  <c r="AM5" i="1"/>
</calcChain>
</file>

<file path=xl/sharedStrings.xml><?xml version="1.0" encoding="utf-8"?>
<sst xmlns="http://schemas.openxmlformats.org/spreadsheetml/2006/main" count="297" uniqueCount="31">
  <si>
    <t>NG Lines</t>
  </si>
  <si>
    <t>G Lines</t>
  </si>
  <si>
    <t>R1</t>
  </si>
  <si>
    <t>R2</t>
  </si>
  <si>
    <t>R3</t>
  </si>
  <si>
    <t>R4</t>
  </si>
  <si>
    <t>R5</t>
  </si>
  <si>
    <t>R6</t>
  </si>
  <si>
    <t>Line</t>
  </si>
  <si>
    <t>OSV</t>
  </si>
  <si>
    <t>Col</t>
  </si>
  <si>
    <t>CFU/mL</t>
  </si>
  <si>
    <t>No biofilm</t>
  </si>
  <si>
    <t>With biofilm</t>
  </si>
  <si>
    <t>Cells/mL</t>
  </si>
  <si>
    <t>ETBB1-C_TP Generation   (Notebook 3 pg )</t>
  </si>
  <si>
    <t>ETBB1-C_TP Generation  (Notebook 3 pg )</t>
  </si>
  <si>
    <t>L1</t>
  </si>
  <si>
    <t>L2</t>
  </si>
  <si>
    <t>L3</t>
  </si>
  <si>
    <t>L4</t>
  </si>
  <si>
    <t>L5</t>
  </si>
  <si>
    <t>L6</t>
  </si>
  <si>
    <t>l1</t>
  </si>
  <si>
    <t>Replicate</t>
  </si>
  <si>
    <t>ETBB1-C_TP Generation 40 to 50   (Notebook 3 pg )</t>
  </si>
  <si>
    <t>ETBB1-C_TP Generation 40 to 50  (Notebook 3 pg )</t>
  </si>
  <si>
    <t>ETBB1-C_TP Generation 10 to 20   (Notebook 4 pg 38)</t>
  </si>
  <si>
    <t>ETBB1-C_TP Generation 10 to 20  (Notebook 4 pg 38)</t>
  </si>
  <si>
    <t>Anc.</t>
  </si>
  <si>
    <t>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</si>
</sst>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8" xfId="0" applyFont="1" applyBorder="1"/>
    <xf numFmtId="11" fontId="0" fillId="0" borderId="6" xfId="0" applyNumberFormat="1" applyBorder="1"/>
    <xf numFmtId="11" fontId="0" fillId="0" borderId="0" xfId="0" applyNumberFormat="1"/>
    <xf numFmtId="11" fontId="0" fillId="0" borderId="9" xfId="0" applyNumberFormat="1" applyBorder="1"/>
    <xf numFmtId="0" fontId="0" fillId="0" borderId="11" xfId="0" applyBorder="1"/>
    <xf numFmtId="3" fontId="0" fillId="0" borderId="0" xfId="0" applyNumberFormat="1"/>
    <xf numFmtId="3" fontId="0" fillId="0" borderId="11" xfId="0" applyNumberFormat="1" applyBorder="1"/>
    <xf numFmtId="11" fontId="1" fillId="0" borderId="6" xfId="0" applyNumberFormat="1" applyFont="1" applyBorder="1"/>
    <xf numFmtId="11" fontId="1" fillId="0" borderId="9" xfId="0" applyNumberFormat="1" applyFont="1" applyBorder="1"/>
    <xf numFmtId="11" fontId="1" fillId="0" borderId="0" xfId="0" applyNumberFormat="1" applyFont="1"/>
    <xf numFmtId="0" fontId="0" fillId="0" borderId="0" xfId="0" applyBorder="1"/>
    <xf numFmtId="0" fontId="1" fillId="0" borderId="0" xfId="0" applyFont="1" applyBorder="1"/>
    <xf numFmtId="0" fontId="0" fillId="0" borderId="12" xfId="0" applyBorder="1"/>
    <xf numFmtId="11" fontId="0" fillId="0" borderId="13" xfId="0" applyNumberFormat="1" applyBorder="1"/>
    <xf numFmtId="0" fontId="0" fillId="0" borderId="14" xfId="0" applyFill="1" applyBorder="1"/>
    <xf numFmtId="0" fontId="0" fillId="0" borderId="12" xfId="0" applyFill="1" applyBorder="1"/>
    <xf numFmtId="0" fontId="0" fillId="0" borderId="13" xfId="0" applyFill="1" applyBorder="1"/>
    <xf numFmtId="0" fontId="1" fillId="0" borderId="13" xfId="0" applyFont="1" applyFill="1" applyBorder="1"/>
    <xf numFmtId="0" fontId="0" fillId="0" borderId="13" xfId="0" applyBorder="1"/>
    <xf numFmtId="11" fontId="0" fillId="0" borderId="12" xfId="0" applyNumberFormat="1" applyBorder="1"/>
    <xf numFmtId="3" fontId="0" fillId="0" borderId="13" xfId="0" applyNumberFormat="1" applyFill="1" applyBorder="1"/>
    <xf numFmtId="3" fontId="0" fillId="0" borderId="14" xfId="0" applyNumberFormat="1" applyFill="1" applyBorder="1"/>
    <xf numFmtId="3" fontId="0" fillId="0" borderId="0" xfId="0" applyNumberFormat="1" applyBorder="1"/>
    <xf numFmtId="3" fontId="0" fillId="0" borderId="6" xfId="0" applyNumberFormat="1" applyBorder="1"/>
    <xf numFmtId="3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97BA-0235-FA40-AA42-D3E5C7461F5B}">
  <dimension ref="A1:AS75"/>
  <sheetViews>
    <sheetView tabSelected="1" zoomScale="81" workbookViewId="0">
      <selection activeCell="T69" sqref="T69"/>
    </sheetView>
  </sheetViews>
  <sheetFormatPr baseColWidth="10" defaultRowHeight="16" x14ac:dyDescent="0.2"/>
  <sheetData>
    <row r="1" spans="1:45" x14ac:dyDescent="0.2">
      <c r="A1" t="s">
        <v>15</v>
      </c>
    </row>
    <row r="2" spans="1:45" x14ac:dyDescent="0.2">
      <c r="A2" s="1"/>
      <c r="B2" s="2" t="s">
        <v>0</v>
      </c>
      <c r="C2" s="3"/>
      <c r="D2" s="2"/>
      <c r="E2" s="3"/>
      <c r="F2" s="2"/>
      <c r="G2" s="3"/>
      <c r="H2" s="2"/>
      <c r="I2" s="3"/>
      <c r="J2" s="2"/>
      <c r="K2" s="3"/>
      <c r="L2" s="2"/>
      <c r="M2" s="3"/>
      <c r="N2" s="4"/>
      <c r="O2" s="4"/>
      <c r="P2" s="4"/>
      <c r="Q2" s="4"/>
      <c r="R2" s="4"/>
      <c r="S2" s="4"/>
      <c r="T2" s="10"/>
      <c r="U2" s="31"/>
      <c r="V2" s="31"/>
      <c r="X2" s="1"/>
      <c r="Y2" s="2" t="s">
        <v>1</v>
      </c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K2" s="2"/>
      <c r="AL2" s="4"/>
      <c r="AM2" s="5"/>
      <c r="AN2" s="5"/>
      <c r="AO2" s="5"/>
      <c r="AP2" s="5"/>
      <c r="AQ2" s="12"/>
      <c r="AR2" s="32"/>
      <c r="AS2" s="32"/>
    </row>
    <row r="3" spans="1:45" x14ac:dyDescent="0.2">
      <c r="A3" s="9"/>
      <c r="B3" s="10" t="s">
        <v>2</v>
      </c>
      <c r="C3" s="11"/>
      <c r="D3" s="10" t="s">
        <v>3</v>
      </c>
      <c r="E3" s="11"/>
      <c r="F3" s="10" t="s">
        <v>4</v>
      </c>
      <c r="G3" s="11"/>
      <c r="H3" s="12" t="s">
        <v>5</v>
      </c>
      <c r="I3" s="13"/>
      <c r="J3" s="12" t="s">
        <v>6</v>
      </c>
      <c r="K3" s="13"/>
      <c r="L3" s="12" t="s">
        <v>7</v>
      </c>
      <c r="M3" s="13"/>
      <c r="N3" s="10" t="s">
        <v>2</v>
      </c>
      <c r="O3" s="14" t="s">
        <v>3</v>
      </c>
      <c r="P3" s="14" t="s">
        <v>4</v>
      </c>
      <c r="Q3" s="14" t="s">
        <v>5</v>
      </c>
      <c r="R3" s="14" t="s">
        <v>6</v>
      </c>
      <c r="S3" s="31" t="s">
        <v>7</v>
      </c>
      <c r="T3" s="10"/>
      <c r="U3" s="31"/>
      <c r="V3" s="31"/>
      <c r="X3" s="9"/>
      <c r="Y3" s="10" t="s">
        <v>2</v>
      </c>
      <c r="Z3" s="11"/>
      <c r="AA3" s="10" t="s">
        <v>3</v>
      </c>
      <c r="AB3" s="11"/>
      <c r="AC3" s="10" t="s">
        <v>4</v>
      </c>
      <c r="AD3" s="11"/>
      <c r="AE3" s="12" t="s">
        <v>5</v>
      </c>
      <c r="AF3" s="13"/>
      <c r="AG3" s="12" t="s">
        <v>6</v>
      </c>
      <c r="AH3" s="13"/>
      <c r="AI3" s="12" t="s">
        <v>7</v>
      </c>
      <c r="AJ3" s="13"/>
      <c r="AK3" s="10" t="s">
        <v>2</v>
      </c>
      <c r="AL3" s="14" t="s">
        <v>3</v>
      </c>
      <c r="AM3" s="14" t="s">
        <v>4</v>
      </c>
      <c r="AN3" s="14" t="s">
        <v>5</v>
      </c>
      <c r="AO3" s="14" t="s">
        <v>6</v>
      </c>
      <c r="AP3" s="31" t="s">
        <v>7</v>
      </c>
      <c r="AQ3" s="10"/>
      <c r="AR3" s="31"/>
      <c r="AS3" s="31"/>
    </row>
    <row r="4" spans="1:45" x14ac:dyDescent="0.2">
      <c r="A4" s="15" t="s">
        <v>8</v>
      </c>
      <c r="B4" s="16" t="s">
        <v>9</v>
      </c>
      <c r="C4" s="17" t="s">
        <v>10</v>
      </c>
      <c r="D4" s="16" t="s">
        <v>9</v>
      </c>
      <c r="E4" s="17" t="s">
        <v>10</v>
      </c>
      <c r="F4" s="16" t="s">
        <v>9</v>
      </c>
      <c r="G4" s="17" t="s">
        <v>10</v>
      </c>
      <c r="H4" s="18" t="s">
        <v>9</v>
      </c>
      <c r="I4" s="19" t="s">
        <v>10</v>
      </c>
      <c r="J4" s="18" t="s">
        <v>9</v>
      </c>
      <c r="K4" s="19" t="s">
        <v>10</v>
      </c>
      <c r="L4" s="18" t="s">
        <v>9</v>
      </c>
      <c r="M4" s="19" t="s">
        <v>10</v>
      </c>
      <c r="N4" s="18" t="s">
        <v>11</v>
      </c>
      <c r="O4" s="20" t="s">
        <v>11</v>
      </c>
      <c r="P4" s="20" t="s">
        <v>11</v>
      </c>
      <c r="Q4" s="20" t="s">
        <v>11</v>
      </c>
      <c r="R4" s="20" t="s">
        <v>11</v>
      </c>
      <c r="S4" s="20" t="s">
        <v>11</v>
      </c>
      <c r="T4" s="12"/>
      <c r="U4" s="32"/>
      <c r="V4" s="32"/>
      <c r="X4" s="15" t="s">
        <v>8</v>
      </c>
      <c r="Y4" s="16" t="s">
        <v>9</v>
      </c>
      <c r="Z4" s="17" t="s">
        <v>10</v>
      </c>
      <c r="AA4" s="16" t="s">
        <v>9</v>
      </c>
      <c r="AB4" s="17" t="s">
        <v>10</v>
      </c>
      <c r="AC4" s="16" t="s">
        <v>9</v>
      </c>
      <c r="AD4" s="17" t="s">
        <v>10</v>
      </c>
      <c r="AE4" s="18" t="s">
        <v>9</v>
      </c>
      <c r="AF4" s="19" t="s">
        <v>10</v>
      </c>
      <c r="AG4" s="18" t="s">
        <v>9</v>
      </c>
      <c r="AH4" s="19" t="s">
        <v>10</v>
      </c>
      <c r="AI4" s="18" t="s">
        <v>9</v>
      </c>
      <c r="AJ4" s="19" t="s">
        <v>10</v>
      </c>
      <c r="AK4" s="18" t="s">
        <v>11</v>
      </c>
      <c r="AL4" s="20" t="s">
        <v>11</v>
      </c>
      <c r="AM4" s="20" t="s">
        <v>11</v>
      </c>
      <c r="AN4" s="20" t="s">
        <v>11</v>
      </c>
      <c r="AO4" s="20" t="s">
        <v>11</v>
      </c>
      <c r="AP4" s="20" t="s">
        <v>11</v>
      </c>
      <c r="AQ4" s="12"/>
      <c r="AR4" s="32"/>
      <c r="AS4" s="32"/>
    </row>
    <row r="5" spans="1:45" x14ac:dyDescent="0.2">
      <c r="A5" s="9">
        <v>1</v>
      </c>
      <c r="B5" s="22">
        <v>1.0000000000000001E-5</v>
      </c>
      <c r="C5" s="11">
        <v>165</v>
      </c>
      <c r="D5" s="22">
        <v>1.0000000000000001E-5</v>
      </c>
      <c r="E5" s="11">
        <v>71</v>
      </c>
      <c r="F5" s="22">
        <v>1.0000000000000001E-5</v>
      </c>
      <c r="G5" s="11">
        <v>99</v>
      </c>
      <c r="H5" s="22">
        <v>1.0000000000000001E-5</v>
      </c>
      <c r="I5" s="11">
        <v>180</v>
      </c>
      <c r="J5" s="28">
        <v>1.0000000000000001E-5</v>
      </c>
      <c r="K5" s="11">
        <v>196</v>
      </c>
      <c r="L5" s="28">
        <v>1.0000000000000001E-5</v>
      </c>
      <c r="M5" s="11">
        <v>104</v>
      </c>
      <c r="N5" s="22">
        <f>C5/B5</f>
        <v>16499999.999999998</v>
      </c>
      <c r="O5" s="23">
        <f>E5/D5</f>
        <v>7099999.9999999991</v>
      </c>
      <c r="P5">
        <f>G5/F5</f>
        <v>9900000</v>
      </c>
      <c r="Q5">
        <f>I5/H5</f>
        <v>18000000</v>
      </c>
      <c r="R5" s="30">
        <f>K5/J5</f>
        <v>19600000</v>
      </c>
      <c r="S5" s="31">
        <f>M5/L5</f>
        <v>10400000</v>
      </c>
      <c r="T5" s="28"/>
      <c r="U5" s="31"/>
      <c r="V5" s="31"/>
      <c r="X5" s="9">
        <v>1</v>
      </c>
      <c r="Y5" s="22">
        <v>9.9999999999999995E-8</v>
      </c>
      <c r="Z5" s="11">
        <v>51</v>
      </c>
      <c r="AA5" s="22">
        <v>9.9999999999999995E-8</v>
      </c>
      <c r="AB5" s="11"/>
      <c r="AC5" s="22">
        <v>9.9999999999999995E-8</v>
      </c>
      <c r="AD5" s="11"/>
      <c r="AE5" s="22">
        <v>9.9999999999999995E-8</v>
      </c>
      <c r="AF5" s="11">
        <v>18</v>
      </c>
      <c r="AG5" s="22">
        <v>9.9999999999999995E-8</v>
      </c>
      <c r="AH5" s="11">
        <v>12</v>
      </c>
      <c r="AI5" s="22">
        <v>9.9999999999999995E-8</v>
      </c>
      <c r="AJ5" s="11">
        <v>18</v>
      </c>
      <c r="AK5" s="22">
        <f>Z5/Y5</f>
        <v>510000000</v>
      </c>
      <c r="AL5" s="23">
        <f>AB5/AA5</f>
        <v>0</v>
      </c>
      <c r="AM5">
        <f>AD5/AC5</f>
        <v>0</v>
      </c>
      <c r="AN5">
        <f>AF5/AE5</f>
        <v>180000000</v>
      </c>
      <c r="AO5" s="30">
        <f>AH5/AG5</f>
        <v>120000000</v>
      </c>
      <c r="AP5" s="31">
        <f>AJ5/AI5</f>
        <v>180000000</v>
      </c>
      <c r="AQ5" s="22"/>
      <c r="AR5" s="31"/>
      <c r="AS5" s="31"/>
    </row>
    <row r="6" spans="1:45" x14ac:dyDescent="0.2">
      <c r="A6" s="9">
        <v>2</v>
      </c>
      <c r="B6" s="22">
        <v>1.0000000000000001E-5</v>
      </c>
      <c r="C6" s="11">
        <v>170</v>
      </c>
      <c r="D6" s="22">
        <v>1.0000000000000001E-5</v>
      </c>
      <c r="E6">
        <v>260</v>
      </c>
      <c r="F6" s="22">
        <v>1.0000000000000001E-5</v>
      </c>
      <c r="G6" s="11">
        <v>180</v>
      </c>
      <c r="H6" s="22">
        <v>1.0000000000000001E-5</v>
      </c>
      <c r="I6" s="11">
        <v>188</v>
      </c>
      <c r="J6" s="28">
        <v>1.0000000000000001E-5</v>
      </c>
      <c r="K6">
        <v>196</v>
      </c>
      <c r="L6" s="28">
        <v>1.0000000000000001E-5</v>
      </c>
      <c r="M6" s="11">
        <v>81</v>
      </c>
      <c r="N6" s="10">
        <f>C6/B6</f>
        <v>17000000</v>
      </c>
      <c r="O6">
        <f>E5/D6</f>
        <v>7099999.9999999991</v>
      </c>
      <c r="P6">
        <f t="shared" ref="P6:P11" si="0">G6/F6</f>
        <v>18000000</v>
      </c>
      <c r="Q6">
        <f t="shared" ref="Q6:Q11" si="1">I6/H6</f>
        <v>18800000</v>
      </c>
      <c r="R6" s="14">
        <f>K5/J6</f>
        <v>19600000</v>
      </c>
      <c r="S6" s="31">
        <f t="shared" ref="S6:S11" si="2">M6/L6</f>
        <v>8099999.9999999991</v>
      </c>
      <c r="T6" s="28"/>
      <c r="U6" s="31"/>
      <c r="V6" s="31"/>
      <c r="X6" s="9">
        <v>2</v>
      </c>
      <c r="Y6" s="22">
        <v>9.9999999999999995E-8</v>
      </c>
      <c r="Z6" s="11"/>
      <c r="AA6" s="22">
        <v>9.9999999999999995E-8</v>
      </c>
      <c r="AC6" s="22">
        <v>9.9999999999999995E-8</v>
      </c>
      <c r="AD6" s="11">
        <v>3</v>
      </c>
      <c r="AE6" s="22">
        <v>9.9999999999999995E-8</v>
      </c>
      <c r="AF6" s="11">
        <v>8</v>
      </c>
      <c r="AG6" s="22">
        <v>9.9999999999999995E-8</v>
      </c>
      <c r="AH6">
        <v>6</v>
      </c>
      <c r="AI6" s="22">
        <v>9.9999999999999995E-8</v>
      </c>
      <c r="AJ6" s="11">
        <v>16</v>
      </c>
      <c r="AK6" s="10">
        <f>Z6/Y6</f>
        <v>0</v>
      </c>
      <c r="AL6">
        <f>AB5/AA6</f>
        <v>0</v>
      </c>
      <c r="AM6">
        <f t="shared" ref="AM6:AM11" si="3">AD6/AC6</f>
        <v>30000000</v>
      </c>
      <c r="AN6">
        <f t="shared" ref="AN6:AN10" si="4">AF6/AE6</f>
        <v>80000000</v>
      </c>
      <c r="AO6" s="14">
        <f>AH5/AG6</f>
        <v>120000000</v>
      </c>
      <c r="AP6" s="31">
        <f t="shared" ref="AP6:AP10" si="5">AJ6/AI6</f>
        <v>160000000</v>
      </c>
      <c r="AQ6" s="22"/>
      <c r="AR6" s="31"/>
      <c r="AS6" s="31"/>
    </row>
    <row r="7" spans="1:45" x14ac:dyDescent="0.2">
      <c r="A7" s="9">
        <v>3</v>
      </c>
      <c r="B7" s="22">
        <v>1.0000000000000001E-5</v>
      </c>
      <c r="C7" s="11">
        <v>126</v>
      </c>
      <c r="D7" s="22">
        <v>1.0000000000000001E-5</v>
      </c>
      <c r="E7" s="11">
        <v>348</v>
      </c>
      <c r="F7" s="22">
        <v>1.0000000000000001E-5</v>
      </c>
      <c r="G7" s="11">
        <v>188</v>
      </c>
      <c r="H7" s="22">
        <v>1.0000000000000001E-5</v>
      </c>
      <c r="I7" s="11">
        <v>252</v>
      </c>
      <c r="J7" s="28">
        <v>1.0000000000000001E-5</v>
      </c>
      <c r="K7" s="11">
        <v>94</v>
      </c>
      <c r="L7" s="28">
        <v>1.0000000000000001E-5</v>
      </c>
      <c r="M7" s="11">
        <v>250</v>
      </c>
      <c r="N7" s="10">
        <f t="shared" ref="N7:N11" si="6">C7/B7</f>
        <v>12599999.999999998</v>
      </c>
      <c r="O7">
        <f t="shared" ref="O7:O11" si="7">E7/D7</f>
        <v>34800000</v>
      </c>
      <c r="P7">
        <f t="shared" si="0"/>
        <v>18800000</v>
      </c>
      <c r="Q7">
        <f t="shared" si="1"/>
        <v>25199999.999999996</v>
      </c>
      <c r="R7" s="14">
        <f t="shared" ref="R7:R11" si="8">K7/J7</f>
        <v>9400000</v>
      </c>
      <c r="S7" s="31">
        <f t="shared" si="2"/>
        <v>24999999.999999996</v>
      </c>
      <c r="T7" s="28"/>
      <c r="U7" s="31"/>
      <c r="V7" s="31"/>
      <c r="X7" s="9">
        <v>3</v>
      </c>
      <c r="Y7" s="22">
        <v>9.9999999999999995E-8</v>
      </c>
      <c r="Z7" s="11">
        <v>70</v>
      </c>
      <c r="AA7" s="22">
        <v>9.9999999999999995E-8</v>
      </c>
      <c r="AB7" s="11"/>
      <c r="AC7" s="22">
        <v>9.9999999999999995E-8</v>
      </c>
      <c r="AD7" s="11">
        <v>17</v>
      </c>
      <c r="AE7" s="22">
        <v>9.9999999999999995E-8</v>
      </c>
      <c r="AF7" s="11">
        <v>33</v>
      </c>
      <c r="AG7" s="22">
        <v>9.9999999999999995E-8</v>
      </c>
      <c r="AH7" s="11"/>
      <c r="AI7" s="22">
        <v>9.9999999999999995E-8</v>
      </c>
      <c r="AJ7" s="11">
        <v>39</v>
      </c>
      <c r="AK7" s="10">
        <f t="shared" ref="AK7:AK11" si="9">Z7/Y7</f>
        <v>700000000</v>
      </c>
      <c r="AL7">
        <f t="shared" ref="AL7:AL10" si="10">AB7/AA7</f>
        <v>0</v>
      </c>
      <c r="AM7">
        <f t="shared" si="3"/>
        <v>170000000</v>
      </c>
      <c r="AN7">
        <f t="shared" si="4"/>
        <v>330000000</v>
      </c>
      <c r="AO7" s="14">
        <f t="shared" ref="AO7:AO11" si="11">AH7/AG7</f>
        <v>0</v>
      </c>
      <c r="AP7" s="31">
        <f t="shared" si="5"/>
        <v>390000000</v>
      </c>
      <c r="AQ7" s="22"/>
      <c r="AR7" s="31"/>
      <c r="AS7" s="31"/>
    </row>
    <row r="8" spans="1:45" x14ac:dyDescent="0.2">
      <c r="A8" s="9">
        <v>4</v>
      </c>
      <c r="B8" s="22">
        <v>1.0000000000000001E-5</v>
      </c>
      <c r="C8" s="11">
        <v>377</v>
      </c>
      <c r="D8" s="22">
        <v>1.0000000000000001E-5</v>
      </c>
      <c r="E8" s="11">
        <v>42</v>
      </c>
      <c r="F8" s="22">
        <v>1.0000000000000001E-5</v>
      </c>
      <c r="G8" s="11">
        <v>50</v>
      </c>
      <c r="H8" s="22">
        <v>1.0000000000000001E-5</v>
      </c>
      <c r="I8" s="11">
        <v>120</v>
      </c>
      <c r="J8" s="28">
        <v>1.0000000000000001E-5</v>
      </c>
      <c r="K8" s="11">
        <v>144</v>
      </c>
      <c r="L8" s="28">
        <v>1.0000000000000001E-5</v>
      </c>
      <c r="M8" s="11">
        <v>320</v>
      </c>
      <c r="N8" s="10">
        <f t="shared" si="6"/>
        <v>37700000</v>
      </c>
      <c r="O8">
        <f t="shared" si="7"/>
        <v>4200000</v>
      </c>
      <c r="P8">
        <f t="shared" si="0"/>
        <v>5000000</v>
      </c>
      <c r="Q8">
        <f t="shared" si="1"/>
        <v>11999999.999999998</v>
      </c>
      <c r="R8" s="14">
        <f t="shared" si="8"/>
        <v>14399999.999999998</v>
      </c>
      <c r="S8" s="31">
        <f t="shared" si="2"/>
        <v>31999999.999999996</v>
      </c>
      <c r="T8" s="28"/>
      <c r="U8" s="31"/>
      <c r="V8" s="31"/>
      <c r="X8" s="9">
        <v>4</v>
      </c>
      <c r="Y8" s="22">
        <v>9.9999999999999995E-8</v>
      </c>
      <c r="Z8" s="11"/>
      <c r="AA8" s="22">
        <v>9.9999999999999995E-8</v>
      </c>
      <c r="AB8" s="11"/>
      <c r="AC8" s="22">
        <v>9.9999999999999995E-8</v>
      </c>
      <c r="AD8" s="11">
        <v>10</v>
      </c>
      <c r="AE8" s="22">
        <v>9.9999999999999995E-8</v>
      </c>
      <c r="AF8" s="11"/>
      <c r="AG8" s="22">
        <v>9.9999999999999995E-8</v>
      </c>
      <c r="AH8" s="11">
        <v>7</v>
      </c>
      <c r="AI8" s="22">
        <v>9.9999999999999995E-8</v>
      </c>
      <c r="AJ8" s="11">
        <v>12</v>
      </c>
      <c r="AK8" s="10">
        <f t="shared" si="9"/>
        <v>0</v>
      </c>
      <c r="AL8">
        <f t="shared" si="10"/>
        <v>0</v>
      </c>
      <c r="AM8">
        <f t="shared" si="3"/>
        <v>100000000</v>
      </c>
      <c r="AN8">
        <f t="shared" si="4"/>
        <v>0</v>
      </c>
      <c r="AO8" s="14">
        <f t="shared" si="11"/>
        <v>70000000</v>
      </c>
      <c r="AP8" s="31">
        <f t="shared" si="5"/>
        <v>120000000</v>
      </c>
      <c r="AQ8" s="22"/>
      <c r="AR8" s="31"/>
      <c r="AS8" s="31"/>
    </row>
    <row r="9" spans="1:45" x14ac:dyDescent="0.2">
      <c r="A9" s="9">
        <v>5</v>
      </c>
      <c r="B9" s="22">
        <v>1.0000000000000001E-5</v>
      </c>
      <c r="C9" s="11">
        <v>324</v>
      </c>
      <c r="D9" s="22">
        <v>1.0000000000000001E-5</v>
      </c>
      <c r="E9" s="11">
        <v>612</v>
      </c>
      <c r="F9" s="22">
        <v>1.0000000000000001E-5</v>
      </c>
      <c r="G9" s="11">
        <v>384</v>
      </c>
      <c r="H9" s="22">
        <v>1.0000000000000001E-5</v>
      </c>
      <c r="I9" s="11">
        <v>280</v>
      </c>
      <c r="J9" s="28">
        <v>1.0000000000000001E-5</v>
      </c>
      <c r="K9" s="11">
        <v>300</v>
      </c>
      <c r="L9" s="28">
        <v>1.0000000000000001E-5</v>
      </c>
      <c r="M9" s="11">
        <v>452</v>
      </c>
      <c r="N9" s="10">
        <f t="shared" si="6"/>
        <v>32399999.999999996</v>
      </c>
      <c r="O9">
        <f t="shared" si="7"/>
        <v>61199999.999999993</v>
      </c>
      <c r="P9">
        <f t="shared" si="0"/>
        <v>38400000</v>
      </c>
      <c r="Q9">
        <f t="shared" si="1"/>
        <v>27999999.999999996</v>
      </c>
      <c r="R9" s="14">
        <f t="shared" si="8"/>
        <v>29999999.999999996</v>
      </c>
      <c r="S9" s="31">
        <f t="shared" si="2"/>
        <v>45200000</v>
      </c>
      <c r="T9" s="28"/>
      <c r="U9" s="31"/>
      <c r="V9" s="31"/>
      <c r="X9" s="9">
        <v>5</v>
      </c>
      <c r="Y9" s="22">
        <v>9.9999999999999995E-8</v>
      </c>
      <c r="Z9" s="11">
        <v>110</v>
      </c>
      <c r="AA9" s="22">
        <v>9.9999999999999995E-8</v>
      </c>
      <c r="AB9" s="11">
        <v>202</v>
      </c>
      <c r="AC9" s="22">
        <v>9.9999999999999995E-8</v>
      </c>
      <c r="AD9" s="11">
        <v>19</v>
      </c>
      <c r="AE9" s="22">
        <v>9.9999999999999995E-8</v>
      </c>
      <c r="AF9" s="11">
        <v>24</v>
      </c>
      <c r="AG9" s="22">
        <v>9.9999999999999995E-8</v>
      </c>
      <c r="AH9" s="11">
        <v>16</v>
      </c>
      <c r="AI9" s="22">
        <v>9.9999999999999995E-8</v>
      </c>
      <c r="AJ9" s="11">
        <v>5</v>
      </c>
      <c r="AK9" s="10">
        <f t="shared" si="9"/>
        <v>1100000000</v>
      </c>
      <c r="AL9">
        <f t="shared" si="10"/>
        <v>2020000000</v>
      </c>
      <c r="AM9">
        <f t="shared" si="3"/>
        <v>190000000</v>
      </c>
      <c r="AN9">
        <f t="shared" si="4"/>
        <v>240000000</v>
      </c>
      <c r="AO9" s="14">
        <f t="shared" si="11"/>
        <v>160000000</v>
      </c>
      <c r="AP9" s="31">
        <f t="shared" si="5"/>
        <v>50000000</v>
      </c>
      <c r="AQ9" s="22"/>
      <c r="AR9" s="31"/>
      <c r="AS9" s="31"/>
    </row>
    <row r="10" spans="1:45" x14ac:dyDescent="0.2">
      <c r="A10" s="9">
        <v>6</v>
      </c>
      <c r="B10" s="22">
        <v>1.0000000000000001E-5</v>
      </c>
      <c r="C10" s="11">
        <v>312</v>
      </c>
      <c r="D10" s="22">
        <v>1.0000000000000001E-5</v>
      </c>
      <c r="E10" s="11">
        <v>312</v>
      </c>
      <c r="F10" s="22">
        <v>1.0000000000000001E-5</v>
      </c>
      <c r="G10" s="11">
        <v>392</v>
      </c>
      <c r="H10" s="22">
        <v>1.0000000000000001E-5</v>
      </c>
      <c r="I10" s="11">
        <v>356</v>
      </c>
      <c r="J10" s="28">
        <v>1.0000000000000001E-5</v>
      </c>
      <c r="K10" s="11">
        <v>220</v>
      </c>
      <c r="L10" s="28">
        <v>1.0000000000000001E-5</v>
      </c>
      <c r="M10" s="11">
        <v>256</v>
      </c>
      <c r="N10" s="10">
        <f t="shared" si="6"/>
        <v>31199999.999999996</v>
      </c>
      <c r="O10" s="31">
        <f t="shared" si="7"/>
        <v>31199999.999999996</v>
      </c>
      <c r="P10" s="31">
        <f t="shared" si="0"/>
        <v>39200000</v>
      </c>
      <c r="Q10" s="31">
        <f t="shared" si="1"/>
        <v>35600000</v>
      </c>
      <c r="R10" s="32">
        <f t="shared" si="8"/>
        <v>22000000</v>
      </c>
      <c r="S10" s="31">
        <f t="shared" si="2"/>
        <v>25599999.999999996</v>
      </c>
      <c r="T10" s="28"/>
      <c r="U10" s="31"/>
      <c r="V10" s="31"/>
      <c r="X10" s="9">
        <v>6</v>
      </c>
      <c r="Y10" s="22">
        <v>9.9999999999999995E-8</v>
      </c>
      <c r="Z10" s="11">
        <v>36</v>
      </c>
      <c r="AA10" s="22">
        <v>9.9999999999999995E-8</v>
      </c>
      <c r="AB10" s="11">
        <v>4</v>
      </c>
      <c r="AC10" s="22">
        <v>9.9999999999999995E-8</v>
      </c>
      <c r="AD10" s="11">
        <v>53</v>
      </c>
      <c r="AE10" s="22">
        <v>9.9999999999999995E-8</v>
      </c>
      <c r="AF10" s="11"/>
      <c r="AG10" s="22">
        <v>9.9999999999999995E-8</v>
      </c>
      <c r="AH10" s="11">
        <v>26</v>
      </c>
      <c r="AI10" s="22">
        <v>9.9999999999999995E-8</v>
      </c>
      <c r="AJ10" s="11"/>
      <c r="AK10" s="10">
        <f t="shared" si="9"/>
        <v>360000000</v>
      </c>
      <c r="AL10" s="31">
        <f t="shared" si="10"/>
        <v>40000000</v>
      </c>
      <c r="AM10" s="31">
        <f t="shared" si="3"/>
        <v>530000000</v>
      </c>
      <c r="AN10" s="31">
        <f t="shared" si="4"/>
        <v>0</v>
      </c>
      <c r="AO10" s="32">
        <f t="shared" si="11"/>
        <v>260000000</v>
      </c>
      <c r="AP10" s="31">
        <f t="shared" si="5"/>
        <v>0</v>
      </c>
      <c r="AQ10" s="22"/>
      <c r="AR10" s="31"/>
      <c r="AS10" s="31"/>
    </row>
    <row r="11" spans="1:45" x14ac:dyDescent="0.2">
      <c r="A11" s="33" t="s">
        <v>29</v>
      </c>
      <c r="B11" s="34">
        <v>1.0000000000000001E-5</v>
      </c>
      <c r="C11" s="35">
        <v>26</v>
      </c>
      <c r="D11" s="34">
        <v>1.0000000000000001E-5</v>
      </c>
      <c r="E11" s="35">
        <v>288</v>
      </c>
      <c r="F11" s="34">
        <v>1.0000000000000001E-5</v>
      </c>
      <c r="G11" s="35">
        <v>106</v>
      </c>
      <c r="H11" s="34">
        <v>1.0000000000000001E-5</v>
      </c>
      <c r="I11" s="35">
        <v>312</v>
      </c>
      <c r="J11" s="34">
        <v>1.0000000000000001E-5</v>
      </c>
      <c r="K11" s="35">
        <v>219</v>
      </c>
      <c r="L11" s="34">
        <v>1.0000000000000001E-5</v>
      </c>
      <c r="M11" s="35">
        <v>284</v>
      </c>
      <c r="N11" s="36">
        <f t="shared" si="6"/>
        <v>2600000</v>
      </c>
      <c r="O11" s="37">
        <f t="shared" si="7"/>
        <v>28799999.999999996</v>
      </c>
      <c r="P11" s="37">
        <f t="shared" si="0"/>
        <v>10600000</v>
      </c>
      <c r="Q11" s="37">
        <f t="shared" si="1"/>
        <v>31199999.999999996</v>
      </c>
      <c r="R11" s="38">
        <f t="shared" si="8"/>
        <v>21900000</v>
      </c>
      <c r="S11" s="37">
        <f t="shared" si="2"/>
        <v>28399999.999999996</v>
      </c>
      <c r="T11" s="10"/>
      <c r="X11" s="33" t="s">
        <v>29</v>
      </c>
      <c r="Y11" s="34">
        <v>9.9999999999999995E-8</v>
      </c>
      <c r="Z11" s="35">
        <v>7</v>
      </c>
      <c r="AA11" s="34">
        <v>9.9999999999999995E-8</v>
      </c>
      <c r="AB11" s="39"/>
      <c r="AC11" s="40">
        <v>9.9999999999999995E-8</v>
      </c>
      <c r="AD11" s="35">
        <v>8</v>
      </c>
      <c r="AE11" s="34">
        <v>9.9999999999999995E-8</v>
      </c>
      <c r="AF11" s="35">
        <v>46</v>
      </c>
      <c r="AG11" s="34">
        <v>9.9999999999999995E-8</v>
      </c>
      <c r="AH11" s="35">
        <v>6</v>
      </c>
      <c r="AI11" s="34">
        <v>9.9999999999999995E-8</v>
      </c>
      <c r="AJ11" s="35">
        <v>6</v>
      </c>
      <c r="AK11" s="36">
        <f t="shared" si="9"/>
        <v>70000000</v>
      </c>
      <c r="AL11" s="39"/>
      <c r="AM11" s="37">
        <f t="shared" si="3"/>
        <v>80000000</v>
      </c>
      <c r="AN11" s="34">
        <f>AF11/AE11</f>
        <v>460000000</v>
      </c>
      <c r="AO11" s="38">
        <f t="shared" si="11"/>
        <v>60000000</v>
      </c>
      <c r="AP11" s="34">
        <f>AJ11/AI11</f>
        <v>60000000</v>
      </c>
      <c r="AQ11" s="10"/>
    </row>
    <row r="13" spans="1:45" x14ac:dyDescent="0.2">
      <c r="A13" t="s">
        <v>16</v>
      </c>
    </row>
    <row r="14" spans="1:45" x14ac:dyDescent="0.2">
      <c r="A14" s="2"/>
      <c r="B14" s="4" t="s">
        <v>12</v>
      </c>
      <c r="C14" s="4"/>
      <c r="D14" s="4"/>
      <c r="E14" s="4"/>
      <c r="F14" s="4"/>
      <c r="G14" s="4"/>
      <c r="H14" s="10"/>
      <c r="J14" s="2"/>
      <c r="K14" s="4" t="s">
        <v>13</v>
      </c>
      <c r="L14" s="4"/>
      <c r="M14" s="4"/>
      <c r="N14" s="4"/>
      <c r="O14" s="4"/>
      <c r="P14" s="4"/>
      <c r="Q14" s="10"/>
      <c r="X14" s="1"/>
      <c r="Y14" s="2" t="s">
        <v>1</v>
      </c>
      <c r="Z14" s="3"/>
      <c r="AA14" s="2"/>
      <c r="AB14" s="3"/>
      <c r="AC14" s="2"/>
      <c r="AD14" s="3"/>
      <c r="AE14" s="2"/>
      <c r="AF14" s="3"/>
      <c r="AG14" s="2"/>
      <c r="AH14" s="3"/>
      <c r="AI14" s="2"/>
      <c r="AJ14" s="3"/>
      <c r="AK14" s="2"/>
      <c r="AL14" s="4"/>
      <c r="AM14" s="5"/>
      <c r="AN14" s="5"/>
      <c r="AO14" s="5"/>
      <c r="AP14" s="5"/>
      <c r="AQ14" s="12"/>
      <c r="AR14" s="32"/>
      <c r="AS14" s="32"/>
    </row>
    <row r="15" spans="1:45" x14ac:dyDescent="0.2">
      <c r="A15" s="10"/>
      <c r="B15" t="s">
        <v>14</v>
      </c>
      <c r="G15" s="31"/>
      <c r="H15" s="10"/>
      <c r="J15" s="10"/>
      <c r="K15" t="s">
        <v>14</v>
      </c>
      <c r="P15" s="31"/>
      <c r="Q15" s="10"/>
      <c r="X15" s="9"/>
      <c r="Y15" s="10" t="s">
        <v>2</v>
      </c>
      <c r="Z15" s="11"/>
      <c r="AA15" s="10" t="s">
        <v>3</v>
      </c>
      <c r="AB15" s="11"/>
      <c r="AC15" s="10" t="s">
        <v>4</v>
      </c>
      <c r="AD15" s="11"/>
      <c r="AE15" s="12" t="s">
        <v>5</v>
      </c>
      <c r="AF15" s="13"/>
      <c r="AG15" s="12" t="s">
        <v>6</v>
      </c>
      <c r="AH15" s="13"/>
      <c r="AI15" s="12" t="s">
        <v>7</v>
      </c>
      <c r="AJ15" s="13"/>
      <c r="AK15" s="10" t="s">
        <v>2</v>
      </c>
      <c r="AL15" s="14" t="s">
        <v>3</v>
      </c>
      <c r="AM15" s="14" t="s">
        <v>4</v>
      </c>
      <c r="AN15" s="14" t="s">
        <v>5</v>
      </c>
      <c r="AO15" s="14" t="s">
        <v>6</v>
      </c>
      <c r="AP15" s="31" t="s">
        <v>7</v>
      </c>
      <c r="AQ15" s="10"/>
      <c r="AR15" s="31"/>
      <c r="AS15" s="31"/>
    </row>
    <row r="16" spans="1:45" x14ac:dyDescent="0.2">
      <c r="A16" s="16" t="s">
        <v>8</v>
      </c>
      <c r="B16" s="25" t="s">
        <v>2</v>
      </c>
      <c r="C16" s="25" t="s">
        <v>3</v>
      </c>
      <c r="D16" s="25" t="s">
        <v>4</v>
      </c>
      <c r="E16" s="25" t="s">
        <v>5</v>
      </c>
      <c r="F16" s="25" t="s">
        <v>6</v>
      </c>
      <c r="G16" s="25" t="s">
        <v>7</v>
      </c>
      <c r="H16" s="10"/>
      <c r="J16" s="16" t="s">
        <v>8</v>
      </c>
      <c r="K16" s="25" t="s">
        <v>2</v>
      </c>
      <c r="L16" s="25" t="s">
        <v>3</v>
      </c>
      <c r="M16" s="25" t="s">
        <v>4</v>
      </c>
      <c r="N16" s="25" t="s">
        <v>5</v>
      </c>
      <c r="O16" s="25" t="s">
        <v>6</v>
      </c>
      <c r="P16" s="25" t="s">
        <v>7</v>
      </c>
      <c r="Q16" s="10"/>
      <c r="X16" s="15" t="s">
        <v>8</v>
      </c>
      <c r="Y16" s="16" t="s">
        <v>9</v>
      </c>
      <c r="Z16" s="17" t="s">
        <v>10</v>
      </c>
      <c r="AA16" s="16" t="s">
        <v>9</v>
      </c>
      <c r="AB16" s="17" t="s">
        <v>10</v>
      </c>
      <c r="AC16" s="16" t="s">
        <v>9</v>
      </c>
      <c r="AD16" s="17" t="s">
        <v>10</v>
      </c>
      <c r="AE16" s="18" t="s">
        <v>9</v>
      </c>
      <c r="AF16" s="19" t="s">
        <v>10</v>
      </c>
      <c r="AG16" s="18" t="s">
        <v>9</v>
      </c>
      <c r="AH16" s="19" t="s">
        <v>10</v>
      </c>
      <c r="AI16" s="18" t="s">
        <v>9</v>
      </c>
      <c r="AJ16" s="19" t="s">
        <v>10</v>
      </c>
      <c r="AK16" s="18" t="s">
        <v>11</v>
      </c>
      <c r="AL16" s="20" t="s">
        <v>11</v>
      </c>
      <c r="AM16" s="20" t="s">
        <v>11</v>
      </c>
      <c r="AN16" s="20" t="s">
        <v>11</v>
      </c>
      <c r="AO16" s="20" t="s">
        <v>11</v>
      </c>
      <c r="AP16" s="20" t="s">
        <v>11</v>
      </c>
      <c r="AQ16" s="12"/>
      <c r="AR16" s="32"/>
      <c r="AS16" s="32"/>
    </row>
    <row r="17" spans="1:45" x14ac:dyDescent="0.2">
      <c r="A17" s="10">
        <v>1</v>
      </c>
      <c r="B17" s="26">
        <v>1900</v>
      </c>
      <c r="C17" s="26">
        <v>3000</v>
      </c>
      <c r="D17" s="26">
        <v>2400</v>
      </c>
      <c r="E17" s="26">
        <v>3500</v>
      </c>
      <c r="F17" s="26">
        <v>3800</v>
      </c>
      <c r="G17" s="26">
        <v>3200</v>
      </c>
      <c r="H17" s="44"/>
      <c r="J17" s="10">
        <v>1</v>
      </c>
      <c r="K17" s="26">
        <v>0</v>
      </c>
      <c r="L17" s="26">
        <v>0</v>
      </c>
      <c r="M17" s="26">
        <v>0</v>
      </c>
      <c r="N17" s="26">
        <v>600</v>
      </c>
      <c r="O17" s="26">
        <v>200</v>
      </c>
      <c r="P17" s="31">
        <v>300</v>
      </c>
      <c r="Q17" s="44"/>
      <c r="X17" s="9">
        <v>1</v>
      </c>
      <c r="Y17" s="22">
        <v>9.9999999999999995E-7</v>
      </c>
      <c r="Z17" s="11">
        <v>8</v>
      </c>
      <c r="AA17" s="22">
        <v>9.9999999999999995E-7</v>
      </c>
      <c r="AB17" s="11">
        <v>2</v>
      </c>
      <c r="AC17" s="28">
        <v>9.9999999999999995E-7</v>
      </c>
      <c r="AD17" s="11">
        <v>8</v>
      </c>
      <c r="AE17" s="28">
        <v>9.9999999999999995E-7</v>
      </c>
      <c r="AF17" s="11">
        <v>1</v>
      </c>
      <c r="AG17" s="28">
        <v>9.9999999999999995E-7</v>
      </c>
      <c r="AH17" s="11">
        <v>1</v>
      </c>
      <c r="AI17" s="28">
        <v>9.9999999999999995E-7</v>
      </c>
      <c r="AJ17" s="11">
        <v>50</v>
      </c>
      <c r="AK17" s="10">
        <f>Z17/Y17</f>
        <v>8000000</v>
      </c>
      <c r="AL17">
        <f>AB17/AA17</f>
        <v>2000000</v>
      </c>
      <c r="AM17" s="23">
        <f>AD17/AC17</f>
        <v>8000000</v>
      </c>
      <c r="AN17">
        <f>AF17/AE17</f>
        <v>1000000</v>
      </c>
      <c r="AO17" s="30">
        <f>AH17/AG17</f>
        <v>1000000</v>
      </c>
      <c r="AP17" s="31">
        <f>AJ17/AI17</f>
        <v>50000000</v>
      </c>
      <c r="AQ17" s="28"/>
      <c r="AR17" s="31"/>
      <c r="AS17" s="31"/>
    </row>
    <row r="18" spans="1:45" x14ac:dyDescent="0.2">
      <c r="A18" s="10">
        <v>2</v>
      </c>
      <c r="B18" s="26">
        <v>2700</v>
      </c>
      <c r="C18" s="26">
        <v>3500</v>
      </c>
      <c r="D18" s="26">
        <v>1800</v>
      </c>
      <c r="E18" s="26">
        <v>3600</v>
      </c>
      <c r="F18" s="26">
        <v>2900</v>
      </c>
      <c r="G18" s="43">
        <v>2200</v>
      </c>
      <c r="H18" s="44"/>
      <c r="J18" s="10">
        <v>2</v>
      </c>
      <c r="K18" s="26">
        <v>100</v>
      </c>
      <c r="L18" s="26">
        <v>200</v>
      </c>
      <c r="M18" s="26">
        <v>1700</v>
      </c>
      <c r="N18" s="26">
        <v>200</v>
      </c>
      <c r="O18" s="26">
        <v>300</v>
      </c>
      <c r="P18" s="31">
        <v>1500</v>
      </c>
      <c r="Q18" s="44"/>
      <c r="X18" s="9">
        <v>2</v>
      </c>
      <c r="Y18" s="22">
        <v>9.9999999999999995E-7</v>
      </c>
      <c r="Z18" s="11">
        <v>31</v>
      </c>
      <c r="AA18" s="22">
        <v>9.9999999999999995E-7</v>
      </c>
      <c r="AB18" s="11">
        <v>48</v>
      </c>
      <c r="AC18" s="28">
        <v>9.9999999999999995E-7</v>
      </c>
      <c r="AD18" s="11">
        <v>1</v>
      </c>
      <c r="AE18" s="28">
        <v>9.9999999999999995E-7</v>
      </c>
      <c r="AF18" s="11">
        <v>1</v>
      </c>
      <c r="AG18" s="28">
        <v>9.9999999999999995E-7</v>
      </c>
      <c r="AH18">
        <v>12</v>
      </c>
      <c r="AI18" s="28">
        <v>9.9999999999999995E-7</v>
      </c>
      <c r="AJ18" s="11">
        <v>43</v>
      </c>
      <c r="AK18" s="10">
        <f t="shared" ref="AK18:AK23" si="12">Z18/Y18</f>
        <v>31000000</v>
      </c>
      <c r="AL18">
        <f t="shared" ref="AL18:AL23" si="13">AB18/AA18</f>
        <v>48000000</v>
      </c>
      <c r="AM18">
        <f t="shared" ref="AM18:AM23" si="14">AD18/AC18</f>
        <v>1000000</v>
      </c>
      <c r="AN18">
        <f t="shared" ref="AN18:AN23" si="15">AF18/AE18</f>
        <v>1000000</v>
      </c>
      <c r="AO18" s="14">
        <f>AH17/AG18</f>
        <v>1000000</v>
      </c>
      <c r="AP18" s="31">
        <f t="shared" ref="AP18:AP23" si="16">AJ18/AI18</f>
        <v>43000000</v>
      </c>
      <c r="AQ18" s="28"/>
      <c r="AR18" s="31"/>
      <c r="AS18" s="31"/>
    </row>
    <row r="19" spans="1:45" x14ac:dyDescent="0.2">
      <c r="A19" s="10">
        <v>3</v>
      </c>
      <c r="B19" s="26">
        <v>1900</v>
      </c>
      <c r="C19" s="26">
        <v>4000</v>
      </c>
      <c r="D19" s="26">
        <v>2600</v>
      </c>
      <c r="E19" s="26">
        <v>2700</v>
      </c>
      <c r="F19" s="26">
        <v>1800</v>
      </c>
      <c r="G19" s="43">
        <v>3400</v>
      </c>
      <c r="H19" s="44"/>
      <c r="J19" s="10">
        <v>3</v>
      </c>
      <c r="K19" s="26">
        <v>500</v>
      </c>
      <c r="L19" s="26">
        <v>100</v>
      </c>
      <c r="M19" s="26">
        <v>3700</v>
      </c>
      <c r="N19" s="26">
        <v>0</v>
      </c>
      <c r="O19" s="26">
        <v>200</v>
      </c>
      <c r="P19" s="31">
        <v>3800</v>
      </c>
      <c r="Q19" s="44"/>
      <c r="X19" s="9">
        <v>3</v>
      </c>
      <c r="Y19" s="22">
        <v>9.9999999999999995E-7</v>
      </c>
      <c r="Z19" s="11">
        <v>49</v>
      </c>
      <c r="AA19" s="22">
        <v>9.9999999999999995E-7</v>
      </c>
      <c r="AB19" s="11">
        <v>54</v>
      </c>
      <c r="AC19" s="28">
        <v>9.9999999999999995E-7</v>
      </c>
      <c r="AD19" s="11">
        <v>34</v>
      </c>
      <c r="AE19" s="28">
        <v>9.9999999999999995E-7</v>
      </c>
      <c r="AF19" s="11">
        <v>1</v>
      </c>
      <c r="AG19" s="28">
        <v>9.9999999999999995E-7</v>
      </c>
      <c r="AH19" s="11">
        <v>6</v>
      </c>
      <c r="AI19" s="28">
        <v>9.9999999999999995E-7</v>
      </c>
      <c r="AJ19" s="11">
        <v>9</v>
      </c>
      <c r="AK19" s="10">
        <f t="shared" si="12"/>
        <v>49000000</v>
      </c>
      <c r="AL19">
        <f t="shared" si="13"/>
        <v>54000000</v>
      </c>
      <c r="AM19">
        <f t="shared" si="14"/>
        <v>34000000</v>
      </c>
      <c r="AN19">
        <f t="shared" si="15"/>
        <v>1000000</v>
      </c>
      <c r="AO19" s="14">
        <f t="shared" ref="AO19:AO23" si="17">AH19/AG19</f>
        <v>6000000</v>
      </c>
      <c r="AP19" s="31">
        <f t="shared" si="16"/>
        <v>9000000</v>
      </c>
      <c r="AQ19" s="28"/>
      <c r="AR19" s="31"/>
      <c r="AS19" s="31"/>
    </row>
    <row r="20" spans="1:45" x14ac:dyDescent="0.2">
      <c r="A20" s="10">
        <v>4</v>
      </c>
      <c r="B20" s="26">
        <v>2500</v>
      </c>
      <c r="C20" s="26">
        <v>3100</v>
      </c>
      <c r="D20" s="26">
        <v>2700</v>
      </c>
      <c r="E20" s="26">
        <v>2800</v>
      </c>
      <c r="F20" s="26">
        <v>3200</v>
      </c>
      <c r="G20" s="43">
        <v>1800</v>
      </c>
      <c r="H20" s="44"/>
      <c r="J20" s="10">
        <v>4</v>
      </c>
      <c r="K20" s="26">
        <v>0</v>
      </c>
      <c r="L20" s="26">
        <v>0</v>
      </c>
      <c r="M20" s="26">
        <v>100</v>
      </c>
      <c r="N20" s="26">
        <v>100</v>
      </c>
      <c r="O20" s="26">
        <v>300</v>
      </c>
      <c r="P20" s="31">
        <v>100</v>
      </c>
      <c r="Q20" s="44"/>
      <c r="X20" s="9">
        <v>4</v>
      </c>
      <c r="Y20" s="22">
        <v>9.9999999999999995E-7</v>
      </c>
      <c r="Z20" s="11">
        <v>52</v>
      </c>
      <c r="AA20" s="22">
        <v>9.9999999999999995E-7</v>
      </c>
      <c r="AB20" s="11">
        <v>1</v>
      </c>
      <c r="AC20" s="28">
        <v>9.9999999999999995E-7</v>
      </c>
      <c r="AD20" s="11">
        <v>15</v>
      </c>
      <c r="AE20" s="28">
        <v>9.9999999999999995E-7</v>
      </c>
      <c r="AF20" s="11">
        <v>7</v>
      </c>
      <c r="AG20" s="28">
        <v>9.9999999999999995E-7</v>
      </c>
      <c r="AH20" s="11">
        <v>12</v>
      </c>
      <c r="AI20" s="28">
        <v>9.9999999999999995E-7</v>
      </c>
      <c r="AJ20" s="11">
        <v>65</v>
      </c>
      <c r="AK20" s="10">
        <f t="shared" si="12"/>
        <v>52000000</v>
      </c>
      <c r="AL20">
        <f t="shared" si="13"/>
        <v>1000000</v>
      </c>
      <c r="AM20">
        <f t="shared" si="14"/>
        <v>15000000</v>
      </c>
      <c r="AN20">
        <f t="shared" si="15"/>
        <v>7000000</v>
      </c>
      <c r="AO20" s="14">
        <f t="shared" si="17"/>
        <v>12000000</v>
      </c>
      <c r="AP20" s="31">
        <f t="shared" si="16"/>
        <v>65000000</v>
      </c>
      <c r="AQ20" s="28"/>
      <c r="AR20" s="31"/>
      <c r="AS20" s="31"/>
    </row>
    <row r="21" spans="1:45" x14ac:dyDescent="0.2">
      <c r="A21" s="10">
        <v>5</v>
      </c>
      <c r="B21" s="26">
        <v>2000</v>
      </c>
      <c r="C21" s="26">
        <v>2800</v>
      </c>
      <c r="D21" s="26">
        <v>1900</v>
      </c>
      <c r="E21" s="26">
        <v>3700</v>
      </c>
      <c r="F21" s="26">
        <v>2400</v>
      </c>
      <c r="G21" s="43">
        <v>1900</v>
      </c>
      <c r="H21" s="44"/>
      <c r="J21" s="10">
        <v>5</v>
      </c>
      <c r="K21" s="26">
        <v>0</v>
      </c>
      <c r="L21" s="26">
        <v>0</v>
      </c>
      <c r="M21" s="26">
        <v>400</v>
      </c>
      <c r="N21" s="26">
        <v>300</v>
      </c>
      <c r="O21" s="26">
        <v>300</v>
      </c>
      <c r="P21" s="31">
        <v>200</v>
      </c>
      <c r="Q21" s="44"/>
      <c r="X21" s="9">
        <v>5</v>
      </c>
      <c r="Y21" s="22">
        <v>9.9999999999999995E-7</v>
      </c>
      <c r="Z21" s="11">
        <v>13</v>
      </c>
      <c r="AA21" s="22">
        <v>9.9999999999999995E-7</v>
      </c>
      <c r="AB21" s="11">
        <v>72</v>
      </c>
      <c r="AC21" s="28">
        <v>9.9999999999999995E-7</v>
      </c>
      <c r="AD21" s="11">
        <v>10</v>
      </c>
      <c r="AE21" s="28">
        <v>9.9999999999999995E-7</v>
      </c>
      <c r="AF21" s="11">
        <v>19</v>
      </c>
      <c r="AG21" s="28">
        <v>9.9999999999999995E-7</v>
      </c>
      <c r="AH21" s="11">
        <v>14</v>
      </c>
      <c r="AI21" s="28">
        <v>9.9999999999999995E-7</v>
      </c>
      <c r="AJ21" s="11">
        <v>39</v>
      </c>
      <c r="AK21" s="10">
        <f t="shared" si="12"/>
        <v>13000000</v>
      </c>
      <c r="AL21">
        <f t="shared" si="13"/>
        <v>72000000</v>
      </c>
      <c r="AM21">
        <f t="shared" si="14"/>
        <v>10000000</v>
      </c>
      <c r="AN21">
        <f t="shared" si="15"/>
        <v>19000000</v>
      </c>
      <c r="AO21" s="14">
        <f t="shared" si="17"/>
        <v>14000000</v>
      </c>
      <c r="AP21" s="31">
        <f t="shared" si="16"/>
        <v>39000000</v>
      </c>
      <c r="AQ21" s="28"/>
      <c r="AR21" s="31"/>
      <c r="AS21" s="31"/>
    </row>
    <row r="22" spans="1:45" x14ac:dyDescent="0.2">
      <c r="A22" s="16">
        <v>6</v>
      </c>
      <c r="B22" s="27">
        <v>2200</v>
      </c>
      <c r="C22" s="27">
        <v>2500</v>
      </c>
      <c r="D22" s="27">
        <v>2800</v>
      </c>
      <c r="E22" s="27">
        <v>2100</v>
      </c>
      <c r="F22" s="27">
        <v>3200</v>
      </c>
      <c r="G22" s="27">
        <v>3800</v>
      </c>
      <c r="H22" s="10"/>
      <c r="J22" s="16">
        <v>6</v>
      </c>
      <c r="K22" s="27">
        <v>500</v>
      </c>
      <c r="L22" s="25">
        <v>500</v>
      </c>
      <c r="M22" s="25">
        <v>3800</v>
      </c>
      <c r="N22" s="25">
        <v>300</v>
      </c>
      <c r="O22" s="25">
        <v>100</v>
      </c>
      <c r="P22" s="25">
        <v>4500</v>
      </c>
      <c r="Q22" s="44"/>
      <c r="X22" s="15">
        <v>6</v>
      </c>
      <c r="Y22" s="24">
        <v>9.9999999999999995E-7</v>
      </c>
      <c r="Z22" s="17">
        <v>27</v>
      </c>
      <c r="AA22" s="24">
        <v>9.9999999999999995E-7</v>
      </c>
      <c r="AB22" s="17">
        <v>23</v>
      </c>
      <c r="AC22" s="29">
        <v>9.9999999999999995E-7</v>
      </c>
      <c r="AD22" s="17">
        <v>10</v>
      </c>
      <c r="AE22" s="29">
        <v>9.9999999999999995E-7</v>
      </c>
      <c r="AF22" s="17">
        <v>19</v>
      </c>
      <c r="AG22" s="29">
        <v>9.9999999999999995E-7</v>
      </c>
      <c r="AH22" s="17">
        <v>38</v>
      </c>
      <c r="AI22" s="29">
        <v>9.9999999999999995E-7</v>
      </c>
      <c r="AJ22" s="17">
        <v>25</v>
      </c>
      <c r="AK22" s="16">
        <f t="shared" si="12"/>
        <v>27000000</v>
      </c>
      <c r="AL22" s="25">
        <f t="shared" si="13"/>
        <v>23000000</v>
      </c>
      <c r="AM22" s="25">
        <f t="shared" si="14"/>
        <v>10000000</v>
      </c>
      <c r="AN22" s="25">
        <f t="shared" si="15"/>
        <v>19000000</v>
      </c>
      <c r="AO22" s="20">
        <f t="shared" si="17"/>
        <v>38000000</v>
      </c>
      <c r="AP22" s="25">
        <f t="shared" si="16"/>
        <v>25000000</v>
      </c>
      <c r="AQ22" s="28"/>
      <c r="AR22" s="31"/>
      <c r="AS22" s="31"/>
    </row>
    <row r="23" spans="1:45" x14ac:dyDescent="0.2">
      <c r="A23" s="33" t="s">
        <v>29</v>
      </c>
      <c r="B23" s="41">
        <v>4300</v>
      </c>
      <c r="C23" s="41">
        <v>2800</v>
      </c>
      <c r="D23" s="41">
        <v>1700</v>
      </c>
      <c r="E23" s="41">
        <v>4200</v>
      </c>
      <c r="F23" s="41">
        <v>3900</v>
      </c>
      <c r="G23" s="41">
        <v>2700</v>
      </c>
      <c r="H23" s="10"/>
      <c r="J23" s="33" t="s">
        <v>29</v>
      </c>
      <c r="K23" s="41">
        <v>1300</v>
      </c>
      <c r="L23" s="45">
        <v>1700</v>
      </c>
      <c r="M23" s="45">
        <v>0</v>
      </c>
      <c r="N23" s="45">
        <v>300</v>
      </c>
      <c r="O23" s="45">
        <v>800</v>
      </c>
      <c r="P23" s="35">
        <v>1000</v>
      </c>
      <c r="Q23" s="10"/>
      <c r="X23" s="33" t="s">
        <v>29</v>
      </c>
      <c r="Y23" s="34">
        <v>9.9999999999999995E-7</v>
      </c>
      <c r="Z23" s="35">
        <v>2</v>
      </c>
      <c r="AA23" s="34">
        <v>9.9999999999999995E-7</v>
      </c>
      <c r="AB23" s="35">
        <v>24</v>
      </c>
      <c r="AC23" s="34">
        <v>9.9999999999999995E-7</v>
      </c>
      <c r="AD23" s="35">
        <v>2</v>
      </c>
      <c r="AE23" s="34">
        <v>9.9999999999999995E-7</v>
      </c>
      <c r="AF23" s="35">
        <v>41</v>
      </c>
      <c r="AG23" s="34">
        <v>9.9999999999999995E-7</v>
      </c>
      <c r="AH23" s="35">
        <v>68</v>
      </c>
      <c r="AI23" s="34">
        <v>9.9999999999999995E-7</v>
      </c>
      <c r="AJ23" s="35">
        <v>144</v>
      </c>
      <c r="AK23" s="36">
        <f t="shared" si="12"/>
        <v>2000000</v>
      </c>
      <c r="AL23" s="37">
        <f t="shared" si="13"/>
        <v>24000000</v>
      </c>
      <c r="AM23" s="37">
        <f t="shared" si="14"/>
        <v>2000000</v>
      </c>
      <c r="AN23" s="37">
        <f t="shared" si="15"/>
        <v>41000000</v>
      </c>
      <c r="AO23" s="38">
        <f t="shared" si="17"/>
        <v>68000000</v>
      </c>
      <c r="AP23" s="35">
        <f t="shared" si="16"/>
        <v>144000000</v>
      </c>
      <c r="AQ23" s="10"/>
    </row>
    <row r="27" spans="1:45" x14ac:dyDescent="0.2">
      <c r="Z27" s="23">
        <v>9.9999999999999995E-7</v>
      </c>
    </row>
    <row r="28" spans="1:45" x14ac:dyDescent="0.2">
      <c r="A28" t="s">
        <v>25</v>
      </c>
    </row>
    <row r="29" spans="1:45" x14ac:dyDescent="0.2">
      <c r="A29" s="1"/>
      <c r="B29" s="2" t="s">
        <v>0</v>
      </c>
      <c r="C29" s="3"/>
      <c r="D29" s="2"/>
      <c r="E29" s="3"/>
      <c r="F29" s="2"/>
      <c r="G29" s="3"/>
      <c r="H29" s="2"/>
      <c r="I29" s="3"/>
      <c r="J29" s="2"/>
      <c r="K29" s="3"/>
      <c r="L29" s="2"/>
      <c r="M29" s="3"/>
      <c r="N29" s="4"/>
      <c r="O29" s="4"/>
      <c r="P29" s="4"/>
      <c r="Q29" s="4"/>
      <c r="R29" s="4"/>
      <c r="S29" s="4"/>
      <c r="T29" s="10"/>
      <c r="U29" s="31"/>
      <c r="V29" s="31"/>
      <c r="X29" s="1"/>
      <c r="Y29" s="2" t="s">
        <v>1</v>
      </c>
      <c r="Z29" s="3"/>
      <c r="AA29" s="2"/>
      <c r="AB29" s="3"/>
      <c r="AC29" s="2"/>
      <c r="AD29" s="3"/>
      <c r="AE29" s="2"/>
      <c r="AF29" s="3"/>
      <c r="AG29" s="2"/>
      <c r="AH29" s="3"/>
      <c r="AI29" s="2"/>
      <c r="AJ29" s="3"/>
      <c r="AK29" s="2"/>
      <c r="AL29" s="4"/>
      <c r="AM29" s="5"/>
      <c r="AN29" s="5"/>
      <c r="AO29" s="5"/>
      <c r="AP29" s="5"/>
      <c r="AQ29" s="12"/>
      <c r="AR29" s="32"/>
      <c r="AS29" s="32"/>
    </row>
    <row r="30" spans="1:45" x14ac:dyDescent="0.2">
      <c r="A30" s="9"/>
      <c r="B30" s="10" t="s">
        <v>17</v>
      </c>
      <c r="C30" s="11"/>
      <c r="D30" s="10" t="s">
        <v>18</v>
      </c>
      <c r="E30" s="11"/>
      <c r="F30" s="10" t="s">
        <v>19</v>
      </c>
      <c r="G30" s="11"/>
      <c r="H30" s="12" t="s">
        <v>20</v>
      </c>
      <c r="I30" s="13"/>
      <c r="J30" s="12" t="s">
        <v>21</v>
      </c>
      <c r="K30" s="13"/>
      <c r="L30" s="12" t="s">
        <v>22</v>
      </c>
      <c r="M30" s="13"/>
      <c r="N30" s="10" t="s">
        <v>23</v>
      </c>
      <c r="O30" s="14" t="s">
        <v>18</v>
      </c>
      <c r="P30" s="14" t="s">
        <v>19</v>
      </c>
      <c r="Q30" s="14" t="s">
        <v>20</v>
      </c>
      <c r="R30" s="14" t="s">
        <v>21</v>
      </c>
      <c r="S30" s="31" t="s">
        <v>22</v>
      </c>
      <c r="T30" s="10"/>
      <c r="U30" s="31"/>
      <c r="V30" s="31"/>
      <c r="X30" s="9"/>
      <c r="Y30" s="10" t="s">
        <v>17</v>
      </c>
      <c r="Z30" s="11"/>
      <c r="AA30" s="10" t="s">
        <v>18</v>
      </c>
      <c r="AB30" s="11"/>
      <c r="AC30" s="10" t="s">
        <v>19</v>
      </c>
      <c r="AD30" s="11"/>
      <c r="AE30" s="12" t="s">
        <v>20</v>
      </c>
      <c r="AF30" s="13"/>
      <c r="AG30" s="12" t="s">
        <v>21</v>
      </c>
      <c r="AH30" s="13"/>
      <c r="AI30" s="12" t="s">
        <v>22</v>
      </c>
      <c r="AJ30" s="13"/>
      <c r="AK30" s="10" t="s">
        <v>17</v>
      </c>
      <c r="AL30" s="14" t="s">
        <v>18</v>
      </c>
      <c r="AM30" s="14" t="s">
        <v>19</v>
      </c>
      <c r="AN30" s="14" t="s">
        <v>20</v>
      </c>
      <c r="AO30" s="14" t="s">
        <v>21</v>
      </c>
      <c r="AP30" s="31" t="s">
        <v>22</v>
      </c>
      <c r="AQ30" s="10"/>
      <c r="AR30" s="31"/>
      <c r="AS30" s="31"/>
    </row>
    <row r="31" spans="1:45" x14ac:dyDescent="0.2">
      <c r="A31" s="15" t="s">
        <v>24</v>
      </c>
      <c r="B31" s="16" t="s">
        <v>9</v>
      </c>
      <c r="C31" s="17" t="s">
        <v>10</v>
      </c>
      <c r="D31" s="16" t="s">
        <v>9</v>
      </c>
      <c r="E31" s="17" t="s">
        <v>10</v>
      </c>
      <c r="F31" s="16" t="s">
        <v>9</v>
      </c>
      <c r="G31" s="17" t="s">
        <v>10</v>
      </c>
      <c r="H31" s="18" t="s">
        <v>9</v>
      </c>
      <c r="I31" s="19" t="s">
        <v>10</v>
      </c>
      <c r="J31" s="18" t="s">
        <v>9</v>
      </c>
      <c r="K31" s="19" t="s">
        <v>10</v>
      </c>
      <c r="L31" s="18" t="s">
        <v>9</v>
      </c>
      <c r="M31" s="19" t="s">
        <v>10</v>
      </c>
      <c r="N31" s="18" t="s">
        <v>11</v>
      </c>
      <c r="O31" s="20" t="s">
        <v>11</v>
      </c>
      <c r="P31" s="20" t="s">
        <v>11</v>
      </c>
      <c r="Q31" s="20" t="s">
        <v>11</v>
      </c>
      <c r="R31" s="20" t="s">
        <v>11</v>
      </c>
      <c r="S31" s="20" t="s">
        <v>11</v>
      </c>
      <c r="T31" s="12"/>
      <c r="U31" s="32"/>
      <c r="V31" s="32"/>
      <c r="X31" s="15" t="s">
        <v>24</v>
      </c>
      <c r="Y31" s="16" t="s">
        <v>9</v>
      </c>
      <c r="Z31" s="17" t="s">
        <v>10</v>
      </c>
      <c r="AA31" s="16" t="s">
        <v>9</v>
      </c>
      <c r="AB31" s="17" t="s">
        <v>10</v>
      </c>
      <c r="AC31" s="16" t="s">
        <v>9</v>
      </c>
      <c r="AD31" s="17" t="s">
        <v>10</v>
      </c>
      <c r="AE31" s="18" t="s">
        <v>9</v>
      </c>
      <c r="AF31" s="19" t="s">
        <v>10</v>
      </c>
      <c r="AG31" s="18" t="s">
        <v>9</v>
      </c>
      <c r="AH31" s="19" t="s">
        <v>10</v>
      </c>
      <c r="AI31" s="18" t="s">
        <v>9</v>
      </c>
      <c r="AJ31" s="19" t="s">
        <v>10</v>
      </c>
      <c r="AK31" s="18" t="s">
        <v>11</v>
      </c>
      <c r="AL31" s="20" t="s">
        <v>11</v>
      </c>
      <c r="AM31" s="20" t="s">
        <v>11</v>
      </c>
      <c r="AN31" s="20" t="s">
        <v>11</v>
      </c>
      <c r="AO31" s="20" t="s">
        <v>11</v>
      </c>
      <c r="AP31" s="20" t="s">
        <v>11</v>
      </c>
      <c r="AQ31" s="12"/>
      <c r="AR31" s="32"/>
      <c r="AS31" s="32"/>
    </row>
    <row r="32" spans="1:45" x14ac:dyDescent="0.2">
      <c r="A32" s="9">
        <v>1</v>
      </c>
      <c r="B32" s="22">
        <v>1E-3</v>
      </c>
      <c r="C32" s="11">
        <v>166</v>
      </c>
      <c r="D32" s="22">
        <v>1E-3</v>
      </c>
      <c r="E32" s="11">
        <v>242</v>
      </c>
      <c r="F32" s="22">
        <v>1.0000000000000001E-5</v>
      </c>
      <c r="G32" s="11">
        <v>302</v>
      </c>
      <c r="H32" s="22">
        <v>1E-3</v>
      </c>
      <c r="I32" s="11">
        <v>528</v>
      </c>
      <c r="J32" s="28">
        <v>1E-3</v>
      </c>
      <c r="K32" s="11">
        <v>106</v>
      </c>
      <c r="L32" s="28">
        <v>1E-3</v>
      </c>
      <c r="M32" s="11">
        <v>59</v>
      </c>
      <c r="N32" s="22">
        <f>C32/B32</f>
        <v>166000</v>
      </c>
      <c r="O32" s="23">
        <f>E32/D32</f>
        <v>242000</v>
      </c>
      <c r="P32">
        <f>G32/F32</f>
        <v>30199999.999999996</v>
      </c>
      <c r="Q32">
        <f>I32/H32</f>
        <v>528000</v>
      </c>
      <c r="R32" s="30">
        <f>K32/J32</f>
        <v>106000</v>
      </c>
      <c r="S32" s="31">
        <f>M32/L32</f>
        <v>59000</v>
      </c>
      <c r="T32" s="28"/>
      <c r="U32" s="31"/>
      <c r="V32" s="31"/>
      <c r="X32" s="9">
        <v>1</v>
      </c>
      <c r="Y32" s="22">
        <v>1.0000000000000001E-5</v>
      </c>
      <c r="Z32" s="11">
        <v>98</v>
      </c>
      <c r="AA32" s="22">
        <v>1.0000000000000001E-5</v>
      </c>
      <c r="AB32" s="11">
        <v>24</v>
      </c>
      <c r="AC32" s="22">
        <v>1.0000000000000001E-5</v>
      </c>
      <c r="AD32" s="11">
        <v>32</v>
      </c>
      <c r="AE32" s="22">
        <v>1E-3</v>
      </c>
      <c r="AF32" s="11">
        <v>1288</v>
      </c>
      <c r="AG32" s="22">
        <v>1E-3</v>
      </c>
      <c r="AH32" s="11">
        <v>1000</v>
      </c>
      <c r="AI32" s="22">
        <v>1E-3</v>
      </c>
      <c r="AJ32" s="11">
        <v>552</v>
      </c>
      <c r="AK32" s="22">
        <f>Z32/Y32</f>
        <v>9800000</v>
      </c>
      <c r="AL32" s="23">
        <f>AB32/AA32</f>
        <v>2400000</v>
      </c>
      <c r="AM32">
        <f>AD32/AC32</f>
        <v>3199999.9999999995</v>
      </c>
      <c r="AN32">
        <f>AF32/AE32</f>
        <v>1288000</v>
      </c>
      <c r="AO32" s="30">
        <f>AH32/AG32</f>
        <v>1000000</v>
      </c>
      <c r="AP32" s="31">
        <f>AJ32/AI32</f>
        <v>552000</v>
      </c>
      <c r="AQ32" s="22"/>
      <c r="AR32" s="31"/>
      <c r="AS32" s="31"/>
    </row>
    <row r="33" spans="1:45" x14ac:dyDescent="0.2">
      <c r="A33" s="9">
        <v>2</v>
      </c>
      <c r="B33" s="22">
        <v>1E-3</v>
      </c>
      <c r="C33" s="11">
        <v>800</v>
      </c>
      <c r="D33" s="22">
        <v>1.0000000000000001E-5</v>
      </c>
      <c r="E33">
        <v>13</v>
      </c>
      <c r="F33" s="22">
        <v>1.0000000000000001E-5</v>
      </c>
      <c r="G33" s="11">
        <v>7</v>
      </c>
      <c r="H33" s="22">
        <v>1E-3</v>
      </c>
      <c r="I33" s="11">
        <v>2</v>
      </c>
      <c r="J33" s="28">
        <v>1E-3</v>
      </c>
      <c r="K33">
        <v>1000</v>
      </c>
      <c r="L33" s="28">
        <v>1.0000000000000001E-5</v>
      </c>
      <c r="M33" s="11">
        <v>15</v>
      </c>
      <c r="N33" s="10">
        <f>C33/B33</f>
        <v>800000</v>
      </c>
      <c r="O33">
        <f>E32/D33</f>
        <v>24199999.999999996</v>
      </c>
      <c r="P33">
        <f t="shared" ref="P33:P38" si="18">G33/F33</f>
        <v>700000</v>
      </c>
      <c r="Q33">
        <f t="shared" ref="Q33:Q38" si="19">I33/H33</f>
        <v>2000</v>
      </c>
      <c r="R33" s="14">
        <f>K32/J33</f>
        <v>106000</v>
      </c>
      <c r="S33" s="31">
        <f t="shared" ref="S33:S38" si="20">M33/L33</f>
        <v>1499999.9999999998</v>
      </c>
      <c r="T33" s="28"/>
      <c r="U33" s="31"/>
      <c r="V33" s="31"/>
      <c r="X33" s="9">
        <v>2</v>
      </c>
      <c r="Y33" s="22">
        <v>1.0000000000000001E-5</v>
      </c>
      <c r="Z33" s="11">
        <v>15</v>
      </c>
      <c r="AA33" s="22">
        <v>1.0000000000000001E-5</v>
      </c>
      <c r="AB33">
        <v>398</v>
      </c>
      <c r="AC33" s="22">
        <v>1.0000000000000001E-5</v>
      </c>
      <c r="AD33" s="11">
        <v>34</v>
      </c>
      <c r="AE33" s="22">
        <v>1.0000000000000001E-5</v>
      </c>
      <c r="AF33" s="11">
        <v>446</v>
      </c>
      <c r="AG33" s="22">
        <v>1.0000000000000001E-5</v>
      </c>
      <c r="AH33">
        <v>55</v>
      </c>
      <c r="AI33" s="22">
        <v>1.0000000000000001E-5</v>
      </c>
      <c r="AJ33" s="11">
        <v>4</v>
      </c>
      <c r="AK33" s="10">
        <f>Z33/Y33</f>
        <v>1499999.9999999998</v>
      </c>
      <c r="AL33">
        <f>AB32/AA33</f>
        <v>2400000</v>
      </c>
      <c r="AM33">
        <f t="shared" ref="AM33:AM38" si="21">AD33/AC33</f>
        <v>3399999.9999999995</v>
      </c>
      <c r="AN33">
        <f t="shared" ref="AN33:AN38" si="22">AF33/AE33</f>
        <v>44600000</v>
      </c>
      <c r="AO33" s="14">
        <f>AH32/AG33</f>
        <v>99999999.999999985</v>
      </c>
      <c r="AP33" s="31">
        <f t="shared" ref="AP33:AP38" si="23">AJ33/AI33</f>
        <v>399999.99999999994</v>
      </c>
      <c r="AQ33" s="22"/>
      <c r="AR33" s="31"/>
      <c r="AS33" s="31"/>
    </row>
    <row r="34" spans="1:45" x14ac:dyDescent="0.2">
      <c r="A34" s="9">
        <v>3</v>
      </c>
      <c r="B34" s="22">
        <v>1E-3</v>
      </c>
      <c r="C34" s="11">
        <v>472</v>
      </c>
      <c r="D34" s="22">
        <v>1E-3</v>
      </c>
      <c r="E34" s="11">
        <v>66</v>
      </c>
      <c r="F34" s="22">
        <v>1.0000000000000001E-5</v>
      </c>
      <c r="G34" s="11">
        <v>284</v>
      </c>
      <c r="H34" s="22">
        <v>1E-3</v>
      </c>
      <c r="I34" s="11">
        <v>2</v>
      </c>
      <c r="J34" s="28">
        <v>1E-3</v>
      </c>
      <c r="K34" s="11">
        <v>1728</v>
      </c>
      <c r="L34" s="28">
        <v>1.0000000000000001E-5</v>
      </c>
      <c r="M34" s="11">
        <v>21</v>
      </c>
      <c r="N34" s="10">
        <f t="shared" ref="N34:N38" si="24">C34/B34</f>
        <v>472000</v>
      </c>
      <c r="O34">
        <f t="shared" ref="O34:O38" si="25">E34/D34</f>
        <v>66000</v>
      </c>
      <c r="P34">
        <f t="shared" si="18"/>
        <v>28399999.999999996</v>
      </c>
      <c r="Q34">
        <f t="shared" si="19"/>
        <v>2000</v>
      </c>
      <c r="R34" s="14">
        <f t="shared" ref="R34:R38" si="26">K34/J34</f>
        <v>1728000</v>
      </c>
      <c r="S34" s="31">
        <f t="shared" si="20"/>
        <v>2100000</v>
      </c>
      <c r="T34" s="28"/>
      <c r="U34" s="31"/>
      <c r="V34" s="31"/>
      <c r="X34" s="9">
        <v>3</v>
      </c>
      <c r="Y34" s="22">
        <v>1.0000000000000001E-5</v>
      </c>
      <c r="Z34" s="11">
        <v>212</v>
      </c>
      <c r="AA34" s="22">
        <v>1.0000000000000001E-5</v>
      </c>
      <c r="AB34" s="11">
        <v>197</v>
      </c>
      <c r="AC34" s="22">
        <v>1.0000000000000001E-5</v>
      </c>
      <c r="AD34" s="11">
        <v>372</v>
      </c>
      <c r="AE34" s="22">
        <v>1.0000000000000001E-5</v>
      </c>
      <c r="AF34" s="11">
        <v>105</v>
      </c>
      <c r="AG34" s="22">
        <v>1.0000000000000001E-5</v>
      </c>
      <c r="AH34" s="11">
        <v>514</v>
      </c>
      <c r="AI34" s="22">
        <v>1E-3</v>
      </c>
      <c r="AJ34" s="11">
        <v>712</v>
      </c>
      <c r="AK34" s="10">
        <f t="shared" ref="AK34:AK38" si="27">Z34/Y34</f>
        <v>21200000</v>
      </c>
      <c r="AL34">
        <f t="shared" ref="AL34:AL38" si="28">AB34/AA34</f>
        <v>19700000</v>
      </c>
      <c r="AM34">
        <f t="shared" si="21"/>
        <v>37200000</v>
      </c>
      <c r="AN34">
        <f t="shared" si="22"/>
        <v>10500000</v>
      </c>
      <c r="AO34" s="14">
        <f t="shared" ref="AO34:AO38" si="29">AH34/AG34</f>
        <v>51399999.999999993</v>
      </c>
      <c r="AP34" s="31">
        <f t="shared" si="23"/>
        <v>712000</v>
      </c>
      <c r="AQ34" s="22"/>
      <c r="AR34" s="31"/>
      <c r="AS34" s="31"/>
    </row>
    <row r="35" spans="1:45" x14ac:dyDescent="0.2">
      <c r="A35" s="9">
        <v>4</v>
      </c>
      <c r="B35" s="22">
        <v>1E-3</v>
      </c>
      <c r="C35" s="11">
        <v>392</v>
      </c>
      <c r="D35" s="22">
        <v>1.0000000000000001E-5</v>
      </c>
      <c r="E35" s="11">
        <v>66</v>
      </c>
      <c r="F35" s="22">
        <v>1.0000000000000001E-5</v>
      </c>
      <c r="G35" s="11">
        <v>732</v>
      </c>
      <c r="H35" s="22">
        <v>1.0000000000000001E-5</v>
      </c>
      <c r="I35" s="11">
        <v>80</v>
      </c>
      <c r="J35" s="28">
        <v>1.0000000000000001E-5</v>
      </c>
      <c r="K35" s="11">
        <v>0</v>
      </c>
      <c r="L35" s="28">
        <v>1E-3</v>
      </c>
      <c r="M35" s="11">
        <v>600</v>
      </c>
      <c r="N35" s="10">
        <f t="shared" si="24"/>
        <v>392000</v>
      </c>
      <c r="O35">
        <f t="shared" si="25"/>
        <v>6599999.9999999991</v>
      </c>
      <c r="P35">
        <f t="shared" si="18"/>
        <v>73200000</v>
      </c>
      <c r="Q35">
        <f t="shared" si="19"/>
        <v>7999999.9999999991</v>
      </c>
      <c r="R35" s="14">
        <f t="shared" si="26"/>
        <v>0</v>
      </c>
      <c r="S35" s="31">
        <f t="shared" si="20"/>
        <v>600000</v>
      </c>
      <c r="T35" s="28"/>
      <c r="U35" s="31"/>
      <c r="V35" s="31"/>
      <c r="X35" s="9">
        <v>4</v>
      </c>
      <c r="Y35" s="22">
        <v>1.0000000000000001E-5</v>
      </c>
      <c r="Z35" s="11">
        <v>2</v>
      </c>
      <c r="AA35" s="22">
        <v>1.0000000000000001E-5</v>
      </c>
      <c r="AB35" s="11">
        <v>304</v>
      </c>
      <c r="AC35" s="22">
        <v>1.0000000000000001E-5</v>
      </c>
      <c r="AD35" s="11">
        <v>396</v>
      </c>
      <c r="AE35" s="22">
        <v>1E-3</v>
      </c>
      <c r="AF35" s="11">
        <v>68</v>
      </c>
      <c r="AG35" s="22">
        <v>1.0000000000000001E-5</v>
      </c>
      <c r="AH35" s="11">
        <v>168</v>
      </c>
      <c r="AI35" s="22">
        <v>1.0000000000000001E-5</v>
      </c>
      <c r="AJ35" s="11">
        <v>9</v>
      </c>
      <c r="AK35" s="10">
        <f t="shared" si="27"/>
        <v>199999.99999999997</v>
      </c>
      <c r="AL35">
        <f t="shared" si="28"/>
        <v>30399999.999999996</v>
      </c>
      <c r="AM35">
        <f t="shared" si="21"/>
        <v>39600000</v>
      </c>
      <c r="AN35">
        <f t="shared" si="22"/>
        <v>68000</v>
      </c>
      <c r="AO35" s="14">
        <f t="shared" si="29"/>
        <v>16800000</v>
      </c>
      <c r="AP35" s="31">
        <f t="shared" si="23"/>
        <v>899999.99999999988</v>
      </c>
      <c r="AQ35" s="22"/>
      <c r="AR35" s="31"/>
      <c r="AS35" s="31"/>
    </row>
    <row r="36" spans="1:45" x14ac:dyDescent="0.2">
      <c r="A36" s="9">
        <v>5</v>
      </c>
      <c r="B36" s="22">
        <v>1E-3</v>
      </c>
      <c r="C36" s="11">
        <v>20</v>
      </c>
      <c r="D36" s="22">
        <v>1E-3</v>
      </c>
      <c r="E36" s="11">
        <v>72</v>
      </c>
      <c r="F36" s="22">
        <v>1.0000000000000001E-5</v>
      </c>
      <c r="G36" s="11">
        <v>4</v>
      </c>
      <c r="H36" s="22">
        <v>1E-3</v>
      </c>
      <c r="I36" s="11">
        <v>808</v>
      </c>
      <c r="J36" s="28">
        <v>1.0000000000000001E-5</v>
      </c>
      <c r="K36" s="11">
        <v>217</v>
      </c>
      <c r="L36" s="28">
        <v>1.0000000000000001E-5</v>
      </c>
      <c r="M36" s="11">
        <v>3</v>
      </c>
      <c r="N36" s="10">
        <f t="shared" si="24"/>
        <v>20000</v>
      </c>
      <c r="O36">
        <f t="shared" si="25"/>
        <v>72000</v>
      </c>
      <c r="P36">
        <f t="shared" si="18"/>
        <v>399999.99999999994</v>
      </c>
      <c r="Q36">
        <f t="shared" si="19"/>
        <v>808000</v>
      </c>
      <c r="R36" s="14">
        <f t="shared" si="26"/>
        <v>21700000</v>
      </c>
      <c r="S36" s="31">
        <f t="shared" si="20"/>
        <v>300000</v>
      </c>
      <c r="T36" s="28"/>
      <c r="U36" s="31"/>
      <c r="V36" s="31"/>
      <c r="X36" s="9">
        <v>5</v>
      </c>
      <c r="Y36" s="22">
        <v>1.0000000000000001E-5</v>
      </c>
      <c r="Z36" s="11">
        <v>3</v>
      </c>
      <c r="AA36" s="22">
        <v>1.0000000000000001E-5</v>
      </c>
      <c r="AB36" s="11">
        <v>654</v>
      </c>
      <c r="AC36" s="22">
        <v>1.0000000000000001E-5</v>
      </c>
      <c r="AD36" s="11">
        <v>616</v>
      </c>
      <c r="AE36" s="22">
        <v>1.0000000000000001E-5</v>
      </c>
      <c r="AF36" s="11">
        <v>39</v>
      </c>
      <c r="AG36" s="22">
        <v>1.0000000000000001E-5</v>
      </c>
      <c r="AH36" s="11">
        <v>440</v>
      </c>
      <c r="AI36" s="22">
        <v>1.0000000000000001E-5</v>
      </c>
      <c r="AJ36" s="11">
        <v>7</v>
      </c>
      <c r="AK36" s="10">
        <f t="shared" si="27"/>
        <v>300000</v>
      </c>
      <c r="AL36">
        <f t="shared" si="28"/>
        <v>65399999.999999993</v>
      </c>
      <c r="AM36">
        <f t="shared" si="21"/>
        <v>61599999.999999993</v>
      </c>
      <c r="AN36">
        <f t="shared" si="22"/>
        <v>3899999.9999999995</v>
      </c>
      <c r="AO36" s="14">
        <f t="shared" si="29"/>
        <v>44000000</v>
      </c>
      <c r="AP36" s="31">
        <f t="shared" si="23"/>
        <v>700000</v>
      </c>
      <c r="AQ36" s="22"/>
      <c r="AR36" s="31"/>
      <c r="AS36" s="31"/>
    </row>
    <row r="37" spans="1:45" x14ac:dyDescent="0.2">
      <c r="A37" s="9">
        <v>6</v>
      </c>
      <c r="B37" s="22">
        <v>1E-3</v>
      </c>
      <c r="C37" s="11">
        <v>172</v>
      </c>
      <c r="D37" s="22">
        <v>1E-3</v>
      </c>
      <c r="E37" s="11">
        <v>3</v>
      </c>
      <c r="F37" s="22">
        <v>1.0000000000000001E-5</v>
      </c>
      <c r="G37" s="11">
        <v>664</v>
      </c>
      <c r="H37" s="22">
        <v>1E-3</v>
      </c>
      <c r="I37" s="11">
        <v>4</v>
      </c>
      <c r="J37" s="28">
        <v>1E-3</v>
      </c>
      <c r="K37" s="11">
        <v>125</v>
      </c>
      <c r="L37" s="28">
        <v>1.0000000000000001E-5</v>
      </c>
      <c r="M37" s="11">
        <v>140</v>
      </c>
      <c r="N37" s="10">
        <f t="shared" si="24"/>
        <v>172000</v>
      </c>
      <c r="O37" s="31">
        <f t="shared" si="25"/>
        <v>3000</v>
      </c>
      <c r="P37" s="31">
        <f t="shared" si="18"/>
        <v>66399999.999999993</v>
      </c>
      <c r="Q37" s="31">
        <f t="shared" si="19"/>
        <v>4000</v>
      </c>
      <c r="R37" s="32">
        <f t="shared" si="26"/>
        <v>125000</v>
      </c>
      <c r="S37" s="31">
        <f t="shared" si="20"/>
        <v>13999999.999999998</v>
      </c>
      <c r="T37" s="28"/>
      <c r="U37" s="31"/>
      <c r="V37" s="31"/>
      <c r="X37" s="15">
        <v>6</v>
      </c>
      <c r="Y37" s="24">
        <v>1.0000000000000001E-5</v>
      </c>
      <c r="Z37" s="17">
        <v>35</v>
      </c>
      <c r="AA37" s="24">
        <v>1.0000000000000001E-5</v>
      </c>
      <c r="AB37" s="17">
        <v>288</v>
      </c>
      <c r="AC37" s="24">
        <v>1.0000000000000001E-5</v>
      </c>
      <c r="AD37" s="17">
        <v>156</v>
      </c>
      <c r="AE37" s="24">
        <v>1.0000000000000001E-5</v>
      </c>
      <c r="AF37" s="17">
        <v>44</v>
      </c>
      <c r="AG37" s="24">
        <v>1E-3</v>
      </c>
      <c r="AH37" s="17">
        <v>2</v>
      </c>
      <c r="AI37" s="24">
        <v>1.0000000000000001E-5</v>
      </c>
      <c r="AJ37" s="17">
        <v>236</v>
      </c>
      <c r="AK37" s="16">
        <f t="shared" si="27"/>
        <v>3499999.9999999995</v>
      </c>
      <c r="AL37" s="25">
        <f t="shared" si="28"/>
        <v>28799999.999999996</v>
      </c>
      <c r="AM37" s="25">
        <f t="shared" si="21"/>
        <v>15599999.999999998</v>
      </c>
      <c r="AN37" s="25">
        <f t="shared" si="22"/>
        <v>4400000</v>
      </c>
      <c r="AO37" s="20">
        <f t="shared" si="29"/>
        <v>2000</v>
      </c>
      <c r="AP37" s="25">
        <f t="shared" si="23"/>
        <v>23599999.999999996</v>
      </c>
      <c r="AQ37" s="22"/>
      <c r="AR37" s="31"/>
      <c r="AS37" s="31"/>
    </row>
    <row r="38" spans="1:45" x14ac:dyDescent="0.2">
      <c r="A38" s="33" t="s">
        <v>30</v>
      </c>
      <c r="B38" s="34">
        <v>1E-3</v>
      </c>
      <c r="C38" s="35">
        <v>126</v>
      </c>
      <c r="D38" s="34">
        <v>1E-3</v>
      </c>
      <c r="E38" s="35">
        <v>816</v>
      </c>
      <c r="F38" s="34">
        <v>1E-3</v>
      </c>
      <c r="G38" s="35">
        <v>992</v>
      </c>
      <c r="H38" s="34">
        <v>1.0000000000000001E-5</v>
      </c>
      <c r="I38" s="35">
        <v>315</v>
      </c>
      <c r="J38" s="34">
        <v>1.0000000000000001E-5</v>
      </c>
      <c r="K38" s="35">
        <v>6</v>
      </c>
      <c r="L38" s="34">
        <v>1.0000000000000001E-5</v>
      </c>
      <c r="M38" s="35">
        <v>612</v>
      </c>
      <c r="N38" s="36">
        <f t="shared" si="24"/>
        <v>126000</v>
      </c>
      <c r="O38" s="37">
        <f t="shared" si="25"/>
        <v>816000</v>
      </c>
      <c r="P38" s="37">
        <f t="shared" si="18"/>
        <v>992000</v>
      </c>
      <c r="Q38" s="37">
        <f t="shared" si="19"/>
        <v>31499999.999999996</v>
      </c>
      <c r="R38" s="38">
        <f t="shared" si="26"/>
        <v>600000</v>
      </c>
      <c r="S38" s="37">
        <f t="shared" si="20"/>
        <v>61199999.999999993</v>
      </c>
      <c r="T38" s="10"/>
      <c r="U38" s="31"/>
      <c r="V38" s="31"/>
      <c r="X38" s="33" t="s">
        <v>29</v>
      </c>
      <c r="Y38" s="34">
        <v>1E-3</v>
      </c>
      <c r="Z38" s="35">
        <v>1</v>
      </c>
      <c r="AA38" s="34">
        <v>1E-3</v>
      </c>
      <c r="AB38" s="35">
        <v>452</v>
      </c>
      <c r="AC38" s="34">
        <v>1E-3</v>
      </c>
      <c r="AD38" s="35">
        <v>61</v>
      </c>
      <c r="AE38" s="34">
        <v>1E-3</v>
      </c>
      <c r="AF38" s="35">
        <v>45</v>
      </c>
      <c r="AG38" s="34">
        <v>1E-3</v>
      </c>
      <c r="AH38" s="35">
        <v>117</v>
      </c>
      <c r="AI38" s="34">
        <v>1E-3</v>
      </c>
      <c r="AJ38" s="35">
        <v>470</v>
      </c>
      <c r="AK38" s="36">
        <f t="shared" si="27"/>
        <v>1000</v>
      </c>
      <c r="AL38" s="37">
        <f t="shared" si="28"/>
        <v>452000</v>
      </c>
      <c r="AM38" s="37">
        <f t="shared" si="21"/>
        <v>61000</v>
      </c>
      <c r="AN38" s="37">
        <f t="shared" si="22"/>
        <v>45000</v>
      </c>
      <c r="AO38" s="38">
        <f t="shared" si="29"/>
        <v>117000</v>
      </c>
      <c r="AP38" s="35">
        <f t="shared" si="23"/>
        <v>470000</v>
      </c>
      <c r="AQ38" s="10"/>
    </row>
    <row r="40" spans="1:45" x14ac:dyDescent="0.2">
      <c r="A40" t="s">
        <v>26</v>
      </c>
    </row>
    <row r="41" spans="1:45" x14ac:dyDescent="0.2">
      <c r="A41" s="2"/>
      <c r="B41" s="4" t="s">
        <v>12</v>
      </c>
      <c r="C41" s="4"/>
      <c r="D41" s="4"/>
      <c r="E41" s="4"/>
      <c r="F41" s="4"/>
      <c r="G41" s="4"/>
      <c r="H41" s="10"/>
      <c r="J41" s="2"/>
      <c r="K41" s="4" t="s">
        <v>13</v>
      </c>
      <c r="L41" s="4"/>
      <c r="M41" s="4"/>
      <c r="N41" s="4"/>
      <c r="O41" s="4"/>
      <c r="P41" s="4"/>
      <c r="Q41" s="10"/>
      <c r="X41" s="1"/>
      <c r="Y41" s="2"/>
      <c r="Z41" s="3"/>
      <c r="AA41" s="2"/>
      <c r="AB41" s="3"/>
      <c r="AC41" s="2"/>
      <c r="AD41" s="3"/>
      <c r="AE41" s="2"/>
      <c r="AF41" s="3"/>
      <c r="AG41" s="2"/>
      <c r="AH41" s="3"/>
      <c r="AI41" s="2"/>
      <c r="AJ41" s="3"/>
      <c r="AK41" s="2"/>
      <c r="AL41" s="4"/>
      <c r="AM41" s="5"/>
      <c r="AN41" s="5"/>
      <c r="AO41" s="5"/>
      <c r="AP41" s="6"/>
      <c r="AQ41" s="7"/>
      <c r="AR41" s="5"/>
      <c r="AS41" s="8"/>
    </row>
    <row r="42" spans="1:45" x14ac:dyDescent="0.2">
      <c r="A42" s="10"/>
      <c r="B42" t="s">
        <v>14</v>
      </c>
      <c r="G42" s="31"/>
      <c r="H42" s="10"/>
      <c r="J42" s="10"/>
      <c r="K42" t="s">
        <v>14</v>
      </c>
      <c r="P42" s="31"/>
      <c r="Q42" s="10"/>
      <c r="X42" s="9"/>
      <c r="Y42" s="10"/>
      <c r="Z42" s="11"/>
      <c r="AA42" s="10"/>
      <c r="AB42" s="11"/>
      <c r="AC42" s="10"/>
      <c r="AD42" s="11"/>
      <c r="AE42" s="12"/>
      <c r="AF42" s="13"/>
      <c r="AG42" s="12"/>
      <c r="AH42" s="13"/>
      <c r="AI42" s="12"/>
      <c r="AJ42" s="13"/>
      <c r="AK42" s="10"/>
      <c r="AL42" s="14"/>
      <c r="AM42" s="14"/>
      <c r="AN42" s="14"/>
      <c r="AO42" s="14"/>
      <c r="AP42" s="11"/>
      <c r="AQ42" s="10"/>
      <c r="AS42" s="9"/>
    </row>
    <row r="43" spans="1:45" x14ac:dyDescent="0.2">
      <c r="A43" s="16" t="s">
        <v>24</v>
      </c>
      <c r="B43" s="25" t="s">
        <v>17</v>
      </c>
      <c r="C43" s="25" t="s">
        <v>18</v>
      </c>
      <c r="D43" s="25" t="s">
        <v>19</v>
      </c>
      <c r="E43" s="25" t="s">
        <v>20</v>
      </c>
      <c r="F43" s="25" t="s">
        <v>21</v>
      </c>
      <c r="G43" s="25" t="s">
        <v>22</v>
      </c>
      <c r="H43" s="10"/>
      <c r="J43" s="16" t="s">
        <v>24</v>
      </c>
      <c r="K43" s="25" t="s">
        <v>17</v>
      </c>
      <c r="L43" s="25" t="s">
        <v>18</v>
      </c>
      <c r="M43" s="25" t="s">
        <v>19</v>
      </c>
      <c r="N43" s="25" t="s">
        <v>20</v>
      </c>
      <c r="O43" s="25" t="s">
        <v>21</v>
      </c>
      <c r="P43" s="25" t="s">
        <v>22</v>
      </c>
      <c r="Q43" s="10"/>
      <c r="X43" s="15"/>
      <c r="Y43" s="16"/>
      <c r="Z43" s="17"/>
      <c r="AA43" s="16"/>
      <c r="AB43" s="17"/>
      <c r="AC43" s="16"/>
      <c r="AD43" s="17"/>
      <c r="AE43" s="18"/>
      <c r="AF43" s="19"/>
      <c r="AG43" s="18"/>
      <c r="AH43" s="19"/>
      <c r="AI43" s="18"/>
      <c r="AJ43" s="19"/>
      <c r="AK43" s="18"/>
      <c r="AL43" s="20"/>
      <c r="AM43" s="20"/>
      <c r="AN43" s="20"/>
      <c r="AO43" s="20"/>
      <c r="AP43" s="19"/>
      <c r="AQ43" s="18"/>
      <c r="AR43" s="20"/>
      <c r="AS43" s="21"/>
    </row>
    <row r="44" spans="1:45" x14ac:dyDescent="0.2">
      <c r="A44" s="10">
        <v>1</v>
      </c>
      <c r="B44" s="26">
        <v>0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44"/>
      <c r="J44" s="10">
        <v>1</v>
      </c>
      <c r="K44" s="26">
        <v>3900</v>
      </c>
      <c r="L44" s="26">
        <v>9900</v>
      </c>
      <c r="M44" s="26">
        <v>4100</v>
      </c>
      <c r="N44" s="26">
        <v>2900</v>
      </c>
      <c r="O44" s="26">
        <v>21600</v>
      </c>
      <c r="P44" s="31">
        <v>7500</v>
      </c>
      <c r="Q44" s="44"/>
      <c r="X44" s="9"/>
      <c r="Y44" s="22"/>
      <c r="Z44" s="11"/>
      <c r="AA44" s="22"/>
      <c r="AB44" s="11"/>
      <c r="AC44" s="28"/>
      <c r="AD44" s="11"/>
      <c r="AE44" s="28"/>
      <c r="AF44" s="11"/>
      <c r="AG44" s="28"/>
      <c r="AH44" s="11"/>
      <c r="AI44" s="28"/>
      <c r="AJ44" s="11"/>
      <c r="AK44" s="10"/>
      <c r="AM44" s="23"/>
      <c r="AO44" s="30"/>
      <c r="AP44" s="11"/>
      <c r="AQ44" s="28"/>
      <c r="AS44" s="9"/>
    </row>
    <row r="45" spans="1:45" x14ac:dyDescent="0.2">
      <c r="A45" s="10">
        <v>2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  <c r="G45" s="43">
        <v>0</v>
      </c>
      <c r="H45" s="44"/>
      <c r="J45" s="10">
        <v>2</v>
      </c>
      <c r="K45" s="26">
        <v>5100</v>
      </c>
      <c r="L45" s="26">
        <v>13500</v>
      </c>
      <c r="M45" s="26">
        <v>3800</v>
      </c>
      <c r="N45" s="26">
        <v>4100</v>
      </c>
      <c r="O45" s="26">
        <v>21100</v>
      </c>
      <c r="P45" s="31">
        <v>13700</v>
      </c>
      <c r="Q45" s="44"/>
      <c r="X45" s="9"/>
      <c r="Y45" s="22"/>
      <c r="Z45" s="11"/>
      <c r="AA45" s="22"/>
      <c r="AB45" s="11"/>
      <c r="AC45" s="28"/>
      <c r="AD45" s="11"/>
      <c r="AE45" s="28"/>
      <c r="AF45" s="11"/>
      <c r="AG45" s="28"/>
      <c r="AI45" s="28"/>
      <c r="AJ45" s="11"/>
      <c r="AK45" s="10"/>
      <c r="AO45" s="14"/>
      <c r="AP45" s="11"/>
      <c r="AQ45" s="28"/>
      <c r="AS45" s="9"/>
    </row>
    <row r="46" spans="1:45" x14ac:dyDescent="0.2">
      <c r="A46" s="10">
        <v>3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  <c r="G46" s="43">
        <v>5400</v>
      </c>
      <c r="H46" s="44"/>
      <c r="J46" s="10">
        <v>3</v>
      </c>
      <c r="K46" s="26">
        <v>900</v>
      </c>
      <c r="L46" s="26">
        <v>18700</v>
      </c>
      <c r="M46" s="26">
        <v>13200</v>
      </c>
      <c r="N46" s="26">
        <v>5000</v>
      </c>
      <c r="O46" s="26">
        <v>22200</v>
      </c>
      <c r="P46" s="31">
        <v>11500</v>
      </c>
      <c r="Q46" s="44"/>
      <c r="X46" s="9"/>
      <c r="Y46" s="22"/>
      <c r="Z46" s="11"/>
      <c r="AA46" s="22"/>
      <c r="AB46" s="11"/>
      <c r="AC46" s="28"/>
      <c r="AD46" s="11"/>
      <c r="AE46" s="28"/>
      <c r="AF46" s="11"/>
      <c r="AG46" s="28"/>
      <c r="AH46" s="11"/>
      <c r="AI46" s="28"/>
      <c r="AJ46" s="11"/>
      <c r="AK46" s="10"/>
      <c r="AO46" s="14"/>
      <c r="AP46" s="11"/>
      <c r="AQ46" s="28"/>
      <c r="AS46" s="9"/>
    </row>
    <row r="47" spans="1:45" x14ac:dyDescent="0.2">
      <c r="A47" s="10">
        <v>4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  <c r="G47" s="43">
        <v>7700</v>
      </c>
      <c r="H47" s="44"/>
      <c r="J47" s="10">
        <v>4</v>
      </c>
      <c r="K47" s="26">
        <v>12500</v>
      </c>
      <c r="L47" s="26">
        <v>16600</v>
      </c>
      <c r="M47" s="26">
        <v>11600</v>
      </c>
      <c r="N47" s="26">
        <v>3600</v>
      </c>
      <c r="O47" s="26">
        <v>27300</v>
      </c>
      <c r="P47" s="31">
        <v>3900</v>
      </c>
      <c r="Q47" s="44"/>
      <c r="X47" s="9"/>
      <c r="Y47" s="22"/>
      <c r="Z47" s="11"/>
      <c r="AA47" s="22"/>
      <c r="AB47" s="11"/>
      <c r="AC47" s="28"/>
      <c r="AD47" s="11"/>
      <c r="AE47" s="28"/>
      <c r="AF47" s="11"/>
      <c r="AG47" s="28"/>
      <c r="AH47" s="11"/>
      <c r="AI47" s="28"/>
      <c r="AJ47" s="11"/>
      <c r="AK47" s="10"/>
      <c r="AO47" s="14"/>
      <c r="AP47" s="11"/>
      <c r="AQ47" s="28"/>
      <c r="AS47" s="9"/>
    </row>
    <row r="48" spans="1:45" x14ac:dyDescent="0.2">
      <c r="A48" s="10">
        <v>5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43">
        <v>3100</v>
      </c>
      <c r="H48" s="44"/>
      <c r="J48" s="10">
        <v>5</v>
      </c>
      <c r="K48" s="26">
        <v>10400</v>
      </c>
      <c r="L48" s="26">
        <v>15900</v>
      </c>
      <c r="M48" s="26">
        <v>17200</v>
      </c>
      <c r="N48" s="26">
        <v>3100</v>
      </c>
      <c r="O48" s="26">
        <v>28500</v>
      </c>
      <c r="P48" s="31">
        <v>5700</v>
      </c>
      <c r="Q48" s="44"/>
      <c r="X48" s="9"/>
      <c r="Y48" s="22"/>
      <c r="Z48" s="11"/>
      <c r="AA48" s="22"/>
      <c r="AB48" s="11"/>
      <c r="AC48" s="28"/>
      <c r="AD48" s="11"/>
      <c r="AE48" s="28"/>
      <c r="AF48" s="11"/>
      <c r="AG48" s="28"/>
      <c r="AH48" s="11"/>
      <c r="AI48" s="28"/>
      <c r="AJ48" s="11"/>
      <c r="AK48" s="10"/>
      <c r="AO48" s="14"/>
      <c r="AP48" s="11"/>
      <c r="AQ48" s="28"/>
      <c r="AS48" s="9"/>
    </row>
    <row r="49" spans="1:45" x14ac:dyDescent="0.2">
      <c r="A49" s="16">
        <v>6</v>
      </c>
      <c r="B49" s="27">
        <v>0</v>
      </c>
      <c r="C49" s="27">
        <v>0</v>
      </c>
      <c r="D49" s="27">
        <v>0</v>
      </c>
      <c r="E49" s="27">
        <v>0</v>
      </c>
      <c r="F49" s="27">
        <v>0</v>
      </c>
      <c r="G49" s="27">
        <v>4100</v>
      </c>
      <c r="H49" s="10"/>
      <c r="J49" s="16">
        <v>6</v>
      </c>
      <c r="K49" s="27">
        <v>12200</v>
      </c>
      <c r="L49" s="27">
        <v>17600</v>
      </c>
      <c r="M49" s="27">
        <v>1900</v>
      </c>
      <c r="N49" s="27">
        <v>3200</v>
      </c>
      <c r="O49" s="27">
        <v>20300</v>
      </c>
      <c r="P49" s="25">
        <v>5600</v>
      </c>
      <c r="Q49" s="44"/>
      <c r="X49" s="15"/>
      <c r="Y49" s="24"/>
      <c r="Z49" s="17"/>
      <c r="AA49" s="24"/>
      <c r="AB49" s="17"/>
      <c r="AC49" s="29"/>
      <c r="AD49" s="17"/>
      <c r="AE49" s="29"/>
      <c r="AF49" s="17"/>
      <c r="AG49" s="29"/>
      <c r="AH49" s="17"/>
      <c r="AI49" s="29"/>
      <c r="AJ49" s="17"/>
      <c r="AK49" s="16"/>
      <c r="AL49" s="25"/>
      <c r="AM49" s="25"/>
      <c r="AN49" s="25"/>
      <c r="AO49" s="20"/>
      <c r="AP49" s="17"/>
      <c r="AQ49" s="29"/>
      <c r="AR49" s="25"/>
      <c r="AS49" s="15"/>
    </row>
    <row r="50" spans="1:45" x14ac:dyDescent="0.2">
      <c r="A50" s="33" t="s">
        <v>30</v>
      </c>
      <c r="B50" s="41">
        <v>1900</v>
      </c>
      <c r="C50" s="41">
        <v>2700</v>
      </c>
      <c r="D50" s="41">
        <v>2000</v>
      </c>
      <c r="E50" s="41">
        <v>1800</v>
      </c>
      <c r="F50" s="41">
        <v>2200</v>
      </c>
      <c r="G50" s="42">
        <v>1900</v>
      </c>
      <c r="H50" s="10"/>
      <c r="J50" s="33" t="s">
        <v>29</v>
      </c>
      <c r="K50" s="41">
        <v>67600</v>
      </c>
      <c r="L50" s="41">
        <v>56300</v>
      </c>
      <c r="M50" s="41">
        <v>58000</v>
      </c>
      <c r="N50" s="41">
        <v>51200</v>
      </c>
      <c r="O50" s="41">
        <v>49600</v>
      </c>
      <c r="P50" s="37">
        <v>58000</v>
      </c>
      <c r="Q50" s="10"/>
    </row>
    <row r="53" spans="1:45" x14ac:dyDescent="0.2">
      <c r="A53" t="s">
        <v>27</v>
      </c>
    </row>
    <row r="54" spans="1:45" x14ac:dyDescent="0.2">
      <c r="A54" s="1"/>
      <c r="B54" s="2" t="s">
        <v>0</v>
      </c>
      <c r="C54" s="3"/>
      <c r="D54" s="2"/>
      <c r="E54" s="3"/>
      <c r="F54" s="2"/>
      <c r="G54" s="3"/>
      <c r="H54" s="2"/>
      <c r="I54" s="3"/>
      <c r="J54" s="2"/>
      <c r="K54" s="3"/>
      <c r="L54" s="2"/>
      <c r="M54" s="3"/>
      <c r="N54" s="4"/>
      <c r="O54" s="4"/>
      <c r="P54" s="4"/>
      <c r="Q54" s="4"/>
      <c r="R54" s="4"/>
      <c r="S54" s="4"/>
      <c r="T54" s="10"/>
      <c r="U54" s="31"/>
      <c r="V54" s="31"/>
      <c r="X54" s="1"/>
      <c r="Y54" s="2" t="s">
        <v>1</v>
      </c>
      <c r="Z54" s="3"/>
      <c r="AA54" s="2"/>
      <c r="AB54" s="3"/>
      <c r="AC54" s="2"/>
      <c r="AD54" s="3"/>
      <c r="AE54" s="2"/>
      <c r="AF54" s="3"/>
      <c r="AG54" s="2"/>
      <c r="AH54" s="3"/>
      <c r="AI54" s="2"/>
      <c r="AJ54" s="3"/>
      <c r="AK54" s="2"/>
      <c r="AL54" s="4"/>
      <c r="AM54" s="5"/>
      <c r="AN54" s="5"/>
      <c r="AO54" s="5"/>
      <c r="AP54" s="5"/>
      <c r="AQ54" s="12"/>
      <c r="AR54" s="32"/>
      <c r="AS54" s="32"/>
    </row>
    <row r="55" spans="1:45" x14ac:dyDescent="0.2">
      <c r="A55" s="9"/>
      <c r="B55" s="10" t="s">
        <v>2</v>
      </c>
      <c r="C55" s="11"/>
      <c r="D55" s="10" t="s">
        <v>3</v>
      </c>
      <c r="E55" s="11"/>
      <c r="F55" s="10" t="s">
        <v>4</v>
      </c>
      <c r="G55" s="11"/>
      <c r="H55" s="12" t="s">
        <v>5</v>
      </c>
      <c r="I55" s="13"/>
      <c r="J55" s="12" t="s">
        <v>6</v>
      </c>
      <c r="K55" s="13"/>
      <c r="L55" s="12" t="s">
        <v>7</v>
      </c>
      <c r="M55" s="13"/>
      <c r="N55" s="10" t="s">
        <v>2</v>
      </c>
      <c r="O55" s="14" t="s">
        <v>3</v>
      </c>
      <c r="P55" s="14" t="s">
        <v>4</v>
      </c>
      <c r="Q55" s="14" t="s">
        <v>5</v>
      </c>
      <c r="R55" s="14" t="s">
        <v>6</v>
      </c>
      <c r="S55" s="31" t="s">
        <v>7</v>
      </c>
      <c r="T55" s="10"/>
      <c r="U55" s="31"/>
      <c r="V55" s="31"/>
      <c r="X55" s="9"/>
      <c r="Y55" s="10" t="s">
        <v>2</v>
      </c>
      <c r="Z55" s="11"/>
      <c r="AA55" s="10" t="s">
        <v>3</v>
      </c>
      <c r="AB55" s="11"/>
      <c r="AC55" s="10" t="s">
        <v>4</v>
      </c>
      <c r="AD55" s="11"/>
      <c r="AE55" s="12" t="s">
        <v>5</v>
      </c>
      <c r="AF55" s="13"/>
      <c r="AG55" s="12" t="s">
        <v>6</v>
      </c>
      <c r="AH55" s="13"/>
      <c r="AI55" s="12" t="s">
        <v>7</v>
      </c>
      <c r="AJ55" s="13"/>
      <c r="AK55" s="10" t="s">
        <v>2</v>
      </c>
      <c r="AL55" s="14" t="s">
        <v>3</v>
      </c>
      <c r="AM55" s="14" t="s">
        <v>4</v>
      </c>
      <c r="AN55" s="14" t="s">
        <v>5</v>
      </c>
      <c r="AO55" s="14" t="s">
        <v>6</v>
      </c>
      <c r="AP55" s="31" t="s">
        <v>7</v>
      </c>
      <c r="AQ55" s="10"/>
      <c r="AR55" s="31"/>
      <c r="AS55" s="31"/>
    </row>
    <row r="56" spans="1:45" x14ac:dyDescent="0.2">
      <c r="A56" s="15" t="s">
        <v>8</v>
      </c>
      <c r="B56" s="16" t="s">
        <v>9</v>
      </c>
      <c r="C56" s="17" t="s">
        <v>10</v>
      </c>
      <c r="D56" s="16" t="s">
        <v>9</v>
      </c>
      <c r="E56" s="17" t="s">
        <v>10</v>
      </c>
      <c r="F56" s="16" t="s">
        <v>9</v>
      </c>
      <c r="G56" s="17" t="s">
        <v>10</v>
      </c>
      <c r="H56" s="18" t="s">
        <v>9</v>
      </c>
      <c r="I56" s="19" t="s">
        <v>10</v>
      </c>
      <c r="J56" s="18" t="s">
        <v>9</v>
      </c>
      <c r="K56" s="19" t="s">
        <v>10</v>
      </c>
      <c r="L56" s="18" t="s">
        <v>9</v>
      </c>
      <c r="M56" s="19" t="s">
        <v>10</v>
      </c>
      <c r="N56" s="18" t="s">
        <v>11</v>
      </c>
      <c r="O56" s="20" t="s">
        <v>11</v>
      </c>
      <c r="P56" s="20" t="s">
        <v>11</v>
      </c>
      <c r="Q56" s="20" t="s">
        <v>11</v>
      </c>
      <c r="R56" s="20" t="s">
        <v>11</v>
      </c>
      <c r="S56" s="20" t="s">
        <v>11</v>
      </c>
      <c r="T56" s="12"/>
      <c r="U56" s="32"/>
      <c r="V56" s="32"/>
      <c r="X56" s="15" t="s">
        <v>8</v>
      </c>
      <c r="Y56" s="16" t="s">
        <v>9</v>
      </c>
      <c r="Z56" s="17" t="s">
        <v>10</v>
      </c>
      <c r="AA56" s="16" t="s">
        <v>9</v>
      </c>
      <c r="AB56" s="17" t="s">
        <v>10</v>
      </c>
      <c r="AC56" s="16" t="s">
        <v>9</v>
      </c>
      <c r="AD56" s="17" t="s">
        <v>10</v>
      </c>
      <c r="AE56" s="18" t="s">
        <v>9</v>
      </c>
      <c r="AF56" s="19" t="s">
        <v>10</v>
      </c>
      <c r="AG56" s="18" t="s">
        <v>9</v>
      </c>
      <c r="AH56" s="19" t="s">
        <v>10</v>
      </c>
      <c r="AI56" s="18" t="s">
        <v>9</v>
      </c>
      <c r="AJ56" s="19" t="s">
        <v>10</v>
      </c>
      <c r="AK56" s="18" t="s">
        <v>11</v>
      </c>
      <c r="AL56" s="20" t="s">
        <v>11</v>
      </c>
      <c r="AM56" s="20" t="s">
        <v>11</v>
      </c>
      <c r="AN56" s="20" t="s">
        <v>11</v>
      </c>
      <c r="AO56" s="20" t="s">
        <v>11</v>
      </c>
      <c r="AP56" s="20" t="s">
        <v>11</v>
      </c>
      <c r="AQ56" s="12"/>
      <c r="AR56" s="32"/>
      <c r="AS56" s="32"/>
    </row>
    <row r="57" spans="1:45" x14ac:dyDescent="0.2">
      <c r="A57" s="9">
        <v>1</v>
      </c>
      <c r="B57" s="22">
        <v>1E-4</v>
      </c>
      <c r="C57" s="11">
        <v>22</v>
      </c>
      <c r="D57" s="22">
        <v>1E-4</v>
      </c>
      <c r="E57" s="11">
        <v>8</v>
      </c>
      <c r="F57" s="22">
        <v>1E-4</v>
      </c>
      <c r="G57" s="11">
        <v>3</v>
      </c>
      <c r="H57" s="22">
        <v>1E-4</v>
      </c>
      <c r="I57" s="11">
        <v>37</v>
      </c>
      <c r="J57" s="22">
        <v>1E-4</v>
      </c>
      <c r="K57" s="11">
        <v>136</v>
      </c>
      <c r="L57" s="22">
        <v>1E-4</v>
      </c>
      <c r="M57" s="11">
        <v>3</v>
      </c>
      <c r="N57" s="22">
        <f>C57/B57</f>
        <v>220000</v>
      </c>
      <c r="O57" s="23">
        <f>E57/D57</f>
        <v>80000</v>
      </c>
      <c r="P57">
        <f>G57/F57</f>
        <v>30000</v>
      </c>
      <c r="Q57">
        <f>I57/H57</f>
        <v>370000</v>
      </c>
      <c r="R57" s="30">
        <f>K57/J57</f>
        <v>1360000</v>
      </c>
      <c r="S57" s="31">
        <f>M57/L57</f>
        <v>30000</v>
      </c>
      <c r="T57" s="22"/>
      <c r="U57" s="31"/>
      <c r="V57" s="31"/>
      <c r="X57" s="9">
        <v>1</v>
      </c>
      <c r="Y57" s="22">
        <v>1E-4</v>
      </c>
      <c r="Z57" s="11">
        <v>14</v>
      </c>
      <c r="AA57" s="22">
        <v>1E-4</v>
      </c>
      <c r="AB57" s="11">
        <v>20</v>
      </c>
      <c r="AC57" s="22">
        <v>1E-4</v>
      </c>
      <c r="AD57" s="11">
        <v>44</v>
      </c>
      <c r="AE57" s="22">
        <v>1E-4</v>
      </c>
      <c r="AF57" s="11">
        <v>15</v>
      </c>
      <c r="AG57" s="22">
        <v>1E-4</v>
      </c>
      <c r="AH57" s="11">
        <v>15</v>
      </c>
      <c r="AI57" s="22">
        <v>1E-4</v>
      </c>
      <c r="AJ57" s="11">
        <v>187</v>
      </c>
      <c r="AK57" s="22">
        <f>Z57/Y57</f>
        <v>140000</v>
      </c>
      <c r="AL57" s="23">
        <f>AB57/AA57</f>
        <v>200000</v>
      </c>
      <c r="AM57">
        <f>AD57/AC57</f>
        <v>440000</v>
      </c>
      <c r="AN57">
        <f>AF57/AE57</f>
        <v>150000</v>
      </c>
      <c r="AO57" s="30">
        <f>AH57/AG57</f>
        <v>150000</v>
      </c>
      <c r="AP57" s="31">
        <f>AJ57/AI57</f>
        <v>1870000</v>
      </c>
      <c r="AQ57" s="22"/>
      <c r="AR57" s="31"/>
      <c r="AS57" s="31"/>
    </row>
    <row r="58" spans="1:45" x14ac:dyDescent="0.2">
      <c r="A58" s="9">
        <v>2</v>
      </c>
      <c r="B58" s="22">
        <v>1E-4</v>
      </c>
      <c r="C58" s="11">
        <v>35</v>
      </c>
      <c r="D58" s="22">
        <v>1E-4</v>
      </c>
      <c r="E58">
        <v>2</v>
      </c>
      <c r="F58" s="22">
        <v>1E-4</v>
      </c>
      <c r="G58" s="11">
        <v>85</v>
      </c>
      <c r="H58" s="22">
        <v>1E-4</v>
      </c>
      <c r="I58" s="11">
        <v>249</v>
      </c>
      <c r="J58" s="22">
        <v>1E-4</v>
      </c>
      <c r="K58">
        <v>5</v>
      </c>
      <c r="L58" s="22">
        <v>1E-4</v>
      </c>
      <c r="M58" s="11">
        <v>128</v>
      </c>
      <c r="N58" s="10">
        <f>C58/B58</f>
        <v>350000</v>
      </c>
      <c r="O58">
        <f>E57/D58</f>
        <v>80000</v>
      </c>
      <c r="P58">
        <f t="shared" ref="P58:P63" si="30">G58/F58</f>
        <v>850000</v>
      </c>
      <c r="Q58">
        <f t="shared" ref="Q58:Q63" si="31">I58/H58</f>
        <v>2490000</v>
      </c>
      <c r="R58" s="14">
        <f>K57/J58</f>
        <v>1360000</v>
      </c>
      <c r="S58" s="31">
        <f t="shared" ref="S58:S63" si="32">M58/L58</f>
        <v>1280000</v>
      </c>
      <c r="T58" s="22"/>
      <c r="U58" s="31"/>
      <c r="V58" s="31"/>
      <c r="X58" s="9">
        <v>2</v>
      </c>
      <c r="Y58" s="22">
        <v>1E-4</v>
      </c>
      <c r="Z58" s="11">
        <v>308</v>
      </c>
      <c r="AA58" s="22">
        <v>1E-4</v>
      </c>
      <c r="AB58">
        <v>429</v>
      </c>
      <c r="AC58" s="22">
        <v>1E-4</v>
      </c>
      <c r="AD58" s="11">
        <v>5</v>
      </c>
      <c r="AE58" s="22">
        <v>1E-4</v>
      </c>
      <c r="AF58" s="11">
        <v>14</v>
      </c>
      <c r="AG58" s="22">
        <v>1E-4</v>
      </c>
      <c r="AH58">
        <v>14</v>
      </c>
      <c r="AI58" s="22">
        <v>1E-4</v>
      </c>
      <c r="AJ58" s="11">
        <v>106</v>
      </c>
      <c r="AK58" s="10">
        <f>Z58/Y58</f>
        <v>3080000</v>
      </c>
      <c r="AL58">
        <f>AB57/AA58</f>
        <v>200000</v>
      </c>
      <c r="AM58">
        <f t="shared" ref="AM58:AM63" si="33">AD58/AC58</f>
        <v>50000</v>
      </c>
      <c r="AN58">
        <f t="shared" ref="AN58:AN63" si="34">AF58/AE58</f>
        <v>140000</v>
      </c>
      <c r="AO58" s="14">
        <f>AH57/AG58</f>
        <v>150000</v>
      </c>
      <c r="AP58" s="31">
        <f t="shared" ref="AP58:AP63" si="35">AJ58/AI58</f>
        <v>1060000</v>
      </c>
      <c r="AQ58" s="22"/>
      <c r="AR58" s="31"/>
      <c r="AS58" s="31"/>
    </row>
    <row r="59" spans="1:45" x14ac:dyDescent="0.2">
      <c r="A59" s="9">
        <v>3</v>
      </c>
      <c r="B59" s="22">
        <v>1E-4</v>
      </c>
      <c r="C59" s="11">
        <v>25</v>
      </c>
      <c r="D59" s="22">
        <v>1E-4</v>
      </c>
      <c r="E59" s="11">
        <v>852</v>
      </c>
      <c r="F59" s="22">
        <v>1E-4</v>
      </c>
      <c r="G59" s="11">
        <v>2</v>
      </c>
      <c r="H59" s="22">
        <v>1E-4</v>
      </c>
      <c r="I59" s="11">
        <v>3</v>
      </c>
      <c r="J59" s="22">
        <v>1E-4</v>
      </c>
      <c r="K59" s="11">
        <v>138</v>
      </c>
      <c r="L59" s="22">
        <v>1E-4</v>
      </c>
      <c r="M59" s="11">
        <v>340</v>
      </c>
      <c r="N59" s="10">
        <f t="shared" ref="N59:N63" si="36">C59/B59</f>
        <v>250000</v>
      </c>
      <c r="O59">
        <f t="shared" ref="O59:O63" si="37">E59/D59</f>
        <v>8520000</v>
      </c>
      <c r="P59">
        <f t="shared" si="30"/>
        <v>20000</v>
      </c>
      <c r="Q59">
        <f t="shared" si="31"/>
        <v>30000</v>
      </c>
      <c r="R59" s="14">
        <f t="shared" ref="R59:R63" si="38">K59/J59</f>
        <v>1380000</v>
      </c>
      <c r="S59" s="31">
        <f t="shared" si="32"/>
        <v>3400000</v>
      </c>
      <c r="T59" s="22"/>
      <c r="U59" s="31"/>
      <c r="V59" s="31"/>
      <c r="X59" s="9">
        <v>3</v>
      </c>
      <c r="Y59" s="22">
        <v>1E-4</v>
      </c>
      <c r="Z59" s="11">
        <v>51</v>
      </c>
      <c r="AA59" s="22">
        <v>1E-4</v>
      </c>
      <c r="AB59" s="11">
        <v>75</v>
      </c>
      <c r="AC59" s="22">
        <v>1E-4</v>
      </c>
      <c r="AD59" s="11">
        <v>70</v>
      </c>
      <c r="AE59" s="22">
        <v>1E-4</v>
      </c>
      <c r="AF59" s="11">
        <v>82</v>
      </c>
      <c r="AG59" s="22">
        <v>1E-4</v>
      </c>
      <c r="AH59" s="11">
        <v>82</v>
      </c>
      <c r="AI59" s="22">
        <v>1E-4</v>
      </c>
      <c r="AJ59" s="11">
        <v>68</v>
      </c>
      <c r="AK59" s="10">
        <f t="shared" ref="AK59:AK63" si="39">Z59/Y59</f>
        <v>510000</v>
      </c>
      <c r="AL59">
        <f t="shared" ref="AL59:AL63" si="40">AB59/AA59</f>
        <v>750000</v>
      </c>
      <c r="AM59">
        <f t="shared" si="33"/>
        <v>700000</v>
      </c>
      <c r="AN59">
        <f t="shared" si="34"/>
        <v>820000</v>
      </c>
      <c r="AO59" s="14">
        <f t="shared" ref="AO59:AO63" si="41">AH59/AG59</f>
        <v>820000</v>
      </c>
      <c r="AP59" s="31">
        <f t="shared" si="35"/>
        <v>680000</v>
      </c>
      <c r="AQ59" s="22"/>
      <c r="AR59" s="31"/>
      <c r="AS59" s="31"/>
    </row>
    <row r="60" spans="1:45" x14ac:dyDescent="0.2">
      <c r="A60" s="9">
        <v>4</v>
      </c>
      <c r="B60" s="22">
        <v>1E-4</v>
      </c>
      <c r="C60" s="11">
        <v>2</v>
      </c>
      <c r="D60" s="22">
        <v>1E-4</v>
      </c>
      <c r="E60" s="11">
        <v>4</v>
      </c>
      <c r="F60" s="22">
        <v>1E-4</v>
      </c>
      <c r="G60" s="11">
        <v>17</v>
      </c>
      <c r="H60" s="22">
        <v>1E-4</v>
      </c>
      <c r="I60" s="11">
        <v>123</v>
      </c>
      <c r="J60" s="22">
        <v>1E-4</v>
      </c>
      <c r="K60" s="11">
        <v>1</v>
      </c>
      <c r="L60" s="22">
        <v>1E-4</v>
      </c>
      <c r="M60" s="11">
        <v>5</v>
      </c>
      <c r="N60" s="10">
        <f t="shared" si="36"/>
        <v>20000</v>
      </c>
      <c r="O60">
        <f t="shared" si="37"/>
        <v>40000</v>
      </c>
      <c r="P60">
        <f t="shared" si="30"/>
        <v>170000</v>
      </c>
      <c r="Q60">
        <f t="shared" si="31"/>
        <v>1230000</v>
      </c>
      <c r="R60" s="14">
        <f t="shared" si="38"/>
        <v>10000</v>
      </c>
      <c r="S60" s="31">
        <f t="shared" si="32"/>
        <v>50000</v>
      </c>
      <c r="T60" s="22"/>
      <c r="U60" s="31"/>
      <c r="V60" s="31"/>
      <c r="X60" s="9">
        <v>4</v>
      </c>
      <c r="Y60" s="22">
        <v>1E-4</v>
      </c>
      <c r="Z60" s="11">
        <v>282</v>
      </c>
      <c r="AA60" s="22">
        <v>1E-4</v>
      </c>
      <c r="AB60" s="11">
        <v>159</v>
      </c>
      <c r="AC60" s="22">
        <v>1E-4</v>
      </c>
      <c r="AD60" s="11">
        <v>426</v>
      </c>
      <c r="AE60" s="22">
        <v>1E-4</v>
      </c>
      <c r="AF60" s="11">
        <v>174</v>
      </c>
      <c r="AG60" s="22">
        <v>1E-4</v>
      </c>
      <c r="AH60" s="11">
        <v>174</v>
      </c>
      <c r="AI60" s="22">
        <v>1E-4</v>
      </c>
      <c r="AJ60" s="11">
        <v>326</v>
      </c>
      <c r="AK60" s="10">
        <f t="shared" si="39"/>
        <v>2820000</v>
      </c>
      <c r="AL60">
        <f t="shared" si="40"/>
        <v>1590000</v>
      </c>
      <c r="AM60">
        <f t="shared" si="33"/>
        <v>4260000</v>
      </c>
      <c r="AN60">
        <f t="shared" si="34"/>
        <v>1740000</v>
      </c>
      <c r="AO60" s="14">
        <f t="shared" si="41"/>
        <v>1740000</v>
      </c>
      <c r="AP60" s="31">
        <f t="shared" si="35"/>
        <v>3260000</v>
      </c>
      <c r="AQ60" s="22"/>
      <c r="AR60" s="31"/>
      <c r="AS60" s="31"/>
    </row>
    <row r="61" spans="1:45" x14ac:dyDescent="0.2">
      <c r="A61" s="9">
        <v>5</v>
      </c>
      <c r="B61" s="22">
        <v>1E-4</v>
      </c>
      <c r="C61" s="11">
        <v>8</v>
      </c>
      <c r="D61" s="22">
        <v>1E-4</v>
      </c>
      <c r="E61" s="11">
        <v>5</v>
      </c>
      <c r="F61" s="22">
        <v>1E-4</v>
      </c>
      <c r="G61" s="11">
        <v>134</v>
      </c>
      <c r="H61" s="22">
        <v>1E-4</v>
      </c>
      <c r="I61" s="11">
        <v>1</v>
      </c>
      <c r="J61" s="22">
        <v>1E-4</v>
      </c>
      <c r="K61" s="11">
        <v>5</v>
      </c>
      <c r="L61" s="22">
        <v>1E-4</v>
      </c>
      <c r="M61" s="11">
        <v>242</v>
      </c>
      <c r="N61" s="10">
        <f t="shared" si="36"/>
        <v>80000</v>
      </c>
      <c r="O61">
        <f t="shared" si="37"/>
        <v>50000</v>
      </c>
      <c r="P61">
        <f t="shared" si="30"/>
        <v>1340000</v>
      </c>
      <c r="Q61">
        <f t="shared" si="31"/>
        <v>10000</v>
      </c>
      <c r="R61" s="14">
        <f t="shared" si="38"/>
        <v>50000</v>
      </c>
      <c r="S61" s="31">
        <f t="shared" si="32"/>
        <v>2420000</v>
      </c>
      <c r="T61" s="22"/>
      <c r="U61" s="31"/>
      <c r="V61" s="31"/>
      <c r="X61" s="9">
        <v>5</v>
      </c>
      <c r="Y61" s="22">
        <v>1E-4</v>
      </c>
      <c r="Z61" s="11">
        <v>131</v>
      </c>
      <c r="AA61" s="22">
        <v>1E-4</v>
      </c>
      <c r="AB61" s="11">
        <v>72</v>
      </c>
      <c r="AC61" s="22">
        <v>1E-4</v>
      </c>
      <c r="AD61" s="11">
        <v>1270</v>
      </c>
      <c r="AE61" s="22">
        <v>1E-4</v>
      </c>
      <c r="AF61" s="11">
        <v>101</v>
      </c>
      <c r="AG61" s="22">
        <v>1E-4</v>
      </c>
      <c r="AH61" s="11">
        <v>101</v>
      </c>
      <c r="AI61" s="22">
        <v>1E-4</v>
      </c>
      <c r="AJ61" s="11">
        <v>368</v>
      </c>
      <c r="AK61" s="10">
        <f t="shared" si="39"/>
        <v>1310000</v>
      </c>
      <c r="AL61">
        <f t="shared" si="40"/>
        <v>720000</v>
      </c>
      <c r="AM61">
        <f t="shared" si="33"/>
        <v>12700000</v>
      </c>
      <c r="AN61">
        <f t="shared" si="34"/>
        <v>1010000</v>
      </c>
      <c r="AO61" s="14">
        <f t="shared" si="41"/>
        <v>1010000</v>
      </c>
      <c r="AP61" s="31">
        <f t="shared" si="35"/>
        <v>3680000</v>
      </c>
      <c r="AQ61" s="22"/>
      <c r="AR61" s="31"/>
      <c r="AS61" s="31"/>
    </row>
    <row r="62" spans="1:45" x14ac:dyDescent="0.2">
      <c r="A62" s="9">
        <v>6</v>
      </c>
      <c r="B62" s="22">
        <v>1E-4</v>
      </c>
      <c r="C62" s="11">
        <v>599</v>
      </c>
      <c r="D62" s="22">
        <v>1E-4</v>
      </c>
      <c r="E62" s="11">
        <v>70</v>
      </c>
      <c r="F62" s="22">
        <v>1E-4</v>
      </c>
      <c r="G62" s="11">
        <v>50</v>
      </c>
      <c r="H62" s="22">
        <v>1E-4</v>
      </c>
      <c r="I62" s="11">
        <v>1</v>
      </c>
      <c r="J62" s="22">
        <v>1E-4</v>
      </c>
      <c r="K62" s="11">
        <v>367</v>
      </c>
      <c r="L62" s="22">
        <v>1E-4</v>
      </c>
      <c r="M62" s="11">
        <v>33</v>
      </c>
      <c r="N62" s="10">
        <f t="shared" si="36"/>
        <v>5990000</v>
      </c>
      <c r="O62" s="31">
        <f t="shared" si="37"/>
        <v>700000</v>
      </c>
      <c r="P62" s="31">
        <f t="shared" si="30"/>
        <v>500000</v>
      </c>
      <c r="Q62" s="31">
        <f t="shared" si="31"/>
        <v>10000</v>
      </c>
      <c r="R62" s="32">
        <f t="shared" si="38"/>
        <v>3670000</v>
      </c>
      <c r="S62" s="31">
        <f t="shared" si="32"/>
        <v>330000</v>
      </c>
      <c r="T62" s="22"/>
      <c r="U62" s="31"/>
      <c r="V62" s="31"/>
      <c r="X62" s="9">
        <v>6</v>
      </c>
      <c r="Y62" s="22">
        <v>1E-4</v>
      </c>
      <c r="Z62" s="11">
        <v>58</v>
      </c>
      <c r="AA62" s="22">
        <v>1E-4</v>
      </c>
      <c r="AB62" s="11">
        <v>151</v>
      </c>
      <c r="AC62" s="22">
        <v>1E-4</v>
      </c>
      <c r="AD62" s="11">
        <v>47</v>
      </c>
      <c r="AE62" s="22">
        <v>1E-4</v>
      </c>
      <c r="AF62" s="11">
        <v>20</v>
      </c>
      <c r="AG62" s="22">
        <v>1E-4</v>
      </c>
      <c r="AH62" s="11">
        <v>20</v>
      </c>
      <c r="AI62" s="22">
        <v>1E-4</v>
      </c>
      <c r="AJ62" s="11">
        <v>67</v>
      </c>
      <c r="AK62" s="10">
        <f t="shared" si="39"/>
        <v>580000</v>
      </c>
      <c r="AL62" s="31">
        <f t="shared" si="40"/>
        <v>1510000</v>
      </c>
      <c r="AM62" s="31">
        <f t="shared" si="33"/>
        <v>470000</v>
      </c>
      <c r="AN62" s="31">
        <f t="shared" si="34"/>
        <v>200000</v>
      </c>
      <c r="AO62" s="32">
        <f t="shared" si="41"/>
        <v>200000</v>
      </c>
      <c r="AP62" s="31">
        <f t="shared" si="35"/>
        <v>670000</v>
      </c>
      <c r="AQ62" s="22"/>
      <c r="AR62" s="31"/>
      <c r="AS62" s="31"/>
    </row>
    <row r="63" spans="1:45" x14ac:dyDescent="0.2">
      <c r="A63" s="33" t="s">
        <v>29</v>
      </c>
      <c r="B63" s="34">
        <v>1E-4</v>
      </c>
      <c r="C63" s="35">
        <v>200</v>
      </c>
      <c r="D63" s="34">
        <v>1E-4</v>
      </c>
      <c r="E63" s="35">
        <v>332</v>
      </c>
      <c r="F63" s="34">
        <v>1E-4</v>
      </c>
      <c r="G63" s="35">
        <v>49</v>
      </c>
      <c r="H63" s="34">
        <v>1E-4</v>
      </c>
      <c r="I63" s="35">
        <v>27</v>
      </c>
      <c r="J63" s="34">
        <v>1E-4</v>
      </c>
      <c r="K63" s="35">
        <v>111</v>
      </c>
      <c r="L63" s="34">
        <v>1E-4</v>
      </c>
      <c r="M63" s="35">
        <v>22</v>
      </c>
      <c r="N63" s="36">
        <f t="shared" si="36"/>
        <v>2000000</v>
      </c>
      <c r="O63" s="37">
        <f t="shared" si="37"/>
        <v>3320000</v>
      </c>
      <c r="P63" s="37">
        <f t="shared" si="30"/>
        <v>490000</v>
      </c>
      <c r="Q63" s="37">
        <f t="shared" si="31"/>
        <v>270000</v>
      </c>
      <c r="R63" s="38">
        <f t="shared" si="38"/>
        <v>1110000</v>
      </c>
      <c r="S63" s="37">
        <f t="shared" si="32"/>
        <v>220000</v>
      </c>
      <c r="T63" s="10"/>
      <c r="X63" s="33" t="s">
        <v>30</v>
      </c>
      <c r="Y63" s="34">
        <v>1E-4</v>
      </c>
      <c r="Z63" s="35">
        <v>7</v>
      </c>
      <c r="AA63" s="34">
        <v>1E-4</v>
      </c>
      <c r="AB63" s="35">
        <v>32</v>
      </c>
      <c r="AC63" s="34">
        <v>1E-4</v>
      </c>
      <c r="AD63" s="35">
        <v>93</v>
      </c>
      <c r="AE63" s="34">
        <v>1E-4</v>
      </c>
      <c r="AF63" s="35">
        <v>1</v>
      </c>
      <c r="AG63" s="34">
        <v>1E-4</v>
      </c>
      <c r="AH63" s="35">
        <v>26</v>
      </c>
      <c r="AI63" s="34">
        <v>1E-4</v>
      </c>
      <c r="AJ63" s="35">
        <v>21</v>
      </c>
      <c r="AK63" s="36">
        <f t="shared" si="39"/>
        <v>70000</v>
      </c>
      <c r="AL63" s="37">
        <f t="shared" si="40"/>
        <v>320000</v>
      </c>
      <c r="AM63" s="37">
        <f t="shared" si="33"/>
        <v>930000</v>
      </c>
      <c r="AN63" s="37">
        <f t="shared" si="34"/>
        <v>10000</v>
      </c>
      <c r="AO63" s="38">
        <f t="shared" si="41"/>
        <v>260000</v>
      </c>
      <c r="AP63" s="37">
        <f t="shared" si="35"/>
        <v>210000</v>
      </c>
      <c r="AQ63" s="10"/>
    </row>
    <row r="65" spans="1:17" x14ac:dyDescent="0.2">
      <c r="A65" t="s">
        <v>28</v>
      </c>
      <c r="H65" s="31"/>
    </row>
    <row r="66" spans="1:17" x14ac:dyDescent="0.2">
      <c r="A66" s="2"/>
      <c r="B66" s="4" t="s">
        <v>12</v>
      </c>
      <c r="C66" s="4"/>
      <c r="D66" s="4"/>
      <c r="E66" s="4"/>
      <c r="F66" s="4"/>
      <c r="G66" s="4"/>
      <c r="H66" s="10"/>
      <c r="J66" s="2"/>
      <c r="K66" s="4" t="s">
        <v>13</v>
      </c>
      <c r="L66" s="4"/>
      <c r="M66" s="4"/>
      <c r="N66" s="4"/>
      <c r="O66" s="4"/>
      <c r="P66" s="4"/>
      <c r="Q66" s="10"/>
    </row>
    <row r="67" spans="1:17" x14ac:dyDescent="0.2">
      <c r="A67" s="10"/>
      <c r="B67" t="s">
        <v>14</v>
      </c>
      <c r="G67" s="31"/>
      <c r="H67" s="10"/>
      <c r="J67" s="10"/>
      <c r="K67" t="s">
        <v>14</v>
      </c>
      <c r="P67" s="31"/>
      <c r="Q67" s="10"/>
    </row>
    <row r="68" spans="1:17" x14ac:dyDescent="0.2">
      <c r="A68" s="16" t="s">
        <v>8</v>
      </c>
      <c r="B68" s="25" t="s">
        <v>2</v>
      </c>
      <c r="C68" s="25" t="s">
        <v>3</v>
      </c>
      <c r="D68" s="25" t="s">
        <v>4</v>
      </c>
      <c r="E68" s="25" t="s">
        <v>5</v>
      </c>
      <c r="F68" s="25" t="s">
        <v>6</v>
      </c>
      <c r="G68" s="25" t="s">
        <v>7</v>
      </c>
      <c r="H68" s="10"/>
      <c r="J68" s="16" t="s">
        <v>8</v>
      </c>
      <c r="K68" s="25" t="s">
        <v>2</v>
      </c>
      <c r="L68" s="25" t="s">
        <v>3</v>
      </c>
      <c r="M68" s="25" t="s">
        <v>4</v>
      </c>
      <c r="N68" s="25" t="s">
        <v>5</v>
      </c>
      <c r="O68" s="25" t="s">
        <v>6</v>
      </c>
      <c r="P68" s="25" t="s">
        <v>7</v>
      </c>
      <c r="Q68" s="10"/>
    </row>
    <row r="69" spans="1:17" x14ac:dyDescent="0.2">
      <c r="A69" s="10">
        <v>1</v>
      </c>
      <c r="B69" s="26">
        <v>650</v>
      </c>
      <c r="C69" s="26">
        <v>620</v>
      </c>
      <c r="D69" s="26">
        <v>690</v>
      </c>
      <c r="E69" s="26">
        <v>810</v>
      </c>
      <c r="F69" s="26">
        <v>710</v>
      </c>
      <c r="G69" s="26">
        <v>560</v>
      </c>
      <c r="H69" s="44"/>
      <c r="J69" s="10">
        <v>1</v>
      </c>
      <c r="K69" s="26">
        <v>0</v>
      </c>
      <c r="L69" s="26">
        <v>30</v>
      </c>
      <c r="M69" s="26">
        <v>10</v>
      </c>
      <c r="N69" s="26">
        <v>20</v>
      </c>
      <c r="O69" s="26">
        <v>20</v>
      </c>
      <c r="P69" s="31">
        <v>0</v>
      </c>
      <c r="Q69" s="44"/>
    </row>
    <row r="70" spans="1:17" x14ac:dyDescent="0.2">
      <c r="A70" s="10">
        <v>2</v>
      </c>
      <c r="B70" s="26">
        <v>470</v>
      </c>
      <c r="C70" s="26">
        <v>620</v>
      </c>
      <c r="D70" s="26">
        <v>340</v>
      </c>
      <c r="E70" s="26">
        <v>600</v>
      </c>
      <c r="F70" s="26">
        <v>880</v>
      </c>
      <c r="G70" s="43">
        <v>500</v>
      </c>
      <c r="H70" s="44"/>
      <c r="J70" s="10">
        <v>2</v>
      </c>
      <c r="K70" s="26">
        <v>160</v>
      </c>
      <c r="L70" s="26">
        <v>10</v>
      </c>
      <c r="M70" s="26">
        <v>60</v>
      </c>
      <c r="N70" s="26">
        <v>10</v>
      </c>
      <c r="O70" s="26">
        <v>50</v>
      </c>
      <c r="P70" s="31">
        <v>0</v>
      </c>
      <c r="Q70" s="44"/>
    </row>
    <row r="71" spans="1:17" x14ac:dyDescent="0.2">
      <c r="A71" s="10">
        <v>3</v>
      </c>
      <c r="B71" s="26">
        <v>830</v>
      </c>
      <c r="C71" s="26">
        <v>800</v>
      </c>
      <c r="D71" s="26">
        <v>790</v>
      </c>
      <c r="E71" s="26">
        <v>930</v>
      </c>
      <c r="F71" s="26">
        <v>770</v>
      </c>
      <c r="G71" s="43">
        <v>830</v>
      </c>
      <c r="H71" s="44"/>
      <c r="J71" s="10">
        <v>3</v>
      </c>
      <c r="K71" s="26">
        <v>0</v>
      </c>
      <c r="L71" s="26">
        <v>10</v>
      </c>
      <c r="M71" s="26">
        <v>60</v>
      </c>
      <c r="N71" s="26">
        <v>20</v>
      </c>
      <c r="O71" s="26">
        <v>20</v>
      </c>
      <c r="P71" s="31">
        <v>0</v>
      </c>
      <c r="Q71" s="44"/>
    </row>
    <row r="72" spans="1:17" x14ac:dyDescent="0.2">
      <c r="A72" s="10">
        <v>4</v>
      </c>
      <c r="B72" s="26">
        <v>730</v>
      </c>
      <c r="C72" s="26">
        <v>970</v>
      </c>
      <c r="D72" s="26">
        <v>560</v>
      </c>
      <c r="E72" s="26">
        <v>650</v>
      </c>
      <c r="F72" s="26">
        <v>550</v>
      </c>
      <c r="G72" s="43">
        <v>670</v>
      </c>
      <c r="H72" s="44"/>
      <c r="J72" s="10">
        <v>4</v>
      </c>
      <c r="K72" s="26">
        <v>0</v>
      </c>
      <c r="L72" s="26">
        <v>30</v>
      </c>
      <c r="M72" s="26">
        <v>20</v>
      </c>
      <c r="N72" s="26">
        <v>10</v>
      </c>
      <c r="O72" s="26">
        <v>40</v>
      </c>
      <c r="P72" s="31">
        <v>50</v>
      </c>
      <c r="Q72" s="44"/>
    </row>
    <row r="73" spans="1:17" x14ac:dyDescent="0.2">
      <c r="A73" s="10">
        <v>5</v>
      </c>
      <c r="B73" s="26">
        <v>870</v>
      </c>
      <c r="C73" s="26">
        <v>1080</v>
      </c>
      <c r="D73" s="26">
        <v>790</v>
      </c>
      <c r="E73" s="26">
        <v>530</v>
      </c>
      <c r="F73" s="26">
        <v>1170</v>
      </c>
      <c r="G73" s="43">
        <v>1170</v>
      </c>
      <c r="H73" s="44"/>
      <c r="J73" s="10">
        <v>5</v>
      </c>
      <c r="K73" s="26">
        <v>130</v>
      </c>
      <c r="L73" s="26">
        <v>110</v>
      </c>
      <c r="M73" s="26">
        <v>110</v>
      </c>
      <c r="N73" s="26">
        <v>600</v>
      </c>
      <c r="O73" s="26">
        <v>50</v>
      </c>
      <c r="P73" s="31">
        <v>100</v>
      </c>
      <c r="Q73" s="44"/>
    </row>
    <row r="74" spans="1:17" x14ac:dyDescent="0.2">
      <c r="A74" s="16">
        <v>6</v>
      </c>
      <c r="B74" s="27">
        <v>970</v>
      </c>
      <c r="C74" s="27">
        <v>920</v>
      </c>
      <c r="D74" s="27">
        <v>700</v>
      </c>
      <c r="E74" s="27">
        <v>590</v>
      </c>
      <c r="F74" s="27">
        <v>660</v>
      </c>
      <c r="G74" s="27">
        <v>730</v>
      </c>
      <c r="H74" s="10"/>
      <c r="J74" s="16">
        <v>6</v>
      </c>
      <c r="K74" s="27">
        <v>60</v>
      </c>
      <c r="L74" s="27">
        <v>50</v>
      </c>
      <c r="M74" s="27">
        <v>20</v>
      </c>
      <c r="N74" s="27">
        <v>30</v>
      </c>
      <c r="O74" s="27">
        <v>20</v>
      </c>
      <c r="P74" s="25">
        <v>80</v>
      </c>
      <c r="Q74" s="44"/>
    </row>
    <row r="75" spans="1:17" x14ac:dyDescent="0.2">
      <c r="A75" s="33" t="s">
        <v>29</v>
      </c>
      <c r="B75" s="41">
        <v>900</v>
      </c>
      <c r="C75" s="41">
        <v>990</v>
      </c>
      <c r="D75" s="41">
        <v>930</v>
      </c>
      <c r="E75" s="41">
        <v>1010</v>
      </c>
      <c r="F75" s="41">
        <v>910</v>
      </c>
      <c r="G75" s="41">
        <v>850</v>
      </c>
      <c r="H75" s="10"/>
      <c r="J75" s="33" t="s">
        <v>29</v>
      </c>
      <c r="K75" s="41">
        <v>10</v>
      </c>
      <c r="L75" s="41">
        <v>0</v>
      </c>
      <c r="M75" s="41">
        <v>0</v>
      </c>
      <c r="N75" s="41">
        <v>10</v>
      </c>
      <c r="O75" s="41">
        <v>50</v>
      </c>
      <c r="P75" s="37">
        <v>20</v>
      </c>
      <c r="Q75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Daravuth Cheam</dc:creator>
  <cp:lastModifiedBy>Daravuth Cheam</cp:lastModifiedBy>
  <dcterms:created xsi:type="dcterms:W3CDTF">2022-03-28T20:15:11Z</dcterms:created>
  <dcterms:modified xsi:type="dcterms:W3CDTF">2023-07-17T22:47:22Z</dcterms:modified>
</cp:coreProperties>
</file>