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tience\xampp\htdocs\EO\2016\APPS\care\care_min_v_2_0_7\cs\uploads\"/>
    </mc:Choice>
  </mc:AlternateContent>
  <bookViews>
    <workbookView xWindow="120" yWindow="120" windowWidth="15600" windowHeight="6975"/>
  </bookViews>
  <sheets>
    <sheet name="01-01" sheetId="1" r:id="rId1"/>
  </sheets>
  <definedNames>
    <definedName name="_xlnm._FilterDatabase" localSheetId="0" hidden="1">'01-01'!$A$3:$F$111</definedName>
    <definedName name="_xlnm.Print_Area" localSheetId="0">'01-01'!$A$1:$G$111</definedName>
  </definedNames>
  <calcPr calcId="152511"/>
</workbook>
</file>

<file path=xl/calcChain.xml><?xml version="1.0" encoding="utf-8"?>
<calcChain xmlns="http://schemas.openxmlformats.org/spreadsheetml/2006/main">
  <c r="D111" i="1" l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4" i="1"/>
  <c r="E74" i="1" s="1"/>
  <c r="D73" i="1"/>
  <c r="E73" i="1" s="1"/>
  <c r="D72" i="1"/>
  <c r="E72" i="1" s="1"/>
  <c r="D71" i="1"/>
  <c r="E71" i="1" s="1"/>
  <c r="D70" i="1"/>
  <c r="E70" i="1" s="1"/>
  <c r="D68" i="1"/>
  <c r="E68" i="1" s="1"/>
  <c r="D67" i="1"/>
  <c r="E67" i="1" s="1"/>
  <c r="D66" i="1"/>
  <c r="E66" i="1" s="1"/>
  <c r="D65" i="1"/>
  <c r="E65" i="1" s="1"/>
  <c r="D64" i="1"/>
  <c r="E64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</calcChain>
</file>

<file path=xl/sharedStrings.xml><?xml version="1.0" encoding="utf-8"?>
<sst xmlns="http://schemas.openxmlformats.org/spreadsheetml/2006/main" count="218" uniqueCount="218">
  <si>
    <t>TARIF DES MEDICAMENTS POUR C.S. SOVU  DU 01/01/2015</t>
  </si>
  <si>
    <t>OBSERVATION</t>
  </si>
  <si>
    <t>PHARM. DISTRICT</t>
  </si>
  <si>
    <t>PRIX AU C.S SOVU</t>
  </si>
  <si>
    <t>12.35</t>
  </si>
  <si>
    <t>II. POMMADES</t>
  </si>
  <si>
    <t>III. MEDICAMENTS O.R.L / OPHT.</t>
  </si>
  <si>
    <t>IV. MEDICAMENTS SIROP</t>
  </si>
  <si>
    <t>V. MEDICAMENTS INJECTABLES</t>
  </si>
  <si>
    <t>Emballage</t>
  </si>
  <si>
    <t>aas 100 mg</t>
  </si>
  <si>
    <t>aas 500 mg</t>
  </si>
  <si>
    <t>albendazole 500 mg</t>
  </si>
  <si>
    <t>aminophylline 100 mg</t>
  </si>
  <si>
    <t>amoxycilline 125 mg</t>
  </si>
  <si>
    <t>amoxycilline 250 mg</t>
  </si>
  <si>
    <t>amoxycilline 500 mg</t>
  </si>
  <si>
    <t>bisacodyl 5 mg</t>
  </si>
  <si>
    <t>charbon</t>
  </si>
  <si>
    <t>chlorpheniramine 4 mg</t>
  </si>
  <si>
    <t>cimetidine 200 mg</t>
  </si>
  <si>
    <t>cimetidine 400 mg</t>
  </si>
  <si>
    <t>ciprofloxacine 250 mg</t>
  </si>
  <si>
    <t>ciprofloxacine 500 mg</t>
  </si>
  <si>
    <t>cloxacilline 250 mg</t>
  </si>
  <si>
    <t>diazepam 5 mg</t>
  </si>
  <si>
    <t>diclofenac 50 mg</t>
  </si>
  <si>
    <t>doxycycline 100 mg</t>
  </si>
  <si>
    <t>erythromycine 250 mg</t>
  </si>
  <si>
    <t>fer-folic-acid</t>
  </si>
  <si>
    <t>furosemide 40 mg</t>
  </si>
  <si>
    <t>griseofulvine 500 mg</t>
  </si>
  <si>
    <t>hydroxyde d'aluminium</t>
  </si>
  <si>
    <t>hyoscine 10 mg (buscopan)</t>
  </si>
  <si>
    <t>ibuprofene 200 mg</t>
  </si>
  <si>
    <t>ibubrofene 400 mg</t>
  </si>
  <si>
    <t>indomethacine 25 mg</t>
  </si>
  <si>
    <t xml:space="preserve">mebendazole 100 mg </t>
  </si>
  <si>
    <t>metoclopramide 10 mg</t>
  </si>
  <si>
    <t>metronidazole 250 mg</t>
  </si>
  <si>
    <t>multivit</t>
  </si>
  <si>
    <t>niclosamide 500 mg</t>
  </si>
  <si>
    <t>nitrofurantoine 100 mg</t>
  </si>
  <si>
    <t>nystatine orale 500000 ui</t>
  </si>
  <si>
    <t>nystatine ovule 100000 ui</t>
  </si>
  <si>
    <t>paracetamol 100 mg</t>
  </si>
  <si>
    <t>paracetamol 500 mg</t>
  </si>
  <si>
    <t>phenoxymethylpenicilline 250 mg</t>
  </si>
  <si>
    <t>phenobarbital 30 mg</t>
  </si>
  <si>
    <t>phenobarbital 100 mg</t>
  </si>
  <si>
    <t>prednisolone 5 mg</t>
  </si>
  <si>
    <t>prometazine 25 mg</t>
  </si>
  <si>
    <t>quinine 300 mg</t>
  </si>
  <si>
    <t>salbutamol 5 mg et 4mg</t>
  </si>
  <si>
    <t>sro sels de réhydratation orale</t>
  </si>
  <si>
    <t>zinc 20 mg</t>
  </si>
  <si>
    <t>ac. benzoique (whitfield) 50g</t>
  </si>
  <si>
    <t>anti hemorroide</t>
  </si>
  <si>
    <t>cromosol collyre</t>
  </si>
  <si>
    <t>tetracycline 1% pommade opht.</t>
  </si>
  <si>
    <t>salbutamol spray</t>
  </si>
  <si>
    <t>beclomethasone spray</t>
  </si>
  <si>
    <t>glucose isotonique 500 ml</t>
  </si>
  <si>
    <t>lidocaine 2% 30 ml</t>
  </si>
  <si>
    <t>quinine inj.</t>
  </si>
  <si>
    <t>ringer lactate 500 ml</t>
  </si>
  <si>
    <t>lidocaine 2% 50 ml</t>
  </si>
  <si>
    <t>vit k inj.</t>
  </si>
  <si>
    <t>coartem 6x1 (5-15 kg)</t>
  </si>
  <si>
    <t>coartem 6x2 (15-25 kg)</t>
  </si>
  <si>
    <t>coartem 6x3 (25-35 kg)</t>
  </si>
  <si>
    <t>coartem 6x4 (&gt;35 kg)</t>
  </si>
  <si>
    <t>vit b complexe</t>
  </si>
  <si>
    <t>vit a (retinol)</t>
  </si>
  <si>
    <t>vit c 500 mg (acide ascorbique)</t>
  </si>
  <si>
    <t>vit b1 100 mg (thiamine)</t>
  </si>
  <si>
    <t>pommade camphree</t>
  </si>
  <si>
    <t>pommade ichtyolee</t>
  </si>
  <si>
    <t>pommade oxyde de zinc</t>
  </si>
  <si>
    <t>chloramphenicol (CAF) collyre</t>
  </si>
  <si>
    <t>chloramphenicol otique</t>
  </si>
  <si>
    <t>amoxycilline sirop</t>
  </si>
  <si>
    <t>cloxacilline sirop</t>
  </si>
  <si>
    <t>erythromycine sirop</t>
  </si>
  <si>
    <t>ibuprofene sirop</t>
  </si>
  <si>
    <t>metronidazole sirop</t>
  </si>
  <si>
    <t>multivit sirop</t>
  </si>
  <si>
    <t>nystatine sirop</t>
  </si>
  <si>
    <t>paracetamol sirop</t>
  </si>
  <si>
    <t>promethazine sirop</t>
  </si>
  <si>
    <t>mebendazole sirop</t>
  </si>
  <si>
    <t>adrenaline inj.</t>
  </si>
  <si>
    <t>ampicilline inj.</t>
  </si>
  <si>
    <t>aminophylline inj. 10ml</t>
  </si>
  <si>
    <t>benzyl peni.procaine inj.</t>
  </si>
  <si>
    <t>diazepam inj. 2 ml</t>
  </si>
  <si>
    <t>aas inj. 900 mg</t>
  </si>
  <si>
    <t>artesunate inj. 60 mg</t>
  </si>
  <si>
    <t>benzathine inj. 2.4 mui mega</t>
  </si>
  <si>
    <t>diclofenac inj. 75mg/3ml</t>
  </si>
  <si>
    <t>gentamycine inj. 2ml</t>
  </si>
  <si>
    <t>hydrocortisone inj. 100 mg</t>
  </si>
  <si>
    <t>hyoscine inj. 2ml</t>
  </si>
  <si>
    <t>methyergometrine inj.</t>
  </si>
  <si>
    <t>chlorure de sodium normal saline 500 ml</t>
  </si>
  <si>
    <t>ocytocine inj. 1ml, 10 ui</t>
  </si>
  <si>
    <t>promethazine inj.</t>
  </si>
  <si>
    <t>paracetamol sup 125mg</t>
  </si>
  <si>
    <t>eau pour injection (eau physiologique)</t>
  </si>
  <si>
    <t>co-trimoxazole sirop</t>
  </si>
  <si>
    <t>co-trimoxazole 120 mg</t>
  </si>
  <si>
    <t>co-trimoxazole 480 mg</t>
  </si>
  <si>
    <t>ac.nalidixique 500 mg</t>
  </si>
  <si>
    <t>I. MEDICAMENTS ORAUX</t>
  </si>
  <si>
    <t>Code</t>
  </si>
  <si>
    <t>MO1</t>
  </si>
  <si>
    <t>MO2</t>
  </si>
  <si>
    <t>MO3</t>
  </si>
  <si>
    <t>MO4</t>
  </si>
  <si>
    <t>MO5</t>
  </si>
  <si>
    <t>MO6</t>
  </si>
  <si>
    <t>MO7</t>
  </si>
  <si>
    <t>MO8</t>
  </si>
  <si>
    <t>MO9</t>
  </si>
  <si>
    <t>MO10</t>
  </si>
  <si>
    <t>MO11</t>
  </si>
  <si>
    <t>MO12</t>
  </si>
  <si>
    <t>MO13</t>
  </si>
  <si>
    <t>MO14</t>
  </si>
  <si>
    <t>MO15</t>
  </si>
  <si>
    <t>MO16</t>
  </si>
  <si>
    <t>MO17</t>
  </si>
  <si>
    <t>MO18</t>
  </si>
  <si>
    <t>MO19</t>
  </si>
  <si>
    <t>MO20</t>
  </si>
  <si>
    <t>MO21</t>
  </si>
  <si>
    <t>MO22</t>
  </si>
  <si>
    <t>MO23</t>
  </si>
  <si>
    <t>MO24</t>
  </si>
  <si>
    <t>MO25</t>
  </si>
  <si>
    <t>MO26</t>
  </si>
  <si>
    <t>MO27</t>
  </si>
  <si>
    <t>MO28</t>
  </si>
  <si>
    <t>MO29</t>
  </si>
  <si>
    <t>MO30</t>
  </si>
  <si>
    <t>MO31</t>
  </si>
  <si>
    <t>MO32</t>
  </si>
  <si>
    <t>MO33</t>
  </si>
  <si>
    <t>MO34</t>
  </si>
  <si>
    <t>MO35</t>
  </si>
  <si>
    <t>MO36</t>
  </si>
  <si>
    <t>MO37</t>
  </si>
  <si>
    <t>MO38</t>
  </si>
  <si>
    <t>MO39</t>
  </si>
  <si>
    <t>MO40</t>
  </si>
  <si>
    <t>MO41</t>
  </si>
  <si>
    <t>MO42</t>
  </si>
  <si>
    <t>MO43</t>
  </si>
  <si>
    <t>MO44</t>
  </si>
  <si>
    <t>MO45</t>
  </si>
  <si>
    <t>MO46</t>
  </si>
  <si>
    <t>MO47</t>
  </si>
  <si>
    <t>MO48</t>
  </si>
  <si>
    <t>MO49</t>
  </si>
  <si>
    <t>MO50</t>
  </si>
  <si>
    <t>MO51</t>
  </si>
  <si>
    <t>MO52</t>
  </si>
  <si>
    <t>MO53</t>
  </si>
  <si>
    <t>MO54</t>
  </si>
  <si>
    <t>MO55</t>
  </si>
  <si>
    <t>MO56</t>
  </si>
  <si>
    <t>MO57</t>
  </si>
  <si>
    <t>MO58</t>
  </si>
  <si>
    <t>PO1</t>
  </si>
  <si>
    <t>PO2</t>
  </si>
  <si>
    <t>PO3</t>
  </si>
  <si>
    <t>PO4</t>
  </si>
  <si>
    <t>PO5</t>
  </si>
  <si>
    <t>OP1</t>
  </si>
  <si>
    <t>OP2</t>
  </si>
  <si>
    <t>OP3</t>
  </si>
  <si>
    <t>OP4</t>
  </si>
  <si>
    <t>OP5</t>
  </si>
  <si>
    <t>OP6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</si>
  <si>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</si>
  <si>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</si>
  <si>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</si>
  <si>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</si>
  <si>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</si>
  <si>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</si>
  <si>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</si>
  <si>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</si>
  <si>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</si>
  <si>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</si>
  <si>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</si>
  <si>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MI1</t>
  </si>
  <si>
    <t>MI2</t>
  </si>
  <si>
    <t>MI3</t>
  </si>
  <si>
    <t>MI4</t>
  </si>
  <si>
    <t>MI5</t>
  </si>
  <si>
    <t>MI6</t>
  </si>
  <si>
    <t>MI7</t>
  </si>
  <si>
    <t>MI8</t>
  </si>
  <si>
    <t>MI9</t>
  </si>
  <si>
    <t>MI10</t>
  </si>
  <si>
    <t>MI11</t>
  </si>
  <si>
    <t>MI12</t>
  </si>
  <si>
    <t>MI13</t>
  </si>
  <si>
    <t>MI14</t>
  </si>
  <si>
    <t>MI15</t>
  </si>
  <si>
    <t>MI16</t>
  </si>
  <si>
    <t>MI17</t>
  </si>
  <si>
    <t>MI18</t>
  </si>
  <si>
    <t>MI19</t>
  </si>
  <si>
    <t>MI20</t>
  </si>
  <si>
    <t>MI21</t>
  </si>
  <si>
    <t>MI22</t>
  </si>
  <si>
    <t>MI23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</si>
</sst>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BE9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5" fillId="4" borderId="7" xfId="0" applyFont="1" applyFill="1" applyBorder="1"/>
    <xf numFmtId="0" fontId="5" fillId="4" borderId="0" xfId="0" applyFont="1" applyFill="1" applyBorder="1"/>
    <xf numFmtId="165" fontId="3" fillId="0" borderId="6" xfId="0" applyNumberFormat="1" applyFont="1" applyFill="1" applyBorder="1" applyAlignment="1">
      <alignment horizontal="right" vertical="center"/>
    </xf>
    <xf numFmtId="3" fontId="3" fillId="0" borderId="6" xfId="0" applyNumberFormat="1" applyFont="1" applyFill="1" applyBorder="1" applyAlignment="1">
      <alignment horizontal="right" vertical="center"/>
    </xf>
    <xf numFmtId="0" fontId="3" fillId="4" borderId="7" xfId="0" applyFont="1" applyFill="1" applyBorder="1"/>
    <xf numFmtId="0" fontId="3" fillId="4" borderId="0" xfId="0" applyFont="1" applyFill="1" applyBorder="1"/>
    <xf numFmtId="0" fontId="5" fillId="0" borderId="7" xfId="0" applyFont="1" applyBorder="1"/>
    <xf numFmtId="0" fontId="5" fillId="0" borderId="0" xfId="0" applyFont="1" applyBorder="1"/>
    <xf numFmtId="0" fontId="5" fillId="5" borderId="7" xfId="0" applyFont="1" applyFill="1" applyBorder="1"/>
    <xf numFmtId="0" fontId="5" fillId="5" borderId="0" xfId="0" applyFont="1" applyFill="1" applyBorder="1"/>
    <xf numFmtId="3" fontId="3" fillId="0" borderId="6" xfId="0" applyNumberFormat="1" applyFont="1" applyBorder="1" applyAlignment="1">
      <alignment horizontal="right" vertical="center"/>
    </xf>
    <xf numFmtId="3" fontId="3" fillId="3" borderId="6" xfId="0" applyNumberFormat="1" applyFont="1" applyFill="1" applyBorder="1" applyAlignment="1">
      <alignment horizontal="right" vertical="center"/>
    </xf>
    <xf numFmtId="0" fontId="5" fillId="6" borderId="7" xfId="0" applyFont="1" applyFill="1" applyBorder="1"/>
    <xf numFmtId="0" fontId="5" fillId="6" borderId="0" xfId="0" applyFont="1" applyFill="1" applyBorder="1"/>
    <xf numFmtId="0" fontId="0" fillId="7" borderId="0" xfId="0" applyFill="1"/>
    <xf numFmtId="14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9" fontId="2" fillId="0" borderId="3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165" fontId="4" fillId="0" borderId="6" xfId="0" applyNumberFormat="1" applyFont="1" applyFill="1" applyBorder="1" applyAlignment="1">
      <alignment horizontal="right" vertical="center"/>
    </xf>
    <xf numFmtId="164" fontId="3" fillId="0" borderId="6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view="pageBreakPreview" zoomScaleSheetLayoutView="100" workbookViewId="0">
      <selection activeCell="A3" sqref="A3"/>
    </sheetView>
  </sheetViews>
  <sheetFormatPr defaultColWidth="9.140625" defaultRowHeight="15" x14ac:dyDescent="0.25"/>
  <cols>
    <col min="1" max="1" width="32.7109375" customWidth="1"/>
    <col min="2" max="2" width="12.5703125" customWidth="1"/>
    <col min="3" max="3" width="17.140625" style="19" customWidth="1"/>
    <col min="4" max="4" width="11.28515625" customWidth="1"/>
    <col min="5" max="5" width="15" customWidth="1"/>
    <col min="6" max="6" width="10.140625" bestFit="1" customWidth="1"/>
  </cols>
  <sheetData>
    <row r="1" spans="1:7" x14ac:dyDescent="0.25">
      <c r="A1" s="29" t="s">
        <v>0</v>
      </c>
      <c r="B1" s="29"/>
      <c r="C1" s="29"/>
      <c r="D1" s="29"/>
      <c r="E1" s="29"/>
    </row>
    <row r="2" spans="1:7" ht="15.75" thickBot="1" x14ac:dyDescent="0.3">
      <c r="A2" s="1"/>
      <c r="B2" s="1"/>
      <c r="C2" s="21"/>
      <c r="D2" s="22"/>
      <c r="E2" s="22"/>
    </row>
    <row r="3" spans="1:7" x14ac:dyDescent="0.25">
      <c r="A3" s="20">
        <v>42506</v>
      </c>
      <c r="B3" s="2" t="s">
        <v>1</v>
      </c>
      <c r="C3" s="23" t="s">
        <v>2</v>
      </c>
      <c r="D3" s="24">
        <v>0.2</v>
      </c>
      <c r="E3" s="23" t="s">
        <v>3</v>
      </c>
      <c r="F3" t="s">
        <v>9</v>
      </c>
      <c r="G3" t="s">
        <v>114</v>
      </c>
    </row>
    <row r="4" spans="1:7" x14ac:dyDescent="0.25">
      <c r="A4" s="3" t="s">
        <v>113</v>
      </c>
      <c r="B4" s="4"/>
      <c r="C4" s="25"/>
      <c r="D4" s="26"/>
      <c r="E4" s="26"/>
    </row>
    <row r="5" spans="1:7" ht="15.75" thickBot="1" x14ac:dyDescent="0.3">
      <c r="A5" s="5" t="s">
        <v>10</v>
      </c>
      <c r="B5" s="6"/>
      <c r="C5" s="7">
        <v>4.8600000000000003</v>
      </c>
      <c r="D5" s="7">
        <f t="shared" ref="D5:D36" si="0">C5*20/100</f>
        <v>0.97199999999999998</v>
      </c>
      <c r="E5" s="7">
        <f t="shared" ref="E5:E36" si="1">C5+D5</f>
        <v>5.8320000000000007</v>
      </c>
      <c r="F5" s="8">
        <v>1</v>
      </c>
      <c r="G5" t="s">
        <v>115</v>
      </c>
    </row>
    <row r="6" spans="1:7" ht="15.75" thickBot="1" x14ac:dyDescent="0.3">
      <c r="A6" s="5" t="s">
        <v>11</v>
      </c>
      <c r="B6" s="6"/>
      <c r="C6" s="7">
        <v>3.6</v>
      </c>
      <c r="D6" s="7">
        <f t="shared" si="0"/>
        <v>0.72</v>
      </c>
      <c r="E6" s="7">
        <f t="shared" si="1"/>
        <v>4.32</v>
      </c>
      <c r="F6" s="8">
        <v>1</v>
      </c>
      <c r="G6" t="s">
        <v>116</v>
      </c>
    </row>
    <row r="7" spans="1:7" ht="15.75" thickBot="1" x14ac:dyDescent="0.3">
      <c r="A7" s="5" t="s">
        <v>112</v>
      </c>
      <c r="B7" s="6"/>
      <c r="C7" s="7">
        <v>48.3</v>
      </c>
      <c r="D7" s="7">
        <f t="shared" si="0"/>
        <v>9.66</v>
      </c>
      <c r="E7" s="7">
        <f t="shared" si="1"/>
        <v>57.959999999999994</v>
      </c>
      <c r="F7" s="8">
        <v>0</v>
      </c>
      <c r="G7" t="s">
        <v>117</v>
      </c>
    </row>
    <row r="8" spans="1:7" ht="15.75" thickBot="1" x14ac:dyDescent="0.3">
      <c r="A8" s="5" t="s">
        <v>12</v>
      </c>
      <c r="B8" s="6"/>
      <c r="C8" s="7">
        <v>0</v>
      </c>
      <c r="D8" s="7">
        <f t="shared" si="0"/>
        <v>0</v>
      </c>
      <c r="E8" s="7">
        <f t="shared" si="1"/>
        <v>0</v>
      </c>
      <c r="F8" s="8">
        <v>1</v>
      </c>
      <c r="G8" t="s">
        <v>118</v>
      </c>
    </row>
    <row r="9" spans="1:7" ht="15.75" thickBot="1" x14ac:dyDescent="0.3">
      <c r="A9" s="5" t="s">
        <v>13</v>
      </c>
      <c r="B9" s="6"/>
      <c r="C9" s="7">
        <v>3</v>
      </c>
      <c r="D9" s="7">
        <f t="shared" si="0"/>
        <v>0.6</v>
      </c>
      <c r="E9" s="7">
        <f t="shared" si="1"/>
        <v>3.6</v>
      </c>
      <c r="F9" s="8">
        <v>1</v>
      </c>
      <c r="G9" t="s">
        <v>119</v>
      </c>
    </row>
    <row r="10" spans="1:7" ht="15.75" thickBot="1" x14ac:dyDescent="0.3">
      <c r="A10" s="5" t="s">
        <v>14</v>
      </c>
      <c r="B10" s="6"/>
      <c r="C10" s="7">
        <v>8.4</v>
      </c>
      <c r="D10" s="7">
        <f t="shared" si="0"/>
        <v>1.68</v>
      </c>
      <c r="E10" s="7">
        <f t="shared" si="1"/>
        <v>10.08</v>
      </c>
      <c r="F10" s="8">
        <v>1</v>
      </c>
      <c r="G10" t="s">
        <v>120</v>
      </c>
    </row>
    <row r="11" spans="1:7" ht="15.75" thickBot="1" x14ac:dyDescent="0.3">
      <c r="A11" s="5" t="s">
        <v>15</v>
      </c>
      <c r="B11" s="6"/>
      <c r="C11" s="7">
        <v>12.7</v>
      </c>
      <c r="D11" s="7">
        <f t="shared" si="0"/>
        <v>2.54</v>
      </c>
      <c r="E11" s="7">
        <f t="shared" si="1"/>
        <v>15.239999999999998</v>
      </c>
      <c r="F11" s="8">
        <v>1</v>
      </c>
      <c r="G11" t="s">
        <v>121</v>
      </c>
    </row>
    <row r="12" spans="1:7" ht="15.75" thickBot="1" x14ac:dyDescent="0.3">
      <c r="A12" s="5" t="s">
        <v>16</v>
      </c>
      <c r="B12" s="6"/>
      <c r="C12" s="7">
        <v>23.2</v>
      </c>
      <c r="D12" s="7">
        <f t="shared" si="0"/>
        <v>4.6399999999999997</v>
      </c>
      <c r="E12" s="7">
        <f t="shared" si="1"/>
        <v>27.84</v>
      </c>
      <c r="F12" s="8">
        <v>1</v>
      </c>
      <c r="G12" t="s">
        <v>122</v>
      </c>
    </row>
    <row r="13" spans="1:7" ht="15.75" thickBot="1" x14ac:dyDescent="0.3">
      <c r="A13" s="5" t="s">
        <v>17</v>
      </c>
      <c r="B13" s="6"/>
      <c r="C13" s="7">
        <v>11.5</v>
      </c>
      <c r="D13" s="7">
        <f t="shared" si="0"/>
        <v>2.2999999999999998</v>
      </c>
      <c r="E13" s="7">
        <f t="shared" si="1"/>
        <v>13.8</v>
      </c>
      <c r="F13" s="8">
        <v>1</v>
      </c>
      <c r="G13" t="s">
        <v>123</v>
      </c>
    </row>
    <row r="14" spans="1:7" ht="15.75" thickBot="1" x14ac:dyDescent="0.3">
      <c r="A14" s="5" t="s">
        <v>18</v>
      </c>
      <c r="B14" s="6"/>
      <c r="C14" s="7">
        <v>5.6</v>
      </c>
      <c r="D14" s="7">
        <f t="shared" si="0"/>
        <v>1.1200000000000001</v>
      </c>
      <c r="E14" s="7">
        <f t="shared" si="1"/>
        <v>6.72</v>
      </c>
      <c r="F14" s="8">
        <v>1</v>
      </c>
      <c r="G14" t="s">
        <v>124</v>
      </c>
    </row>
    <row r="15" spans="1:7" ht="15.75" thickBot="1" x14ac:dyDescent="0.3">
      <c r="A15" s="5" t="s">
        <v>19</v>
      </c>
      <c r="B15" s="6"/>
      <c r="C15" s="7">
        <v>2.8</v>
      </c>
      <c r="D15" s="7">
        <f t="shared" si="0"/>
        <v>0.56000000000000005</v>
      </c>
      <c r="E15" s="7">
        <f t="shared" si="1"/>
        <v>3.36</v>
      </c>
      <c r="F15" s="8">
        <v>1</v>
      </c>
      <c r="G15" t="s">
        <v>125</v>
      </c>
    </row>
    <row r="16" spans="1:7" ht="15.75" thickBot="1" x14ac:dyDescent="0.3">
      <c r="A16" s="5" t="s">
        <v>20</v>
      </c>
      <c r="B16" s="6"/>
      <c r="C16" s="7">
        <v>8.51</v>
      </c>
      <c r="D16" s="7">
        <f t="shared" si="0"/>
        <v>1.702</v>
      </c>
      <c r="E16" s="7">
        <f t="shared" si="1"/>
        <v>10.212</v>
      </c>
      <c r="F16" s="8">
        <v>1</v>
      </c>
      <c r="G16" t="s">
        <v>126</v>
      </c>
    </row>
    <row r="17" spans="1:7" ht="15.75" thickBot="1" x14ac:dyDescent="0.3">
      <c r="A17" s="5" t="s">
        <v>21</v>
      </c>
      <c r="B17" s="6"/>
      <c r="C17" s="7">
        <v>8.4</v>
      </c>
      <c r="D17" s="7">
        <f t="shared" si="0"/>
        <v>1.68</v>
      </c>
      <c r="E17" s="7">
        <f t="shared" si="1"/>
        <v>10.08</v>
      </c>
      <c r="F17" s="8">
        <v>0</v>
      </c>
      <c r="G17" t="s">
        <v>127</v>
      </c>
    </row>
    <row r="18" spans="1:7" ht="15.75" thickBot="1" x14ac:dyDescent="0.3">
      <c r="A18" s="5" t="s">
        <v>22</v>
      </c>
      <c r="B18" s="6"/>
      <c r="C18" s="7" t="s">
        <v>4</v>
      </c>
      <c r="D18" s="7">
        <f t="shared" si="0"/>
        <v>2.4700000000000002</v>
      </c>
      <c r="E18" s="7">
        <f t="shared" si="1"/>
        <v>14.82</v>
      </c>
      <c r="F18" s="8">
        <v>0</v>
      </c>
      <c r="G18" t="s">
        <v>128</v>
      </c>
    </row>
    <row r="19" spans="1:7" ht="15.75" thickBot="1" x14ac:dyDescent="0.3">
      <c r="A19" s="5" t="s">
        <v>23</v>
      </c>
      <c r="B19" s="6"/>
      <c r="C19" s="7">
        <v>34.049999999999997</v>
      </c>
      <c r="D19" s="7">
        <f t="shared" si="0"/>
        <v>6.81</v>
      </c>
      <c r="E19" s="7">
        <f t="shared" si="1"/>
        <v>40.86</v>
      </c>
      <c r="F19" s="8">
        <v>0</v>
      </c>
      <c r="G19" t="s">
        <v>129</v>
      </c>
    </row>
    <row r="20" spans="1:7" ht="15.75" thickBot="1" x14ac:dyDescent="0.3">
      <c r="A20" s="9" t="s">
        <v>24</v>
      </c>
      <c r="B20" s="10"/>
      <c r="C20" s="27">
        <v>12.5</v>
      </c>
      <c r="D20" s="27">
        <f t="shared" si="0"/>
        <v>2.5</v>
      </c>
      <c r="E20" s="27">
        <f t="shared" si="1"/>
        <v>15</v>
      </c>
      <c r="F20" s="8">
        <v>1</v>
      </c>
      <c r="G20" t="s">
        <v>130</v>
      </c>
    </row>
    <row r="21" spans="1:7" ht="15.75" thickBot="1" x14ac:dyDescent="0.3">
      <c r="A21" s="5" t="s">
        <v>68</v>
      </c>
      <c r="B21" s="6"/>
      <c r="C21" s="7">
        <v>180</v>
      </c>
      <c r="D21" s="7">
        <f t="shared" si="0"/>
        <v>36</v>
      </c>
      <c r="E21" s="7">
        <f t="shared" si="1"/>
        <v>216</v>
      </c>
      <c r="F21" s="8">
        <v>0</v>
      </c>
      <c r="G21" t="s">
        <v>131</v>
      </c>
    </row>
    <row r="22" spans="1:7" ht="15.75" thickBot="1" x14ac:dyDescent="0.3">
      <c r="A22" s="5" t="s">
        <v>69</v>
      </c>
      <c r="B22" s="6"/>
      <c r="C22" s="7">
        <v>180</v>
      </c>
      <c r="D22" s="7">
        <f t="shared" si="0"/>
        <v>36</v>
      </c>
      <c r="E22" s="7">
        <f t="shared" si="1"/>
        <v>216</v>
      </c>
      <c r="F22" s="8">
        <v>0</v>
      </c>
      <c r="G22" t="s">
        <v>132</v>
      </c>
    </row>
    <row r="23" spans="1:7" ht="15.75" thickBot="1" x14ac:dyDescent="0.3">
      <c r="A23" s="5" t="s">
        <v>70</v>
      </c>
      <c r="B23" s="6"/>
      <c r="C23" s="7">
        <v>270</v>
      </c>
      <c r="D23" s="7">
        <f t="shared" si="0"/>
        <v>54</v>
      </c>
      <c r="E23" s="7">
        <f t="shared" si="1"/>
        <v>324</v>
      </c>
      <c r="F23" s="8">
        <v>0</v>
      </c>
      <c r="G23" t="s">
        <v>133</v>
      </c>
    </row>
    <row r="24" spans="1:7" ht="15.75" thickBot="1" x14ac:dyDescent="0.3">
      <c r="A24" s="5" t="s">
        <v>71</v>
      </c>
      <c r="B24" s="6"/>
      <c r="C24" s="7">
        <v>270</v>
      </c>
      <c r="D24" s="7">
        <f t="shared" si="0"/>
        <v>54</v>
      </c>
      <c r="E24" s="7">
        <f t="shared" si="1"/>
        <v>324</v>
      </c>
      <c r="F24" s="8">
        <v>0</v>
      </c>
      <c r="G24" t="s">
        <v>134</v>
      </c>
    </row>
    <row r="25" spans="1:7" ht="15.75" thickBot="1" x14ac:dyDescent="0.3">
      <c r="A25" s="5" t="s">
        <v>110</v>
      </c>
      <c r="B25" s="6"/>
      <c r="C25" s="7">
        <v>3.6</v>
      </c>
      <c r="D25" s="7">
        <f t="shared" si="0"/>
        <v>0.72</v>
      </c>
      <c r="E25" s="7">
        <f t="shared" si="1"/>
        <v>4.32</v>
      </c>
      <c r="F25" s="8">
        <v>1</v>
      </c>
      <c r="G25" t="s">
        <v>135</v>
      </c>
    </row>
    <row r="26" spans="1:7" ht="15.75" thickBot="1" x14ac:dyDescent="0.3">
      <c r="A26" s="5" t="s">
        <v>111</v>
      </c>
      <c r="B26" s="6"/>
      <c r="C26" s="7">
        <v>7.2</v>
      </c>
      <c r="D26" s="7">
        <f t="shared" si="0"/>
        <v>1.44</v>
      </c>
      <c r="E26" s="7">
        <f t="shared" si="1"/>
        <v>8.64</v>
      </c>
      <c r="F26" s="8">
        <v>1</v>
      </c>
      <c r="G26" t="s">
        <v>136</v>
      </c>
    </row>
    <row r="27" spans="1:7" ht="15.75" thickBot="1" x14ac:dyDescent="0.3">
      <c r="A27" s="5" t="s">
        <v>25</v>
      </c>
      <c r="B27" s="6"/>
      <c r="C27" s="7">
        <v>6</v>
      </c>
      <c r="D27" s="7">
        <f t="shared" si="0"/>
        <v>1.2</v>
      </c>
      <c r="E27" s="7">
        <f t="shared" si="1"/>
        <v>7.2</v>
      </c>
      <c r="F27" s="8">
        <v>1</v>
      </c>
      <c r="G27" t="s">
        <v>137</v>
      </c>
    </row>
    <row r="28" spans="1:7" ht="15.75" thickBot="1" x14ac:dyDescent="0.3">
      <c r="A28" s="9" t="s">
        <v>26</v>
      </c>
      <c r="B28" s="10"/>
      <c r="C28" s="27">
        <v>3.85</v>
      </c>
      <c r="D28" s="27">
        <f t="shared" si="0"/>
        <v>0.77</v>
      </c>
      <c r="E28" s="27">
        <f t="shared" si="1"/>
        <v>4.62</v>
      </c>
      <c r="F28" s="8">
        <v>1</v>
      </c>
      <c r="G28" t="s">
        <v>138</v>
      </c>
    </row>
    <row r="29" spans="1:7" ht="15.75" thickBot="1" x14ac:dyDescent="0.3">
      <c r="A29" s="9" t="s">
        <v>27</v>
      </c>
      <c r="B29" s="10"/>
      <c r="C29" s="27">
        <v>11.9</v>
      </c>
      <c r="D29" s="27">
        <f t="shared" si="0"/>
        <v>2.38</v>
      </c>
      <c r="E29" s="27">
        <f t="shared" si="1"/>
        <v>14.280000000000001</v>
      </c>
      <c r="F29" s="8">
        <v>1</v>
      </c>
      <c r="G29" t="s">
        <v>139</v>
      </c>
    </row>
    <row r="30" spans="1:7" ht="15.75" thickBot="1" x14ac:dyDescent="0.3">
      <c r="A30" s="5" t="s">
        <v>28</v>
      </c>
      <c r="B30" s="6"/>
      <c r="C30" s="7">
        <v>19.100000000000001</v>
      </c>
      <c r="D30" s="7">
        <f t="shared" si="0"/>
        <v>3.82</v>
      </c>
      <c r="E30" s="7">
        <f t="shared" si="1"/>
        <v>22.92</v>
      </c>
      <c r="F30" s="8">
        <v>1</v>
      </c>
      <c r="G30" t="s">
        <v>140</v>
      </c>
    </row>
    <row r="31" spans="1:7" ht="15.75" thickBot="1" x14ac:dyDescent="0.3">
      <c r="A31" s="9" t="s">
        <v>29</v>
      </c>
      <c r="B31" s="10"/>
      <c r="C31" s="27">
        <v>3.74</v>
      </c>
      <c r="D31" s="27">
        <f t="shared" si="0"/>
        <v>0.74800000000000011</v>
      </c>
      <c r="E31" s="27">
        <f t="shared" si="1"/>
        <v>4.4880000000000004</v>
      </c>
      <c r="F31" s="8">
        <v>1</v>
      </c>
      <c r="G31" t="s">
        <v>141</v>
      </c>
    </row>
    <row r="32" spans="1:7" ht="15.75" thickBot="1" x14ac:dyDescent="0.3">
      <c r="A32" s="5" t="s">
        <v>30</v>
      </c>
      <c r="B32" s="6"/>
      <c r="C32" s="7">
        <v>9</v>
      </c>
      <c r="D32" s="7">
        <f t="shared" si="0"/>
        <v>1.8</v>
      </c>
      <c r="E32" s="7">
        <f t="shared" si="1"/>
        <v>10.8</v>
      </c>
      <c r="F32" s="8">
        <v>1</v>
      </c>
      <c r="G32" t="s">
        <v>142</v>
      </c>
    </row>
    <row r="33" spans="1:7" ht="15.75" thickBot="1" x14ac:dyDescent="0.3">
      <c r="A33" s="11" t="s">
        <v>31</v>
      </c>
      <c r="B33" s="12"/>
      <c r="C33" s="7">
        <v>66.239999999999995</v>
      </c>
      <c r="D33" s="7">
        <f t="shared" si="0"/>
        <v>13.247999999999999</v>
      </c>
      <c r="E33" s="7">
        <f t="shared" si="1"/>
        <v>79.488</v>
      </c>
      <c r="F33" s="8">
        <v>0</v>
      </c>
      <c r="G33" t="s">
        <v>143</v>
      </c>
    </row>
    <row r="34" spans="1:7" ht="15.75" thickBot="1" x14ac:dyDescent="0.3">
      <c r="A34" s="5" t="s">
        <v>32</v>
      </c>
      <c r="B34" s="6"/>
      <c r="C34" s="7">
        <v>3.84</v>
      </c>
      <c r="D34" s="7">
        <f t="shared" si="0"/>
        <v>0.76800000000000002</v>
      </c>
      <c r="E34" s="7">
        <f t="shared" si="1"/>
        <v>4.6079999999999997</v>
      </c>
      <c r="F34" s="8">
        <v>1</v>
      </c>
      <c r="G34" t="s">
        <v>144</v>
      </c>
    </row>
    <row r="35" spans="1:7" ht="15.75" thickBot="1" x14ac:dyDescent="0.3">
      <c r="A35" s="5" t="s">
        <v>33</v>
      </c>
      <c r="B35" s="6"/>
      <c r="C35" s="7">
        <v>57.6</v>
      </c>
      <c r="D35" s="7">
        <f t="shared" si="0"/>
        <v>11.52</v>
      </c>
      <c r="E35" s="7">
        <f t="shared" si="1"/>
        <v>69.12</v>
      </c>
      <c r="F35" s="8">
        <v>0</v>
      </c>
      <c r="G35" t="s">
        <v>145</v>
      </c>
    </row>
    <row r="36" spans="1:7" ht="15.75" thickBot="1" x14ac:dyDescent="0.3">
      <c r="A36" s="5" t="s">
        <v>34</v>
      </c>
      <c r="B36" s="6"/>
      <c r="C36" s="7">
        <v>6</v>
      </c>
      <c r="D36" s="7">
        <f t="shared" si="0"/>
        <v>1.2</v>
      </c>
      <c r="E36" s="7">
        <f t="shared" si="1"/>
        <v>7.2</v>
      </c>
      <c r="F36" s="8">
        <v>1</v>
      </c>
      <c r="G36" t="s">
        <v>146</v>
      </c>
    </row>
    <row r="37" spans="1:7" ht="15.75" thickBot="1" x14ac:dyDescent="0.3">
      <c r="A37" s="5" t="s">
        <v>35</v>
      </c>
      <c r="B37" s="6"/>
      <c r="C37" s="7">
        <v>5.6</v>
      </c>
      <c r="D37" s="7">
        <f t="shared" ref="D37:D62" si="2">C37*20/100</f>
        <v>1.1200000000000001</v>
      </c>
      <c r="E37" s="7">
        <f t="shared" ref="E37:E62" si="3">C37+D37</f>
        <v>6.72</v>
      </c>
      <c r="F37" s="8">
        <v>1</v>
      </c>
      <c r="G37" t="s">
        <v>147</v>
      </c>
    </row>
    <row r="38" spans="1:7" ht="15.75" thickBot="1" x14ac:dyDescent="0.3">
      <c r="A38" s="5" t="s">
        <v>36</v>
      </c>
      <c r="B38" s="6"/>
      <c r="C38" s="7">
        <v>3.25</v>
      </c>
      <c r="D38" s="7">
        <f t="shared" si="2"/>
        <v>0.65</v>
      </c>
      <c r="E38" s="7">
        <f t="shared" si="3"/>
        <v>3.9</v>
      </c>
      <c r="F38" s="8">
        <v>1</v>
      </c>
      <c r="G38" t="s">
        <v>148</v>
      </c>
    </row>
    <row r="39" spans="1:7" ht="15.75" thickBot="1" x14ac:dyDescent="0.3">
      <c r="A39" s="5" t="s">
        <v>37</v>
      </c>
      <c r="B39" s="6"/>
      <c r="C39" s="7">
        <v>3.6</v>
      </c>
      <c r="D39" s="7">
        <f t="shared" si="2"/>
        <v>0.72</v>
      </c>
      <c r="E39" s="7">
        <f t="shared" si="3"/>
        <v>4.32</v>
      </c>
      <c r="F39" s="8">
        <v>1</v>
      </c>
      <c r="G39" t="s">
        <v>149</v>
      </c>
    </row>
    <row r="40" spans="1:7" ht="15.75" thickBot="1" x14ac:dyDescent="0.3">
      <c r="A40" s="9" t="s">
        <v>38</v>
      </c>
      <c r="B40" s="10"/>
      <c r="C40" s="27">
        <v>3.3</v>
      </c>
      <c r="D40" s="27">
        <f t="shared" si="2"/>
        <v>0.66</v>
      </c>
      <c r="E40" s="27">
        <f t="shared" si="3"/>
        <v>3.96</v>
      </c>
      <c r="F40" s="8">
        <v>1</v>
      </c>
      <c r="G40" t="s">
        <v>150</v>
      </c>
    </row>
    <row r="41" spans="1:7" ht="15.75" thickBot="1" x14ac:dyDescent="0.3">
      <c r="A41" s="5" t="s">
        <v>39</v>
      </c>
      <c r="B41" s="6"/>
      <c r="C41" s="7">
        <v>4</v>
      </c>
      <c r="D41" s="7">
        <f t="shared" si="2"/>
        <v>0.8</v>
      </c>
      <c r="E41" s="7">
        <f t="shared" si="3"/>
        <v>4.8</v>
      </c>
      <c r="F41" s="8">
        <v>1</v>
      </c>
      <c r="G41" t="s">
        <v>151</v>
      </c>
    </row>
    <row r="42" spans="1:7" ht="15.75" thickBot="1" x14ac:dyDescent="0.3">
      <c r="A42" s="5" t="s">
        <v>40</v>
      </c>
      <c r="B42" s="6"/>
      <c r="C42" s="7">
        <v>3.18</v>
      </c>
      <c r="D42" s="7">
        <f t="shared" si="2"/>
        <v>0.63600000000000001</v>
      </c>
      <c r="E42" s="7">
        <f t="shared" si="3"/>
        <v>3.8160000000000003</v>
      </c>
      <c r="F42" s="8">
        <v>1</v>
      </c>
      <c r="G42" t="s">
        <v>152</v>
      </c>
    </row>
    <row r="43" spans="1:7" ht="15.75" thickBot="1" x14ac:dyDescent="0.3">
      <c r="A43" s="5" t="s">
        <v>41</v>
      </c>
      <c r="B43" s="6"/>
      <c r="C43" s="7">
        <v>28.8</v>
      </c>
      <c r="D43" s="7">
        <f t="shared" si="2"/>
        <v>5.76</v>
      </c>
      <c r="E43" s="7">
        <f t="shared" si="3"/>
        <v>34.56</v>
      </c>
      <c r="F43" s="8">
        <v>1</v>
      </c>
      <c r="G43" t="s">
        <v>153</v>
      </c>
    </row>
    <row r="44" spans="1:7" ht="15.75" thickBot="1" x14ac:dyDescent="0.3">
      <c r="A44" s="5" t="s">
        <v>42</v>
      </c>
      <c r="B44" s="6"/>
      <c r="C44" s="7">
        <v>8.5</v>
      </c>
      <c r="D44" s="7">
        <f t="shared" si="2"/>
        <v>1.7</v>
      </c>
      <c r="E44" s="7">
        <f t="shared" si="3"/>
        <v>10.199999999999999</v>
      </c>
      <c r="F44" s="8">
        <v>1</v>
      </c>
      <c r="G44" t="s">
        <v>154</v>
      </c>
    </row>
    <row r="45" spans="1:7" ht="15.75" thickBot="1" x14ac:dyDescent="0.3">
      <c r="A45" s="5" t="s">
        <v>43</v>
      </c>
      <c r="B45" s="6"/>
      <c r="C45" s="7">
        <v>42.6</v>
      </c>
      <c r="D45" s="7">
        <f t="shared" si="2"/>
        <v>8.52</v>
      </c>
      <c r="E45" s="7">
        <f t="shared" si="3"/>
        <v>51.120000000000005</v>
      </c>
      <c r="F45" s="8">
        <v>1</v>
      </c>
      <c r="G45" t="s">
        <v>155</v>
      </c>
    </row>
    <row r="46" spans="1:7" ht="15.75" thickBot="1" x14ac:dyDescent="0.3">
      <c r="A46" s="5" t="s">
        <v>44</v>
      </c>
      <c r="B46" s="6"/>
      <c r="C46" s="7">
        <v>23.44</v>
      </c>
      <c r="D46" s="7">
        <f t="shared" si="2"/>
        <v>4.6879999999999997</v>
      </c>
      <c r="E46" s="7">
        <f t="shared" si="3"/>
        <v>28.128</v>
      </c>
      <c r="F46" s="8">
        <v>1</v>
      </c>
      <c r="G46" t="s">
        <v>156</v>
      </c>
    </row>
    <row r="47" spans="1:7" ht="15.75" thickBot="1" x14ac:dyDescent="0.3">
      <c r="A47" s="5" t="s">
        <v>45</v>
      </c>
      <c r="B47" s="6"/>
      <c r="C47" s="7">
        <v>1.8</v>
      </c>
      <c r="D47" s="7">
        <f t="shared" si="2"/>
        <v>0.36</v>
      </c>
      <c r="E47" s="7">
        <f t="shared" si="3"/>
        <v>2.16</v>
      </c>
      <c r="F47" s="8">
        <v>1</v>
      </c>
      <c r="G47" t="s">
        <v>157</v>
      </c>
    </row>
    <row r="48" spans="1:7" ht="15.75" thickBot="1" x14ac:dyDescent="0.3">
      <c r="A48" s="5" t="s">
        <v>46</v>
      </c>
      <c r="B48" s="6"/>
      <c r="C48" s="7">
        <v>3.1</v>
      </c>
      <c r="D48" s="7">
        <f t="shared" si="2"/>
        <v>0.62</v>
      </c>
      <c r="E48" s="7">
        <f t="shared" si="3"/>
        <v>3.72</v>
      </c>
      <c r="F48" s="8">
        <v>1</v>
      </c>
      <c r="G48" t="s">
        <v>158</v>
      </c>
    </row>
    <row r="49" spans="1:7" ht="15.75" thickBot="1" x14ac:dyDescent="0.3">
      <c r="A49" s="11" t="s">
        <v>107</v>
      </c>
      <c r="B49" s="12"/>
      <c r="C49" s="7">
        <v>65.7</v>
      </c>
      <c r="D49" s="7">
        <f t="shared" si="2"/>
        <v>13.14</v>
      </c>
      <c r="E49" s="7">
        <f t="shared" si="3"/>
        <v>78.84</v>
      </c>
      <c r="F49" s="8">
        <v>0</v>
      </c>
      <c r="G49" t="s">
        <v>159</v>
      </c>
    </row>
    <row r="50" spans="1:7" ht="15.75" thickBot="1" x14ac:dyDescent="0.3">
      <c r="A50" s="9" t="s">
        <v>47</v>
      </c>
      <c r="B50" s="10"/>
      <c r="C50" s="27">
        <v>14</v>
      </c>
      <c r="D50" s="27">
        <f t="shared" si="2"/>
        <v>2.8</v>
      </c>
      <c r="E50" s="27">
        <f t="shared" si="3"/>
        <v>16.8</v>
      </c>
      <c r="F50" s="8">
        <v>1</v>
      </c>
      <c r="G50" t="s">
        <v>160</v>
      </c>
    </row>
    <row r="51" spans="1:7" ht="15.75" thickBot="1" x14ac:dyDescent="0.3">
      <c r="A51" s="5" t="s">
        <v>48</v>
      </c>
      <c r="B51" s="6"/>
      <c r="C51" s="7">
        <v>6.9</v>
      </c>
      <c r="D51" s="7">
        <f t="shared" si="2"/>
        <v>1.38</v>
      </c>
      <c r="E51" s="7">
        <f t="shared" si="3"/>
        <v>8.2800000000000011</v>
      </c>
      <c r="F51" s="8">
        <v>1</v>
      </c>
      <c r="G51" t="s">
        <v>161</v>
      </c>
    </row>
    <row r="52" spans="1:7" ht="15.75" thickBot="1" x14ac:dyDescent="0.3">
      <c r="A52" s="5" t="s">
        <v>49</v>
      </c>
      <c r="B52" s="6"/>
      <c r="C52" s="7">
        <v>66</v>
      </c>
      <c r="D52" s="7">
        <f t="shared" si="2"/>
        <v>13.2</v>
      </c>
      <c r="E52" s="7">
        <f t="shared" si="3"/>
        <v>79.2</v>
      </c>
      <c r="F52" s="8">
        <v>1</v>
      </c>
      <c r="G52" t="s">
        <v>162</v>
      </c>
    </row>
    <row r="53" spans="1:7" ht="15.75" thickBot="1" x14ac:dyDescent="0.3">
      <c r="A53" s="13" t="s">
        <v>50</v>
      </c>
      <c r="B53" s="14"/>
      <c r="C53" s="7">
        <v>6.23</v>
      </c>
      <c r="D53" s="7">
        <f t="shared" si="2"/>
        <v>1.246</v>
      </c>
      <c r="E53" s="7">
        <f t="shared" si="3"/>
        <v>7.4760000000000009</v>
      </c>
      <c r="F53" s="8">
        <v>1</v>
      </c>
      <c r="G53" t="s">
        <v>163</v>
      </c>
    </row>
    <row r="54" spans="1:7" ht="15.75" thickBot="1" x14ac:dyDescent="0.3">
      <c r="A54" s="9" t="s">
        <v>51</v>
      </c>
      <c r="B54" s="10"/>
      <c r="C54" s="27">
        <v>7.2</v>
      </c>
      <c r="D54" s="27">
        <f t="shared" si="2"/>
        <v>1.44</v>
      </c>
      <c r="E54" s="27">
        <f t="shared" si="3"/>
        <v>8.64</v>
      </c>
      <c r="F54" s="8">
        <v>0</v>
      </c>
      <c r="G54" t="s">
        <v>164</v>
      </c>
    </row>
    <row r="55" spans="1:7" ht="15.75" thickBot="1" x14ac:dyDescent="0.3">
      <c r="A55" s="5" t="s">
        <v>52</v>
      </c>
      <c r="B55" s="6"/>
      <c r="C55" s="7">
        <v>10.1</v>
      </c>
      <c r="D55" s="7">
        <f t="shared" si="2"/>
        <v>2.02</v>
      </c>
      <c r="E55" s="7">
        <f t="shared" si="3"/>
        <v>12.12</v>
      </c>
      <c r="F55" s="8">
        <v>1</v>
      </c>
      <c r="G55" t="s">
        <v>165</v>
      </c>
    </row>
    <row r="56" spans="1:7" ht="15.75" thickBot="1" x14ac:dyDescent="0.3">
      <c r="A56" s="5" t="s">
        <v>53</v>
      </c>
      <c r="B56" s="6"/>
      <c r="C56" s="7">
        <v>1.68</v>
      </c>
      <c r="D56" s="7">
        <f t="shared" si="2"/>
        <v>0.33600000000000002</v>
      </c>
      <c r="E56" s="7">
        <f t="shared" si="3"/>
        <v>2.016</v>
      </c>
      <c r="F56" s="8">
        <v>1</v>
      </c>
      <c r="G56" t="s">
        <v>166</v>
      </c>
    </row>
    <row r="57" spans="1:7" ht="15.75" thickBot="1" x14ac:dyDescent="0.3">
      <c r="A57" s="5" t="s">
        <v>54</v>
      </c>
      <c r="B57" s="6"/>
      <c r="C57" s="7">
        <v>60.3</v>
      </c>
      <c r="D57" s="7">
        <f t="shared" si="2"/>
        <v>12.06</v>
      </c>
      <c r="E57" s="7">
        <f t="shared" si="3"/>
        <v>72.36</v>
      </c>
      <c r="F57" s="8">
        <v>0</v>
      </c>
      <c r="G57" t="s">
        <v>167</v>
      </c>
    </row>
    <row r="58" spans="1:7" ht="15.75" thickBot="1" x14ac:dyDescent="0.3">
      <c r="A58" s="5" t="s">
        <v>73</v>
      </c>
      <c r="B58" s="6"/>
      <c r="C58" s="7">
        <v>0</v>
      </c>
      <c r="D58" s="7">
        <f t="shared" si="2"/>
        <v>0</v>
      </c>
      <c r="E58" s="7">
        <f t="shared" si="3"/>
        <v>0</v>
      </c>
      <c r="F58" s="8">
        <v>1</v>
      </c>
      <c r="G58" t="s">
        <v>168</v>
      </c>
    </row>
    <row r="59" spans="1:7" ht="15.75" thickBot="1" x14ac:dyDescent="0.3">
      <c r="A59" s="5" t="s">
        <v>72</v>
      </c>
      <c r="B59" s="6"/>
      <c r="C59" s="7">
        <v>1.2</v>
      </c>
      <c r="D59" s="7">
        <f t="shared" si="2"/>
        <v>0.24</v>
      </c>
      <c r="E59" s="7">
        <f t="shared" si="3"/>
        <v>1.44</v>
      </c>
      <c r="F59" s="8">
        <v>1</v>
      </c>
      <c r="G59" t="s">
        <v>169</v>
      </c>
    </row>
    <row r="60" spans="1:7" ht="15.75" thickBot="1" x14ac:dyDescent="0.3">
      <c r="A60" s="5" t="s">
        <v>75</v>
      </c>
      <c r="B60" s="6"/>
      <c r="C60" s="7">
        <v>6.6</v>
      </c>
      <c r="D60" s="7">
        <f t="shared" si="2"/>
        <v>1.32</v>
      </c>
      <c r="E60" s="7">
        <f t="shared" si="3"/>
        <v>7.92</v>
      </c>
      <c r="F60" s="8">
        <v>1</v>
      </c>
      <c r="G60" t="s">
        <v>170</v>
      </c>
    </row>
    <row r="61" spans="1:7" ht="15.75" thickBot="1" x14ac:dyDescent="0.3">
      <c r="A61" s="5" t="s">
        <v>74</v>
      </c>
      <c r="B61" s="6"/>
      <c r="C61" s="7">
        <v>10.199999999999999</v>
      </c>
      <c r="D61" s="7">
        <f t="shared" si="2"/>
        <v>2.04</v>
      </c>
      <c r="E61" s="7">
        <f t="shared" si="3"/>
        <v>12.239999999999998</v>
      </c>
      <c r="F61" s="8">
        <v>1</v>
      </c>
      <c r="G61" t="s">
        <v>171</v>
      </c>
    </row>
    <row r="62" spans="1:7" ht="15.75" thickBot="1" x14ac:dyDescent="0.3">
      <c r="A62" s="5" t="s">
        <v>55</v>
      </c>
      <c r="B62" s="6"/>
      <c r="C62" s="7">
        <v>24</v>
      </c>
      <c r="D62" s="7">
        <f t="shared" si="2"/>
        <v>4.8</v>
      </c>
      <c r="E62" s="7">
        <f t="shared" si="3"/>
        <v>28.8</v>
      </c>
      <c r="F62" s="8">
        <v>0</v>
      </c>
      <c r="G62" t="s">
        <v>172</v>
      </c>
    </row>
    <row r="63" spans="1:7" x14ac:dyDescent="0.25">
      <c r="A63" s="3" t="s">
        <v>5</v>
      </c>
      <c r="B63" s="4"/>
      <c r="C63" s="28"/>
      <c r="D63" s="28"/>
      <c r="E63" s="28"/>
    </row>
    <row r="64" spans="1:7" ht="15.75" thickBot="1" x14ac:dyDescent="0.3">
      <c r="A64" s="11" t="s">
        <v>56</v>
      </c>
      <c r="B64" s="12"/>
      <c r="C64" s="7">
        <v>1140</v>
      </c>
      <c r="D64" s="7">
        <f>C64*20/100</f>
        <v>228</v>
      </c>
      <c r="E64" s="7">
        <f>C64+D64</f>
        <v>1368</v>
      </c>
      <c r="F64" s="15">
        <v>0</v>
      </c>
      <c r="G64" t="s">
        <v>173</v>
      </c>
    </row>
    <row r="65" spans="1:7" ht="15.75" thickBot="1" x14ac:dyDescent="0.3">
      <c r="A65" s="5" t="s">
        <v>57</v>
      </c>
      <c r="B65" s="6"/>
      <c r="C65" s="7">
        <v>744</v>
      </c>
      <c r="D65" s="7">
        <f>C65*20/100</f>
        <v>148.80000000000001</v>
      </c>
      <c r="E65" s="7">
        <f>C65+D65</f>
        <v>892.8</v>
      </c>
      <c r="F65" s="15">
        <v>0</v>
      </c>
      <c r="G65" t="s">
        <v>174</v>
      </c>
    </row>
    <row r="66" spans="1:7" ht="15.75" thickBot="1" x14ac:dyDescent="0.3">
      <c r="A66" s="5" t="s">
        <v>76</v>
      </c>
      <c r="B66" s="6"/>
      <c r="C66" s="7">
        <v>536.4</v>
      </c>
      <c r="D66" s="7">
        <f>C66*20/100</f>
        <v>107.28</v>
      </c>
      <c r="E66" s="7">
        <f>C66+D66</f>
        <v>643.67999999999995</v>
      </c>
      <c r="F66" s="16">
        <v>0</v>
      </c>
      <c r="G66" t="s">
        <v>175</v>
      </c>
    </row>
    <row r="67" spans="1:7" ht="15.75" thickBot="1" x14ac:dyDescent="0.3">
      <c r="A67" s="5" t="s">
        <v>77</v>
      </c>
      <c r="B67" s="6"/>
      <c r="C67" s="7">
        <v>1725.6</v>
      </c>
      <c r="D67" s="7">
        <f>C67*20/100</f>
        <v>345.12</v>
      </c>
      <c r="E67" s="7">
        <f>C67+D67</f>
        <v>2070.7199999999998</v>
      </c>
      <c r="F67" s="15">
        <v>0</v>
      </c>
      <c r="G67" t="s">
        <v>176</v>
      </c>
    </row>
    <row r="68" spans="1:7" ht="15.75" thickBot="1" x14ac:dyDescent="0.3">
      <c r="A68" s="5" t="s">
        <v>78</v>
      </c>
      <c r="B68" s="6"/>
      <c r="C68" s="7">
        <v>540</v>
      </c>
      <c r="D68" s="7">
        <f>C68*20/100</f>
        <v>108</v>
      </c>
      <c r="E68" s="7">
        <f>C68+D68</f>
        <v>648</v>
      </c>
      <c r="F68" s="15">
        <v>0</v>
      </c>
      <c r="G68" t="s">
        <v>177</v>
      </c>
    </row>
    <row r="69" spans="1:7" x14ac:dyDescent="0.25">
      <c r="A69" s="3" t="s">
        <v>6</v>
      </c>
      <c r="B69" s="4"/>
      <c r="C69" s="28"/>
      <c r="D69" s="28"/>
      <c r="E69" s="28"/>
    </row>
    <row r="70" spans="1:7" ht="15.75" thickBot="1" x14ac:dyDescent="0.3">
      <c r="A70" s="11" t="s">
        <v>58</v>
      </c>
      <c r="B70" s="12"/>
      <c r="C70" s="7">
        <v>840</v>
      </c>
      <c r="D70" s="7">
        <f>C70*20/100</f>
        <v>168</v>
      </c>
      <c r="E70" s="7">
        <f>C70+D70</f>
        <v>1008</v>
      </c>
      <c r="F70" s="15">
        <v>0</v>
      </c>
      <c r="G70" t="s">
        <v>178</v>
      </c>
    </row>
    <row r="71" spans="1:7" ht="15.75" thickBot="1" x14ac:dyDescent="0.3">
      <c r="A71" s="5" t="s">
        <v>79</v>
      </c>
      <c r="B71" s="6"/>
      <c r="C71" s="7">
        <v>362.4</v>
      </c>
      <c r="D71" s="7">
        <f>C71*20/100</f>
        <v>72.48</v>
      </c>
      <c r="E71" s="7">
        <f>C71+D71</f>
        <v>434.88</v>
      </c>
      <c r="F71" s="15">
        <v>0</v>
      </c>
      <c r="G71" t="s">
        <v>179</v>
      </c>
    </row>
    <row r="72" spans="1:7" ht="15.75" thickBot="1" x14ac:dyDescent="0.3">
      <c r="A72" s="5" t="s">
        <v>80</v>
      </c>
      <c r="B72" s="6"/>
      <c r="C72" s="7">
        <v>216</v>
      </c>
      <c r="D72" s="7">
        <f>C72*20/100</f>
        <v>43.2</v>
      </c>
      <c r="E72" s="7">
        <f>C72+D72</f>
        <v>259.2</v>
      </c>
      <c r="F72" s="16">
        <v>0</v>
      </c>
      <c r="G72" t="s">
        <v>180</v>
      </c>
    </row>
    <row r="73" spans="1:7" ht="15.75" thickBot="1" x14ac:dyDescent="0.3">
      <c r="A73" s="5" t="s">
        <v>59</v>
      </c>
      <c r="B73" s="6"/>
      <c r="C73" s="7">
        <v>151.02000000000001</v>
      </c>
      <c r="D73" s="7">
        <f>C73*20/100</f>
        <v>30.204000000000001</v>
      </c>
      <c r="E73" s="7">
        <f>C73+D73</f>
        <v>181.22400000000002</v>
      </c>
      <c r="F73" s="15">
        <v>0</v>
      </c>
      <c r="G73" t="s">
        <v>181</v>
      </c>
    </row>
    <row r="74" spans="1:7" ht="15.75" thickBot="1" x14ac:dyDescent="0.3">
      <c r="A74" s="5" t="s">
        <v>60</v>
      </c>
      <c r="B74" s="6"/>
      <c r="C74" s="7">
        <v>702.5</v>
      </c>
      <c r="D74" s="7">
        <f>C74*20/100</f>
        <v>140.5</v>
      </c>
      <c r="E74" s="7">
        <f>C74+D74</f>
        <v>843</v>
      </c>
      <c r="F74" s="15">
        <v>0</v>
      </c>
      <c r="G74" t="s">
        <v>182</v>
      </c>
    </row>
    <row r="75" spans="1:7" ht="15.75" thickBot="1" x14ac:dyDescent="0.3">
      <c r="A75" s="5" t="s">
        <v>61</v>
      </c>
      <c r="B75" s="6"/>
      <c r="C75" s="7">
        <v>0</v>
      </c>
      <c r="D75" s="7">
        <v>0</v>
      </c>
      <c r="E75" s="7">
        <v>0</v>
      </c>
      <c r="F75" s="15">
        <v>0</v>
      </c>
      <c r="G75" t="s">
        <v>183</v>
      </c>
    </row>
    <row r="76" spans="1:7" x14ac:dyDescent="0.25">
      <c r="A76" s="3" t="s">
        <v>7</v>
      </c>
      <c r="B76" s="4"/>
      <c r="C76" s="28"/>
      <c r="D76" s="28"/>
      <c r="E76" s="28"/>
    </row>
    <row r="77" spans="1:7" ht="15.75" thickBot="1" x14ac:dyDescent="0.3">
      <c r="A77" s="5" t="s">
        <v>81</v>
      </c>
      <c r="B77" s="6"/>
      <c r="C77" s="7">
        <v>378</v>
      </c>
      <c r="D77" s="7">
        <f t="shared" ref="D77:D87" si="4">C77*20/100</f>
        <v>75.599999999999994</v>
      </c>
      <c r="E77" s="7">
        <f t="shared" ref="E77:E87" si="5">C77+D77</f>
        <v>453.6</v>
      </c>
      <c r="F77" s="15">
        <v>0</v>
      </c>
      <c r="G77" t="s">
        <v>184</v>
      </c>
    </row>
    <row r="78" spans="1:7" ht="15.75" thickBot="1" x14ac:dyDescent="0.3">
      <c r="A78" s="5" t="s">
        <v>82</v>
      </c>
      <c r="B78" s="6"/>
      <c r="C78" s="7">
        <v>378</v>
      </c>
      <c r="D78" s="7">
        <f t="shared" si="4"/>
        <v>75.599999999999994</v>
      </c>
      <c r="E78" s="7">
        <f t="shared" si="5"/>
        <v>453.6</v>
      </c>
      <c r="F78" s="15">
        <v>0</v>
      </c>
      <c r="G78" t="s">
        <v>185</v>
      </c>
    </row>
    <row r="79" spans="1:7" ht="15.75" thickBot="1" x14ac:dyDescent="0.3">
      <c r="A79" s="5" t="s">
        <v>109</v>
      </c>
      <c r="B79" s="6"/>
      <c r="C79" s="7">
        <v>415.2</v>
      </c>
      <c r="D79" s="7">
        <f t="shared" si="4"/>
        <v>83.04</v>
      </c>
      <c r="E79" s="7">
        <f t="shared" si="5"/>
        <v>498.24</v>
      </c>
      <c r="F79" s="15">
        <v>0</v>
      </c>
      <c r="G79" t="s">
        <v>186</v>
      </c>
    </row>
    <row r="80" spans="1:7" ht="15.75" thickBot="1" x14ac:dyDescent="0.3">
      <c r="A80" s="5" t="s">
        <v>83</v>
      </c>
      <c r="B80" s="6"/>
      <c r="C80" s="7">
        <v>462</v>
      </c>
      <c r="D80" s="7">
        <f t="shared" si="4"/>
        <v>92.4</v>
      </c>
      <c r="E80" s="7">
        <f t="shared" si="5"/>
        <v>554.4</v>
      </c>
      <c r="F80" s="15">
        <v>0</v>
      </c>
      <c r="G80" t="s">
        <v>187</v>
      </c>
    </row>
    <row r="81" spans="1:7" ht="15.75" thickBot="1" x14ac:dyDescent="0.3">
      <c r="A81" s="5" t="s">
        <v>84</v>
      </c>
      <c r="B81" s="6"/>
      <c r="C81" s="7">
        <v>237.6</v>
      </c>
      <c r="D81" s="7">
        <f t="shared" si="4"/>
        <v>47.52</v>
      </c>
      <c r="E81" s="7">
        <f t="shared" si="5"/>
        <v>285.12</v>
      </c>
      <c r="F81" s="15">
        <v>0</v>
      </c>
      <c r="G81" t="s">
        <v>188</v>
      </c>
    </row>
    <row r="82" spans="1:7" ht="15.75" thickBot="1" x14ac:dyDescent="0.3">
      <c r="A82" s="5" t="s">
        <v>90</v>
      </c>
      <c r="B82" s="6"/>
      <c r="C82" s="7">
        <v>387.6</v>
      </c>
      <c r="D82" s="7">
        <f t="shared" si="4"/>
        <v>77.52</v>
      </c>
      <c r="E82" s="7">
        <f t="shared" si="5"/>
        <v>465.12</v>
      </c>
      <c r="F82" s="15">
        <v>0</v>
      </c>
      <c r="G82" t="s">
        <v>189</v>
      </c>
    </row>
    <row r="83" spans="1:7" ht="15.75" thickBot="1" x14ac:dyDescent="0.3">
      <c r="A83" s="5" t="s">
        <v>85</v>
      </c>
      <c r="B83" s="6"/>
      <c r="C83" s="7">
        <v>332.4</v>
      </c>
      <c r="D83" s="7">
        <f t="shared" si="4"/>
        <v>66.48</v>
      </c>
      <c r="E83" s="7">
        <f t="shared" si="5"/>
        <v>398.88</v>
      </c>
      <c r="F83" s="15">
        <v>0</v>
      </c>
      <c r="G83" t="s">
        <v>190</v>
      </c>
    </row>
    <row r="84" spans="1:7" ht="15.75" thickBot="1" x14ac:dyDescent="0.3">
      <c r="A84" s="5" t="s">
        <v>86</v>
      </c>
      <c r="B84" s="6"/>
      <c r="C84" s="7">
        <v>642</v>
      </c>
      <c r="D84" s="7">
        <f t="shared" si="4"/>
        <v>128.4</v>
      </c>
      <c r="E84" s="7">
        <f t="shared" si="5"/>
        <v>770.4</v>
      </c>
      <c r="F84" s="15">
        <v>0</v>
      </c>
      <c r="G84" t="s">
        <v>191</v>
      </c>
    </row>
    <row r="85" spans="1:7" ht="15.75" thickBot="1" x14ac:dyDescent="0.3">
      <c r="A85" s="5" t="s">
        <v>87</v>
      </c>
      <c r="B85" s="6"/>
      <c r="C85" s="7">
        <v>432</v>
      </c>
      <c r="D85" s="7">
        <f t="shared" si="4"/>
        <v>86.4</v>
      </c>
      <c r="E85" s="7">
        <f t="shared" si="5"/>
        <v>518.4</v>
      </c>
      <c r="F85" s="15">
        <v>0</v>
      </c>
      <c r="G85" t="s">
        <v>192</v>
      </c>
    </row>
    <row r="86" spans="1:7" ht="15.75" thickBot="1" x14ac:dyDescent="0.3">
      <c r="A86" s="5" t="s">
        <v>88</v>
      </c>
      <c r="B86" s="6"/>
      <c r="C86" s="7">
        <v>272.39999999999998</v>
      </c>
      <c r="D86" s="7">
        <f t="shared" si="4"/>
        <v>54.48</v>
      </c>
      <c r="E86" s="7">
        <f t="shared" si="5"/>
        <v>326.88</v>
      </c>
      <c r="F86" s="15">
        <v>0</v>
      </c>
      <c r="G86" t="s">
        <v>193</v>
      </c>
    </row>
    <row r="87" spans="1:7" ht="15.75" thickBot="1" x14ac:dyDescent="0.3">
      <c r="A87" s="11" t="s">
        <v>89</v>
      </c>
      <c r="B87" s="12"/>
      <c r="C87" s="7">
        <v>216</v>
      </c>
      <c r="D87" s="7">
        <f t="shared" si="4"/>
        <v>43.2</v>
      </c>
      <c r="E87" s="7">
        <f t="shared" si="5"/>
        <v>259.2</v>
      </c>
      <c r="F87" s="15">
        <v>0</v>
      </c>
      <c r="G87" t="s">
        <v>194</v>
      </c>
    </row>
    <row r="88" spans="1:7" x14ac:dyDescent="0.25">
      <c r="A88" s="3" t="s">
        <v>8</v>
      </c>
      <c r="B88" s="4"/>
      <c r="C88" s="28"/>
      <c r="D88" s="28"/>
      <c r="E88" s="28"/>
    </row>
    <row r="89" spans="1:7" ht="15.75" thickBot="1" x14ac:dyDescent="0.3">
      <c r="A89" s="11" t="s">
        <v>96</v>
      </c>
      <c r="B89" s="12"/>
      <c r="C89" s="7">
        <v>960</v>
      </c>
      <c r="D89" s="7">
        <f t="shared" ref="D89:D111" si="6">C89*20/100</f>
        <v>192</v>
      </c>
      <c r="E89" s="7">
        <f t="shared" ref="E89:E111" si="7">C89+D89</f>
        <v>1152</v>
      </c>
      <c r="F89" s="15">
        <v>0</v>
      </c>
      <c r="G89" t="s">
        <v>195</v>
      </c>
    </row>
    <row r="90" spans="1:7" ht="15.75" thickBot="1" x14ac:dyDescent="0.3">
      <c r="A90" s="11" t="s">
        <v>91</v>
      </c>
      <c r="B90" s="12"/>
      <c r="C90" s="7">
        <v>68.599999999999994</v>
      </c>
      <c r="D90" s="7">
        <f t="shared" si="6"/>
        <v>13.72</v>
      </c>
      <c r="E90" s="7">
        <f t="shared" si="7"/>
        <v>82.32</v>
      </c>
      <c r="F90" s="15">
        <v>0</v>
      </c>
      <c r="G90" t="s">
        <v>196</v>
      </c>
    </row>
    <row r="91" spans="1:7" ht="15.75" thickBot="1" x14ac:dyDescent="0.3">
      <c r="A91" s="5" t="s">
        <v>93</v>
      </c>
      <c r="B91" s="6"/>
      <c r="C91" s="7">
        <v>124.2</v>
      </c>
      <c r="D91" s="7">
        <f t="shared" si="6"/>
        <v>24.84</v>
      </c>
      <c r="E91" s="7">
        <f t="shared" si="7"/>
        <v>149.04</v>
      </c>
      <c r="F91" s="15">
        <v>0</v>
      </c>
      <c r="G91" t="s">
        <v>197</v>
      </c>
    </row>
    <row r="92" spans="1:7" ht="15.75" thickBot="1" x14ac:dyDescent="0.3">
      <c r="A92" s="13" t="s">
        <v>92</v>
      </c>
      <c r="B92" s="14"/>
      <c r="C92" s="7">
        <v>124.8</v>
      </c>
      <c r="D92" s="7">
        <f t="shared" si="6"/>
        <v>24.96</v>
      </c>
      <c r="E92" s="7">
        <f t="shared" si="7"/>
        <v>149.76</v>
      </c>
      <c r="F92" s="15">
        <v>0</v>
      </c>
      <c r="G92" t="s">
        <v>198</v>
      </c>
    </row>
    <row r="93" spans="1:7" ht="15.75" thickBot="1" x14ac:dyDescent="0.3">
      <c r="A93" s="5" t="s">
        <v>97</v>
      </c>
      <c r="B93" s="6"/>
      <c r="C93" s="7">
        <v>53.5</v>
      </c>
      <c r="D93" s="7">
        <f t="shared" si="6"/>
        <v>10.7</v>
      </c>
      <c r="E93" s="7">
        <f t="shared" si="7"/>
        <v>64.2</v>
      </c>
      <c r="F93" s="15">
        <v>0</v>
      </c>
      <c r="G93" t="s">
        <v>199</v>
      </c>
    </row>
    <row r="94" spans="1:7" ht="15.75" thickBot="1" x14ac:dyDescent="0.3">
      <c r="A94" s="5" t="s">
        <v>98</v>
      </c>
      <c r="B94" s="6"/>
      <c r="C94" s="7">
        <v>214.8</v>
      </c>
      <c r="D94" s="7">
        <f t="shared" si="6"/>
        <v>42.96</v>
      </c>
      <c r="E94" s="7">
        <f t="shared" si="7"/>
        <v>257.76</v>
      </c>
      <c r="F94" s="15">
        <v>0</v>
      </c>
      <c r="G94" t="s">
        <v>200</v>
      </c>
    </row>
    <row r="95" spans="1:7" ht="15.75" thickBot="1" x14ac:dyDescent="0.3">
      <c r="A95" s="5" t="s">
        <v>94</v>
      </c>
      <c r="B95" s="6"/>
      <c r="C95" s="7">
        <v>249.36</v>
      </c>
      <c r="D95" s="7">
        <f t="shared" si="6"/>
        <v>49.872000000000007</v>
      </c>
      <c r="E95" s="7">
        <f t="shared" si="7"/>
        <v>299.23200000000003</v>
      </c>
      <c r="F95" s="15">
        <v>0</v>
      </c>
      <c r="G95" t="s">
        <v>201</v>
      </c>
    </row>
    <row r="96" spans="1:7" ht="15.75" thickBot="1" x14ac:dyDescent="0.3">
      <c r="A96" s="5" t="s">
        <v>95</v>
      </c>
      <c r="B96" s="6"/>
      <c r="C96" s="7">
        <v>149.13999999999999</v>
      </c>
      <c r="D96" s="7">
        <f t="shared" si="6"/>
        <v>29.827999999999996</v>
      </c>
      <c r="E96" s="7">
        <f t="shared" si="7"/>
        <v>178.96799999999999</v>
      </c>
      <c r="F96" s="15">
        <v>0</v>
      </c>
      <c r="G96" t="s">
        <v>202</v>
      </c>
    </row>
    <row r="97" spans="1:7" ht="15.75" thickBot="1" x14ac:dyDescent="0.3">
      <c r="A97" s="17" t="s">
        <v>99</v>
      </c>
      <c r="B97" s="18"/>
      <c r="C97" s="7">
        <v>55.2</v>
      </c>
      <c r="D97" s="7">
        <f t="shared" si="6"/>
        <v>11.04</v>
      </c>
      <c r="E97" s="7">
        <f t="shared" si="7"/>
        <v>66.240000000000009</v>
      </c>
      <c r="F97" s="15">
        <v>0</v>
      </c>
      <c r="G97" t="s">
        <v>203</v>
      </c>
    </row>
    <row r="98" spans="1:7" ht="15.75" thickBot="1" x14ac:dyDescent="0.3">
      <c r="A98" s="5" t="s">
        <v>108</v>
      </c>
      <c r="B98" s="6"/>
      <c r="C98" s="7">
        <v>31.283000000000001</v>
      </c>
      <c r="D98" s="7">
        <f t="shared" si="6"/>
        <v>6.2566000000000006</v>
      </c>
      <c r="E98" s="7">
        <f t="shared" si="7"/>
        <v>37.5396</v>
      </c>
      <c r="F98" s="15">
        <v>0</v>
      </c>
      <c r="G98" t="s">
        <v>204</v>
      </c>
    </row>
    <row r="99" spans="1:7" ht="15.75" thickBot="1" x14ac:dyDescent="0.3">
      <c r="A99" s="5" t="s">
        <v>100</v>
      </c>
      <c r="B99" s="6"/>
      <c r="C99" s="7">
        <v>60</v>
      </c>
      <c r="D99" s="7">
        <f t="shared" si="6"/>
        <v>12</v>
      </c>
      <c r="E99" s="7">
        <f t="shared" si="7"/>
        <v>72</v>
      </c>
      <c r="F99" s="15">
        <v>0</v>
      </c>
      <c r="G99" t="s">
        <v>205</v>
      </c>
    </row>
    <row r="100" spans="1:7" ht="15.75" thickBot="1" x14ac:dyDescent="0.3">
      <c r="A100" s="5" t="s">
        <v>62</v>
      </c>
      <c r="B100" s="6"/>
      <c r="C100" s="7">
        <v>480</v>
      </c>
      <c r="D100" s="7">
        <f t="shared" si="6"/>
        <v>96</v>
      </c>
      <c r="E100" s="7">
        <f t="shared" si="7"/>
        <v>576</v>
      </c>
      <c r="F100" s="15">
        <v>0</v>
      </c>
      <c r="G100" t="s">
        <v>206</v>
      </c>
    </row>
    <row r="101" spans="1:7" ht="15.75" thickBot="1" x14ac:dyDescent="0.3">
      <c r="A101" s="11" t="s">
        <v>101</v>
      </c>
      <c r="B101" s="12"/>
      <c r="C101" s="7">
        <v>346</v>
      </c>
      <c r="D101" s="7">
        <f t="shared" si="6"/>
        <v>69.2</v>
      </c>
      <c r="E101" s="7">
        <f t="shared" si="7"/>
        <v>415.2</v>
      </c>
      <c r="F101" s="15">
        <v>0</v>
      </c>
      <c r="G101" t="s">
        <v>207</v>
      </c>
    </row>
    <row r="102" spans="1:7" ht="15.75" thickBot="1" x14ac:dyDescent="0.3">
      <c r="A102" s="5" t="s">
        <v>102</v>
      </c>
      <c r="B102" s="6"/>
      <c r="C102" s="7">
        <v>102</v>
      </c>
      <c r="D102" s="7">
        <f t="shared" si="6"/>
        <v>20.399999999999999</v>
      </c>
      <c r="E102" s="7">
        <f t="shared" si="7"/>
        <v>122.4</v>
      </c>
      <c r="F102" s="15">
        <v>0</v>
      </c>
      <c r="G102" t="s">
        <v>208</v>
      </c>
    </row>
    <row r="103" spans="1:7" ht="15.75" thickBot="1" x14ac:dyDescent="0.3">
      <c r="A103" s="5" t="s">
        <v>63</v>
      </c>
      <c r="B103" s="6"/>
      <c r="C103" s="7">
        <v>232.8</v>
      </c>
      <c r="D103" s="7">
        <f t="shared" si="6"/>
        <v>46.56</v>
      </c>
      <c r="E103" s="7">
        <f t="shared" si="7"/>
        <v>279.36</v>
      </c>
      <c r="F103" s="15">
        <v>0</v>
      </c>
      <c r="G103" t="s">
        <v>209</v>
      </c>
    </row>
    <row r="104" spans="1:7" ht="15.75" thickBot="1" x14ac:dyDescent="0.3">
      <c r="A104" s="5" t="s">
        <v>103</v>
      </c>
      <c r="B104" s="6"/>
      <c r="C104" s="7">
        <v>265.7</v>
      </c>
      <c r="D104" s="7">
        <f t="shared" si="6"/>
        <v>53.14</v>
      </c>
      <c r="E104" s="7">
        <f t="shared" si="7"/>
        <v>318.83999999999997</v>
      </c>
      <c r="F104" s="15">
        <v>0</v>
      </c>
      <c r="G104" t="s">
        <v>210</v>
      </c>
    </row>
    <row r="105" spans="1:7" ht="15.75" thickBot="1" x14ac:dyDescent="0.3">
      <c r="A105" s="5" t="s">
        <v>104</v>
      </c>
      <c r="B105" s="6"/>
      <c r="C105" s="7">
        <v>441.6</v>
      </c>
      <c r="D105" s="7">
        <f t="shared" si="6"/>
        <v>88.32</v>
      </c>
      <c r="E105" s="7">
        <f t="shared" si="7"/>
        <v>529.92000000000007</v>
      </c>
      <c r="F105" s="15">
        <v>0</v>
      </c>
      <c r="G105" t="s">
        <v>211</v>
      </c>
    </row>
    <row r="106" spans="1:7" ht="15.75" thickBot="1" x14ac:dyDescent="0.3">
      <c r="A106" s="13" t="s">
        <v>105</v>
      </c>
      <c r="B106" s="14"/>
      <c r="C106" s="7">
        <v>168</v>
      </c>
      <c r="D106" s="7">
        <f t="shared" si="6"/>
        <v>33.6</v>
      </c>
      <c r="E106" s="7">
        <f t="shared" si="7"/>
        <v>201.6</v>
      </c>
      <c r="F106" s="15">
        <v>0</v>
      </c>
      <c r="G106" t="s">
        <v>212</v>
      </c>
    </row>
    <row r="107" spans="1:7" ht="15.75" thickBot="1" x14ac:dyDescent="0.3">
      <c r="A107" s="5" t="s">
        <v>106</v>
      </c>
      <c r="B107" s="6"/>
      <c r="C107" s="7">
        <v>312</v>
      </c>
      <c r="D107" s="7">
        <f t="shared" si="6"/>
        <v>62.4</v>
      </c>
      <c r="E107" s="7">
        <f t="shared" si="7"/>
        <v>374.4</v>
      </c>
      <c r="F107" s="15">
        <v>0</v>
      </c>
      <c r="G107" t="s">
        <v>213</v>
      </c>
    </row>
    <row r="108" spans="1:7" ht="15.75" thickBot="1" x14ac:dyDescent="0.3">
      <c r="A108" s="5" t="s">
        <v>64</v>
      </c>
      <c r="B108" s="6"/>
      <c r="C108" s="7">
        <v>53.5</v>
      </c>
      <c r="D108" s="7">
        <f t="shared" si="6"/>
        <v>10.7</v>
      </c>
      <c r="E108" s="7">
        <f t="shared" si="7"/>
        <v>64.2</v>
      </c>
      <c r="F108" s="15">
        <v>0</v>
      </c>
      <c r="G108" t="s">
        <v>214</v>
      </c>
    </row>
    <row r="109" spans="1:7" ht="15.75" thickBot="1" x14ac:dyDescent="0.3">
      <c r="A109" s="9" t="s">
        <v>65</v>
      </c>
      <c r="B109" s="10"/>
      <c r="C109" s="27">
        <v>480</v>
      </c>
      <c r="D109" s="27">
        <f t="shared" si="6"/>
        <v>96</v>
      </c>
      <c r="E109" s="27">
        <f t="shared" si="7"/>
        <v>576</v>
      </c>
      <c r="F109" s="15">
        <v>0</v>
      </c>
      <c r="G109" t="s">
        <v>215</v>
      </c>
    </row>
    <row r="110" spans="1:7" ht="15.75" thickBot="1" x14ac:dyDescent="0.3">
      <c r="A110" s="13" t="s">
        <v>66</v>
      </c>
      <c r="B110" s="14"/>
      <c r="C110" s="7">
        <v>565.32000000000005</v>
      </c>
      <c r="D110" s="7">
        <f t="shared" si="6"/>
        <v>113.06400000000002</v>
      </c>
      <c r="E110" s="7">
        <f t="shared" si="7"/>
        <v>678.38400000000001</v>
      </c>
      <c r="F110" s="15">
        <v>0</v>
      </c>
      <c r="G110" t="s">
        <v>216</v>
      </c>
    </row>
    <row r="111" spans="1:7" ht="15.75" thickBot="1" x14ac:dyDescent="0.3">
      <c r="A111" s="13" t="s">
        <v>67</v>
      </c>
      <c r="B111" s="14"/>
      <c r="C111" s="7">
        <v>192</v>
      </c>
      <c r="D111" s="7">
        <f t="shared" si="6"/>
        <v>38.4</v>
      </c>
      <c r="E111" s="7">
        <f t="shared" si="7"/>
        <v>230.4</v>
      </c>
      <c r="F111" s="15">
        <v>0</v>
      </c>
      <c r="G111" t="s">
        <v>217</v>
      </c>
    </row>
  </sheetData>
  <mergeCells count="1">
    <mergeCell ref="A1:E1"/>
  </mergeCells>
  <pageMargins left="0.36" right="0.23" top="0.34" bottom="0.33" header="0.3" footer="0.3"/>
  <pageSetup scale="81" orientation="portrait" r:id="rId1"/>
  <rowBreaks count="1" manualBreakCount="1">
    <brk id="52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01-01</vt:lpstr>
      <vt:lpstr>'01-01'!Print_Area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CYUSA</cp:lastModifiedBy>
  <dcterms:created xsi:type="dcterms:W3CDTF">2015-11-02T18:03:01Z</dcterms:created>
  <dcterms:modified xsi:type="dcterms:W3CDTF">2016-05-23T14:53:09Z</dcterms:modified>
</cp:coreProperties>
</file>