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Semester-III\Statistics-II\"/>
    </mc:Choice>
  </mc:AlternateContent>
  <xr:revisionPtr revIDLastSave="0" documentId="13_ncr:1_{84835AC1-3810-44F5-AC13-E2BBFFCD9294}" xr6:coauthVersionLast="47" xr6:coauthVersionMax="47" xr10:uidLastSave="{00000000-0000-0000-0000-000000000000}"/>
  <bookViews>
    <workbookView xWindow="-96" yWindow="0" windowWidth="11712" windowHeight="13056" xr2:uid="{F91A442D-9B55-4B0C-9CAC-F201077A390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D19" i="1"/>
  <c r="D18" i="1"/>
  <c r="D20" i="1" s="1"/>
  <c r="D10" i="1"/>
  <c r="D15" i="1" s="1"/>
  <c r="D9" i="1"/>
  <c r="D16" i="1" s="1"/>
  <c r="E21" i="1"/>
  <c r="E19" i="1"/>
  <c r="E20" i="1"/>
  <c r="E15" i="1"/>
  <c r="E16" i="1"/>
  <c r="E10" i="1"/>
  <c r="E18" i="1"/>
  <c r="E9" i="1"/>
</calcChain>
</file>

<file path=xl/sharedStrings.xml><?xml version="1.0" encoding="utf-8"?>
<sst xmlns="http://schemas.openxmlformats.org/spreadsheetml/2006/main" count="20" uniqueCount="20">
  <si>
    <t>From the data of marks of students in a test given below, test whether the average</t>
  </si>
  <si>
    <t>marks of a students is atleast 60 or not at 95% confidence level.</t>
  </si>
  <si>
    <t>Solution:- Here, we have</t>
  </si>
  <si>
    <t xml:space="preserve">          Sample size (n) =</t>
  </si>
  <si>
    <r>
      <t>Pop. Mean (</t>
    </r>
    <r>
      <rPr>
        <b/>
        <sz val="14"/>
        <color theme="1"/>
        <rFont val="Calibri"/>
        <family val="2"/>
      </rPr>
      <t>µ) =</t>
    </r>
  </si>
  <si>
    <t xml:space="preserve">         Sample mean (x*) =</t>
  </si>
  <si>
    <t xml:space="preserve">           Sample S.D. (s) =</t>
  </si>
  <si>
    <t>Here, we set up Hypothesis as</t>
  </si>
  <si>
    <t>S.E.(x*) =</t>
  </si>
  <si>
    <r>
      <t>C.I. (1-</t>
    </r>
    <r>
      <rPr>
        <b/>
        <sz val="14"/>
        <color theme="1"/>
        <rFont val="Calibri"/>
        <family val="2"/>
      </rPr>
      <t>α) =</t>
    </r>
  </si>
  <si>
    <t>α =</t>
  </si>
  <si>
    <t>d.f. =</t>
  </si>
  <si>
    <t>that Average marks of students is atleast 60</t>
  </si>
  <si>
    <r>
      <t>Decision:- Since, t</t>
    </r>
    <r>
      <rPr>
        <b/>
        <vertAlign val="subscript"/>
        <sz val="14"/>
        <color theme="1"/>
        <rFont val="Calibri"/>
        <family val="2"/>
        <scheme val="minor"/>
      </rPr>
      <t>cal.</t>
    </r>
    <r>
      <rPr>
        <b/>
        <sz val="14"/>
        <color theme="1"/>
        <rFont val="Calibri"/>
        <family val="2"/>
        <scheme val="minor"/>
      </rPr>
      <t xml:space="preserve"> &lt; t</t>
    </r>
    <r>
      <rPr>
        <b/>
        <vertAlign val="subscript"/>
        <sz val="14"/>
        <color theme="1"/>
        <rFont val="Calibri"/>
        <family val="2"/>
        <scheme val="minor"/>
      </rPr>
      <t>tab.</t>
    </r>
    <r>
      <rPr>
        <b/>
        <sz val="14"/>
        <color theme="1"/>
        <rFont val="Calibri"/>
        <family val="2"/>
        <scheme val="minor"/>
      </rPr>
      <t>, we reject H</t>
    </r>
    <r>
      <rPr>
        <b/>
        <vertAlign val="subscript"/>
        <sz val="14"/>
        <color theme="1"/>
        <rFont val="Calibri"/>
        <family val="2"/>
        <scheme val="minor"/>
      </rPr>
      <t>0</t>
    </r>
    <r>
      <rPr>
        <b/>
        <sz val="14"/>
        <color theme="1"/>
        <rFont val="Calibri"/>
        <family val="2"/>
        <scheme val="minor"/>
      </rPr>
      <t xml:space="preserve"> and H</t>
    </r>
    <r>
      <rPr>
        <b/>
        <vertAlign val="sub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 xml:space="preserve"> with the conclusion</t>
    </r>
  </si>
  <si>
    <r>
      <t>t</t>
    </r>
    <r>
      <rPr>
        <b/>
        <vertAlign val="subscript"/>
        <sz val="14"/>
        <color theme="1"/>
        <rFont val="Calibri"/>
        <family val="2"/>
        <scheme val="minor"/>
      </rPr>
      <t>tab.</t>
    </r>
    <r>
      <rPr>
        <b/>
        <sz val="14"/>
        <color theme="1"/>
        <rFont val="Calibri"/>
        <family val="2"/>
        <scheme val="minor"/>
      </rPr>
      <t xml:space="preserve"> =</t>
    </r>
  </si>
  <si>
    <r>
      <t>t</t>
    </r>
    <r>
      <rPr>
        <b/>
        <vertAlign val="subscript"/>
        <sz val="14"/>
        <color theme="1"/>
        <rFont val="Calibri"/>
        <family val="2"/>
        <scheme val="minor"/>
      </rPr>
      <t>cal.</t>
    </r>
    <r>
      <rPr>
        <b/>
        <sz val="14"/>
        <color theme="1"/>
        <rFont val="Calibri"/>
        <family val="2"/>
        <scheme val="minor"/>
      </rPr>
      <t xml:space="preserve"> =</t>
    </r>
  </si>
  <si>
    <r>
      <t>H</t>
    </r>
    <r>
      <rPr>
        <b/>
        <vertAlign val="subscript"/>
        <sz val="14"/>
        <color theme="1"/>
        <rFont val="Calibri"/>
        <family val="2"/>
        <scheme val="minor"/>
      </rPr>
      <t>0</t>
    </r>
    <r>
      <rPr>
        <b/>
        <sz val="14"/>
        <color theme="1"/>
        <rFont val="Calibri"/>
        <family val="2"/>
        <scheme val="minor"/>
      </rPr>
      <t xml:space="preserve">: </t>
    </r>
    <r>
      <rPr>
        <b/>
        <sz val="14"/>
        <color theme="1"/>
        <rFont val="Calibri"/>
        <family val="2"/>
      </rPr>
      <t>µ = 60 i.e. Average marks of students is atleast 60</t>
    </r>
  </si>
  <si>
    <r>
      <t>H</t>
    </r>
    <r>
      <rPr>
        <b/>
        <vertAlign val="subscript"/>
        <sz val="14"/>
        <color theme="1"/>
        <rFont val="Calibri"/>
        <family val="2"/>
        <scheme val="minor"/>
      </rPr>
      <t>1</t>
    </r>
    <r>
      <rPr>
        <b/>
        <sz val="14"/>
        <color theme="1"/>
        <rFont val="Calibri"/>
        <family val="2"/>
        <scheme val="minor"/>
      </rPr>
      <t xml:space="preserve">: </t>
    </r>
    <r>
      <rPr>
        <b/>
        <sz val="14"/>
        <color theme="1"/>
        <rFont val="Calibri"/>
        <family val="2"/>
      </rPr>
      <t>µ &gt; 60 i.e. Average marks of students is not 60</t>
    </r>
  </si>
  <si>
    <t>Name: Abinash Regmi</t>
  </si>
  <si>
    <r>
      <t>|t</t>
    </r>
    <r>
      <rPr>
        <b/>
        <vertAlign val="subscript"/>
        <sz val="14"/>
        <color theme="1"/>
        <rFont val="Calibri"/>
        <family val="2"/>
        <scheme val="minor"/>
      </rPr>
      <t>tab.</t>
    </r>
    <r>
      <rPr>
        <b/>
        <sz val="14"/>
        <color theme="1"/>
        <rFont val="Calibri"/>
        <family val="2"/>
        <scheme val="minor"/>
      </rPr>
      <t>|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</si>
</sst>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vertAlign val="subscript"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2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96AC4-B983-4D03-8214-A53FC6C422FF}">
  <dimension ref="A1:K25"/>
  <sheetViews>
    <sheetView tabSelected="1" topLeftCell="A10" workbookViewId="0">
      <selection activeCell="J26" sqref="J26"/>
    </sheetView>
  </sheetViews>
  <sheetFormatPr defaultRowHeight="18" x14ac:dyDescent="0.35"/>
  <cols>
    <col min="1" max="2" width="8.88671875" style="1"/>
    <col min="3" max="3" width="11" style="1" customWidth="1"/>
    <col min="4" max="16384" width="8.88671875" style="1"/>
  </cols>
  <sheetData>
    <row r="1" spans="1:11" x14ac:dyDescent="0.35">
      <c r="A1" s="1" t="s">
        <v>0</v>
      </c>
    </row>
    <row r="2" spans="1:11" x14ac:dyDescent="0.35">
      <c r="A2" s="1" t="s">
        <v>1</v>
      </c>
    </row>
    <row r="3" spans="1:11" x14ac:dyDescent="0.35">
      <c r="A3" s="1">
        <v>55</v>
      </c>
      <c r="B3" s="1">
        <v>65</v>
      </c>
      <c r="C3" s="1">
        <v>60</v>
      </c>
      <c r="D3" s="1">
        <v>62</v>
      </c>
      <c r="E3" s="1">
        <v>63</v>
      </c>
      <c r="F3" s="1">
        <v>50</v>
      </c>
      <c r="G3" s="1">
        <v>62</v>
      </c>
      <c r="H3" s="1">
        <v>75</v>
      </c>
      <c r="I3" s="1">
        <v>68</v>
      </c>
      <c r="J3" s="1">
        <v>65</v>
      </c>
    </row>
    <row r="4" spans="1:11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35">
      <c r="A5" s="1" t="s">
        <v>2</v>
      </c>
    </row>
    <row r="6" spans="1:11" x14ac:dyDescent="0.35">
      <c r="A6" s="1">
        <v>55</v>
      </c>
      <c r="B6" s="1">
        <v>65</v>
      </c>
      <c r="C6" s="1">
        <v>60</v>
      </c>
      <c r="D6" s="1">
        <v>62</v>
      </c>
      <c r="E6" s="1">
        <v>63</v>
      </c>
      <c r="F6" s="1">
        <v>50</v>
      </c>
      <c r="G6" s="1">
        <v>62</v>
      </c>
      <c r="H6" s="1">
        <v>75</v>
      </c>
      <c r="I6" s="1">
        <v>68</v>
      </c>
      <c r="J6" s="1">
        <v>65</v>
      </c>
    </row>
    <row r="7" spans="1:11" x14ac:dyDescent="0.35">
      <c r="A7" s="1" t="s">
        <v>3</v>
      </c>
      <c r="D7" s="1">
        <v>10</v>
      </c>
    </row>
    <row r="8" spans="1:11" x14ac:dyDescent="0.35">
      <c r="B8" s="1" t="s">
        <v>4</v>
      </c>
      <c r="D8" s="1">
        <v>60</v>
      </c>
    </row>
    <row r="9" spans="1:11" x14ac:dyDescent="0.35">
      <c r="A9" s="1" t="s">
        <v>5</v>
      </c>
      <c r="D9" s="1">
        <f>AVERAGE(A6:J6)</f>
        <v>62.5</v>
      </c>
      <c r="E9" s="4" t="str">
        <f ca="1">_xlfn.FORMULATEXT(D9)</f>
        <v>=AVERAGE(A6:J6)</v>
      </c>
    </row>
    <row r="10" spans="1:11" x14ac:dyDescent="0.35">
      <c r="A10" s="1" t="s">
        <v>6</v>
      </c>
      <c r="D10" s="1">
        <f>STDEV(A6:J6)</f>
        <v>6.8190908484929276</v>
      </c>
      <c r="E10" s="4" t="str">
        <f t="shared" ref="E10:E20" ca="1" si="0">_xlfn.FORMULATEXT(D10)</f>
        <v>=STDEV(A6:J6)</v>
      </c>
    </row>
    <row r="11" spans="1:11" x14ac:dyDescent="0.35">
      <c r="B11" s="1" t="s">
        <v>7</v>
      </c>
      <c r="E11" s="4"/>
    </row>
    <row r="12" spans="1:11" ht="20.399999999999999" x14ac:dyDescent="0.45">
      <c r="B12" s="1" t="s">
        <v>16</v>
      </c>
      <c r="E12" s="4"/>
    </row>
    <row r="13" spans="1:11" ht="20.399999999999999" x14ac:dyDescent="0.45">
      <c r="B13" s="1" t="s">
        <v>17</v>
      </c>
      <c r="E13" s="4"/>
    </row>
    <row r="14" spans="1:11" x14ac:dyDescent="0.35">
      <c r="E14" s="4"/>
    </row>
    <row r="15" spans="1:11" x14ac:dyDescent="0.35">
      <c r="C15" s="1" t="s">
        <v>8</v>
      </c>
      <c r="D15" s="1">
        <f>D10/SQRT(D7)</f>
        <v>2.1563858652847823</v>
      </c>
      <c r="E15" s="4" t="str">
        <f t="shared" ca="1" si="0"/>
        <v>=D10/SQRT(D7)</v>
      </c>
    </row>
    <row r="16" spans="1:11" ht="20.399999999999999" x14ac:dyDescent="0.45">
      <c r="C16" s="1" t="s">
        <v>15</v>
      </c>
      <c r="D16" s="1">
        <f>(D9-D8)/D15</f>
        <v>1.1593472394004207</v>
      </c>
      <c r="E16" s="4" t="str">
        <f t="shared" ca="1" si="0"/>
        <v>=(D9-D8)/D15</v>
      </c>
    </row>
    <row r="17" spans="2:5" x14ac:dyDescent="0.35">
      <c r="C17" s="1" t="s">
        <v>9</v>
      </c>
      <c r="D17" s="1">
        <v>0.95</v>
      </c>
      <c r="E17" s="4"/>
    </row>
    <row r="18" spans="2:5" x14ac:dyDescent="0.35">
      <c r="C18" s="3" t="s">
        <v>10</v>
      </c>
      <c r="D18" s="1">
        <f>1-D17</f>
        <v>5.0000000000000044E-2</v>
      </c>
      <c r="E18" s="4" t="str">
        <f t="shared" ca="1" si="0"/>
        <v>=1-D17</v>
      </c>
    </row>
    <row r="19" spans="2:5" x14ac:dyDescent="0.35">
      <c r="C19" s="1" t="s">
        <v>11</v>
      </c>
      <c r="D19" s="1">
        <f>D7-1</f>
        <v>9</v>
      </c>
      <c r="E19" s="4" t="str">
        <f t="shared" ca="1" si="0"/>
        <v>=D7-1</v>
      </c>
    </row>
    <row r="20" spans="2:5" ht="20.399999999999999" x14ac:dyDescent="0.45">
      <c r="C20" s="1" t="s">
        <v>14</v>
      </c>
      <c r="D20" s="1">
        <f>-_xlfn.T.INV(D18,D19)</f>
        <v>1.8331129326562368</v>
      </c>
      <c r="E20" s="4" t="str">
        <f t="shared" ca="1" si="0"/>
        <v>=-T.INV(D18,D19)</v>
      </c>
    </row>
    <row r="21" spans="2:5" ht="20.399999999999999" x14ac:dyDescent="0.45">
      <c r="C21" s="1" t="s">
        <v>19</v>
      </c>
      <c r="D21" s="1">
        <f>ABS(D20)</f>
        <v>1.8331129326562368</v>
      </c>
      <c r="E21" s="4" t="str">
        <f ca="1">_xlfn.FORMULATEXT(D21)</f>
        <v>=ABS(D20)</v>
      </c>
    </row>
    <row r="22" spans="2:5" ht="20.399999999999999" x14ac:dyDescent="0.45">
      <c r="B22" s="1" t="s">
        <v>13</v>
      </c>
    </row>
    <row r="23" spans="2:5" x14ac:dyDescent="0.35">
      <c r="B23" s="1" t="s">
        <v>12</v>
      </c>
    </row>
    <row r="25" spans="2:5" x14ac:dyDescent="0.35">
      <c r="E25" s="1" t="s">
        <v>18</v>
      </c>
    </row>
  </sheetData>
  <printOptions headings="1" gridLines="1"/>
  <pageMargins left="0.7" right="0.7" top="0.75" bottom="0.75" header="0.3" footer="0.3"/>
  <pageSetup paperSize="9" scale="9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Abinash Regmi</dc:creator>
  <cp:lastModifiedBy>Abinash Regmi</cp:lastModifiedBy>
  <cp:lastPrinted>2025-01-03T06:01:32Z</cp:lastPrinted>
  <dcterms:created xsi:type="dcterms:W3CDTF">2025-01-03T05:39:03Z</dcterms:created>
  <dcterms:modified xsi:type="dcterms:W3CDTF">2025-01-03T06:04:26Z</dcterms:modified>
</cp:coreProperties>
</file>