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harshi/Downloads/"/>
    </mc:Choice>
  </mc:AlternateContent>
  <xr:revisionPtr revIDLastSave="0" documentId="13_ncr:1_{B6C1D70D-14DF-8942-A0B2-7F3E453B6FE8}" xr6:coauthVersionLast="47" xr6:coauthVersionMax="47" xr10:uidLastSave="{00000000-0000-0000-0000-000000000000}"/>
  <bookViews>
    <workbookView xWindow="0" yWindow="500" windowWidth="28800" windowHeight="15760" tabRatio="722" firstSheet="4" activeTab="10" xr2:uid="{EBE70D25-C7E1-46C5-82DA-F71AD77946FC}"/>
  </bookViews>
  <sheets>
    <sheet name="Data Function Source" sheetId="19" state="hidden" r:id="rId1"/>
    <sheet name="Evaluation Summary" sheetId="21" r:id="rId2"/>
    <sheet name="01_General Capabilities" sheetId="23" r:id="rId3"/>
    <sheet name="02_HR Capabilities" sheetId="25" r:id="rId4"/>
    <sheet name="03_IT Capabilities" sheetId="26" r:id="rId5"/>
    <sheet name="04_Graphics Capabilities" sheetId="27" r:id="rId6"/>
    <sheet name="05_Administration Capabilities" sheetId="28" r:id="rId7"/>
    <sheet name="06_Finance Capabilities" sheetId="29" r:id="rId8"/>
    <sheet name="07_ Automations Capabilities" sheetId="30" r:id="rId9"/>
    <sheet name="08_BIM Center Capabilities" sheetId="31" r:id="rId10"/>
    <sheet name="09_BIM IPD Capabilities" sheetId="32"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8" i="32" l="1"/>
  <c r="D28" i="32"/>
  <c r="D19" i="31"/>
  <c r="E19" i="30"/>
  <c r="D19" i="30"/>
  <c r="E19" i="31"/>
  <c r="D21" i="29"/>
  <c r="D24" i="28"/>
  <c r="E24" i="28"/>
  <c r="D14" i="21"/>
  <c r="E12" i="21"/>
  <c r="D12" i="21"/>
  <c r="E21" i="29"/>
  <c r="E16" i="27"/>
  <c r="D16" i="27"/>
  <c r="E20" i="25"/>
  <c r="D20" i="25"/>
  <c r="E16" i="26"/>
  <c r="D16" i="26"/>
  <c r="E18" i="23"/>
  <c r="E11" i="21" s="1"/>
  <c r="D18" i="23"/>
  <c r="D11" i="21" s="1"/>
  <c r="E14" i="21"/>
</calcChain>
</file>

<file path=xl/sharedStrings.xml><?xml version="1.0" encoding="utf-8"?>
<sst xmlns="http://schemas.openxmlformats.org/spreadsheetml/2006/main" count="593" uniqueCount="184">
  <si>
    <t>Input Score Here</t>
  </si>
  <si>
    <t>Choose Position From the List</t>
  </si>
  <si>
    <t>General BIM Consultant Magenta</t>
  </si>
  <si>
    <t>BIM COORDINATOR BLUE</t>
  </si>
  <si>
    <t>General BIM Manager Yellow</t>
  </si>
  <si>
    <t>BIM CONSULTANT PURPLE</t>
  </si>
  <si>
    <t>BIM COORDINATOR CYAN</t>
  </si>
  <si>
    <t>General BIM Manager Orange</t>
  </si>
  <si>
    <t>BIM CONSULTANT VIOLET</t>
  </si>
  <si>
    <t>BIM COORDINATOR GREEN</t>
  </si>
  <si>
    <t>General BIM Manager Red</t>
  </si>
  <si>
    <t>HILTI BIM Consultant Magenta</t>
  </si>
  <si>
    <t>PROJECT BIM COORDINATOR BLUE</t>
  </si>
  <si>
    <t>HILTI BIM Manager Yellow</t>
  </si>
  <si>
    <t>HILTI BIM Consultant Violet</t>
  </si>
  <si>
    <t>PROJECT BIM COORDINATOR GREEN</t>
  </si>
  <si>
    <t>HILTI BIM Manager Red</t>
  </si>
  <si>
    <t>N/A</t>
  </si>
  <si>
    <t>Name:</t>
  </si>
  <si>
    <t>Juan Dela Cruz</t>
  </si>
  <si>
    <t>Position:</t>
  </si>
  <si>
    <t>Department:</t>
  </si>
  <si>
    <t>Last Evaluation Date:</t>
  </si>
  <si>
    <t>Current Evaluation Date:</t>
  </si>
  <si>
    <t>Managers:</t>
  </si>
  <si>
    <t>John Smith</t>
  </si>
  <si>
    <t>Section</t>
  </si>
  <si>
    <t>Description</t>
  </si>
  <si>
    <t>Evaluatee Metrics</t>
  </si>
  <si>
    <t>Managers Metrics</t>
  </si>
  <si>
    <t>Immediate Goals</t>
  </si>
  <si>
    <t>Goals to be achieved within 6 months</t>
  </si>
  <si>
    <t>General Capabilities</t>
  </si>
  <si>
    <t>Evaluatee to write goals</t>
  </si>
  <si>
    <t>Managers to review goals</t>
  </si>
  <si>
    <t>Communication</t>
  </si>
  <si>
    <t>( This will be automatically filled from the previous Evaluation goals)</t>
  </si>
  <si>
    <t>Responsibilities</t>
  </si>
  <si>
    <t>NOTE: Communication is an average of the Metrics that measure your communication skills.</t>
  </si>
  <si>
    <t>Managers' Overall Constructive Feedback</t>
  </si>
  <si>
    <t>Goals to be achieved within 12 months</t>
  </si>
  <si>
    <t>Goals to be achieved within 18 months</t>
  </si>
  <si>
    <t>Note: If you have not encountered or experienced any of the metrics, please select N/A.</t>
  </si>
  <si>
    <t>Metric</t>
  </si>
  <si>
    <t>Performance Indicator</t>
  </si>
  <si>
    <t>Manager Metrics</t>
  </si>
  <si>
    <t>Evaluatee Feedback</t>
  </si>
  <si>
    <t>Manager's Constructive Feedback</t>
  </si>
  <si>
    <t>Attention to detail and quality control in own work and team deliverables</t>
  </si>
  <si>
    <t>Own work produced is concise and free of mistakes and all decisions are deliberate to improve the quality of the work. Ensures that the quality work deliverables adhering to the BIMCAP Standards with accuracy, no spelling mistakes and necessary metadata.</t>
  </si>
  <si>
    <t>(Write your remarks here)</t>
  </si>
  <si>
    <t>Task Duration Estimation and Strategic Planning</t>
  </si>
  <si>
    <t>Sets realistic time allocation to allow for proper task execution without having to sacrifice quality control. Manages to meet the task deadlines without having to extend them or go overdue.</t>
  </si>
  <si>
    <t>Team Management and Compatibility Assessment</t>
  </si>
  <si>
    <t>Demonstrates self-awareness, strong interpersonal skills, and the ability to build trust-based relationships while showing empathy towards others.</t>
  </si>
  <si>
    <t xml:space="preserve">Prepare and administer employee’s performance evaluation and recognition </t>
  </si>
  <si>
    <t>Proactively searches for new trends and updates as per industry practices. Initiaties add-ins, softwares and tools to solve tasks and improve the workflow of the team</t>
  </si>
  <si>
    <t xml:space="preserve">Bitrix24 Time Reports and Team’s Time Tracking </t>
  </si>
  <si>
    <t>Able to analyze data and budgets for your department, identify areas for improvement and assist in creating policies and initiatives to enhance company processes and workflows</t>
  </si>
  <si>
    <t xml:space="preserve">Monitoring BIMBeats Project Dashboards </t>
  </si>
  <si>
    <t>Monitors and actively inputs in the company standards for file organization in Sharepoint, file documentation and naming conventions, etc</t>
  </si>
  <si>
    <t>Ensuring the team has all the tools and licenses necessary for the project</t>
  </si>
  <si>
    <t>Consistently updates their work progress in the comment section of the tasks with progress reports, monitors deadlines, and provides task summaries upon completion. Proactively communicates challenges with deadlines, proposes solutions for realistic timelines</t>
  </si>
  <si>
    <t>Emotional Intelligence and Open-mindedness</t>
  </si>
  <si>
    <t>Communicates clearly and effectively with the stakeholders to help each other with the tasks to be more efficient together, avoid mistakes, and provide technical support for the team</t>
  </si>
  <si>
    <t>Communicates with outside vendors or professionals effectively, with clear expectations, negotiates and provides results on behalf of the stakeholders.</t>
  </si>
  <si>
    <t>Time tracks accurately their tasks to reflect their daily work without forgetting to start or pause tasks. Every working day should result in an average of 8 hours, producing an approximate of 160 hours per month.</t>
  </si>
  <si>
    <t>Checks task creation of the team/own to make sure these are following protocols set by the company such as proper task naming, description, time allocation and tagging.</t>
  </si>
  <si>
    <t xml:space="preserve">Conflict Resolution Skills </t>
  </si>
  <si>
    <t>Acts as the driving force for innovation in the company, actively seeks opportunities for improvement and automation through latest technologies and management strategies that will enhance BIMCAP's culture and workflows.</t>
  </si>
  <si>
    <t>HR Capabilities</t>
  </si>
  <si>
    <t>Develop and implements HR policies and procedures that align with the organization's goals and objectives and ensures that all employees comply with Company policies, practices, and regulations</t>
  </si>
  <si>
    <t>Endorses and processes job invites, handles job posts,  interviews and hiring of qualified BIM and non-BIM applicants in accordance with the manpower requirements, budget and BIMCAP standards. </t>
  </si>
  <si>
    <t>Arranging induction and orientation for the new onboards to help them settle smoothly as per the culture </t>
  </si>
  <si>
    <t>Oversee the performance evaluation and management process on 3rd, 5th month and yearly basis and ensure that employees receive regular feedback and coaching to enhance their performance </t>
  </si>
  <si>
    <t>Attends to and processes employee’s grievances and conducts administrative investigation to work-related issues and violation. </t>
  </si>
  <si>
    <t>Conducting Engagement activities and workshops on a monthly basis for increasing employee morale aligned with learnings and personal development . Example: BIMTALKs, BIMCathlon</t>
  </si>
  <si>
    <t>Manage the compensation and benefits programs, including salary structures, medical insurance, bonus programs, and health and welfare benefits, Processes and endorses mandated government benefit thru online process. </t>
  </si>
  <si>
    <t>Implement and work on HR metrics and trackers and assist in preparing reports, presentations, and other relevant documents, ensuring accuracy and adherence to company guidelines. </t>
  </si>
  <si>
    <t>Ensure compliance with local employment laws and regulations, Organize and maintain electronic and physical filing systems, ensuring confidentiality and ease of retrieval. </t>
  </si>
  <si>
    <t>Collaborate with Stakeholders in formulating and providing assistance in Process and Workflow Design, Training and Project Development </t>
  </si>
  <si>
    <t xml:space="preserve">Provides HRMS tools and softwares to ease the data flow and management. Examples: leave tracker, evaluations, payslips </t>
  </si>
  <si>
    <t>Handles PIPs of the employees and validates the document and result on a timely manner</t>
  </si>
  <si>
    <t>Keeping and Revising the Internal Assets updated- Employee Handbook, Evaluation Forms, Bitrix manual, Holiday Calendar, Management Skills Assessment</t>
  </si>
  <si>
    <t>Streamlines and coordinates the Exit process of the employees. Exit forms, and necessary closures are done within the set timeline.</t>
  </si>
  <si>
    <t>IT Capabilities</t>
  </si>
  <si>
    <t xml:space="preserve">Ensures for organization-wide systems, networks, equipment, and information. Establish, measure, and define IT goals with Directors of the company.  Create a scalable roadmap to make sure IT systems can grow with the company. </t>
  </si>
  <si>
    <t xml:space="preserve">Develop and implement policies related to network infrastructure, security, and disaster recovery </t>
  </si>
  <si>
    <t xml:space="preserve">Designing training programs and workshops for staff for IT policies, File Organization, etc. Identifying opportunities for team training and skills advancement </t>
  </si>
  <si>
    <t xml:space="preserve">Propose and maintain a secure IT system in which outside entities cannot edit our systems, nor view, access, or modify our data. Implements measurements to securely disconnect previous employees from our data, communications, and files. Protect employee’s account with optimized authentication workflows. </t>
  </si>
  <si>
    <t xml:space="preserve">Keeps information safe and organized in the server. Propose and maintain system to keep information always backed up.  Access to data from the internet for Managers is very important. Proficient knowledge in Synology servers and OS. </t>
  </si>
  <si>
    <t xml:space="preserve">Ensures all hardware is compatible and optimized. Chooses the most suitable hardware for the company’s need and scale. </t>
  </si>
  <si>
    <t>Ensures software is installed correctly and regularly updated. Determine quantity and maintain licenses for all employees. Proposes solution for software to achieve different company’s tasks and requirements.</t>
  </si>
  <si>
    <t xml:space="preserve">Identifies opportunities for automation in our tasks, workflow to optimize efficiency. Collaborate with R&amp;D BIM team to provide IT assistance to achieve different goals. </t>
  </si>
  <si>
    <t xml:space="preserve">Systems are regularly inspected, maintained, and cleaned. Conducts regular system audits to see if there are opportunities for upgrade, or alternatives.  </t>
  </si>
  <si>
    <t>Graphics Capabilities</t>
  </si>
  <si>
    <t>Leads the company’s brand by managing all graphic assets and implement them in comprehensive marketing strategies to our target audience</t>
  </si>
  <si>
    <t>Create a branded working environment both online and in the office to promote the company’s core values. This includes workshops to optimize the companies’ communication assets like presentations, office signage, printed material, etc</t>
  </si>
  <si>
    <t>Ensures all marketing and graphic materials towards the public including clients and collaborators are vetted, relevant, updated and up to company’s standard</t>
  </si>
  <si>
    <t>Designs, develop and maintain the website. The website shall be updated in real time to show the latest portfolio, news, teams, and career opportunities</t>
  </si>
  <si>
    <t>Manages the website’s SEO to ensure company’s visibility, and reach to the industry including potential clients, industry collaborators, recruitment</t>
  </si>
  <si>
    <t>Identifies the most valuable platforms (Linkedin, Facebook, Instagram, etc) for the BIM industry and create a strong presence within it with attractive content and valuable knowledge</t>
  </si>
  <si>
    <t>Establishes the company as an industry leader and the knowledge authority for BIM. Increases the company’s market share to thrive against competitors</t>
  </si>
  <si>
    <t>Plan and execute campaigns to promote the company’s uniqueness, knowledge, team. Identifies different platforms to promote the company including online platforms, social media, publications, conferences, etc</t>
  </si>
  <si>
    <t>Works with the IT Department to ensure all hardware and software are optimized for the team’s marketing need</t>
  </si>
  <si>
    <t>Keeps information safe and organized in the server. Understands the server’s organization to correctly allocate all marketing materials, both internal and external</t>
  </si>
  <si>
    <t>Administration Capabilities</t>
  </si>
  <si>
    <t xml:space="preserve">Provide comprehensive administrative support to ensure efficient operations within the company. Some of this includes arranging Lunch every Thursday and Friday, birthday cakes, manage office supplies and inventory,  monitoring stock levels, placing orders, and organizing storage area </t>
  </si>
  <si>
    <t xml:space="preserve">Acts as a point of contact and actively coordinates among executives, employees, clients, and other external partners </t>
  </si>
  <si>
    <t>Monthly update of the employee list and their records on Social Security System, Philippine Health Insurance System and Home Development Mutual Fund Portal before the disbursement of company's contributions</t>
  </si>
  <si>
    <t>Schedule and coordinate meetings and appointments for team members and Directoes, ensuring timely and efficient logistics</t>
  </si>
  <si>
    <t>Support travel arrangements for team members and Directors, including booking flights, accommodations, and coordinating itineraries</t>
  </si>
  <si>
    <t>Coordinate office maintenance and repairs, liaising with vendors and service providers as necessary</t>
  </si>
  <si>
    <t>Manage emails, letters, packages, phone calls and other forms of correspondence </t>
  </si>
  <si>
    <t>Assist in business permits renewals, business tax by preparing required documentation, coordinating with relevant authorities, and ensuring compliance with regulations</t>
  </si>
  <si>
    <t>Handle general administrative tasks, such as team timetracking report, meeting attendance report, preparing reports and presentations, filing documents, data entry, managing correspondence, and organizing office files and records ensuring accuracy and adherence to company's guideline</t>
  </si>
  <si>
    <t>Collects and deposits client's cheques/payments to the bank on behalf of BIMCAP's Manila office in the timely manner</t>
  </si>
  <si>
    <t>Manually records the financial transactions of Bimcap Manila on six (6) Bureau on Internal Books of Accounts | General Ledger, General Journal, Purchased Journal, Sales Journal, Cash Receipts and Cash Disbursement books</t>
  </si>
  <si>
    <t>Provide support in HR-related tasks,including interview coordination,  employee onboarding, conducting background checks, benefits administration, absence chart and maintaining personnel records</t>
  </si>
  <si>
    <t>Coordinates with resigned employees for them to sign the Quitclaims, Acknowledgement Receipt of their last pay and forwarding to them their Certificate of Employment</t>
  </si>
  <si>
    <t>Assist the internal stakeholders with Tenders and Bids and submit, receive, review, process and track tender submissions, invoices, and other paperwork</t>
  </si>
  <si>
    <t xml:space="preserve">Collects and submits monthly expense reports for management team and supports bookkeeping and budgeting procedures for the Directors </t>
  </si>
  <si>
    <t xml:space="preserve">Monitors and Updates Subscription Expiration and Renewal </t>
  </si>
  <si>
    <t>Assists in any ad-hoc duties, projects, and activities as and when required by the Directors</t>
  </si>
  <si>
    <t>Assist in organizing company events, employee engagement activities, and recognition programs. </t>
  </si>
  <si>
    <t>Finance Capabilities</t>
  </si>
  <si>
    <t>Monitor and review the accounts and records of all company transaction in quickbooks</t>
  </si>
  <si>
    <t>Ensures compliance with all reportorial requirements  with the Bureau of Internal Revenue Regulations</t>
  </si>
  <si>
    <t>Oversees and monitors all reports in relation to Withholding Tax Compensation and Expanded</t>
  </si>
  <si>
    <t>Oversees and reviews reports on  Value Added tax </t>
  </si>
  <si>
    <t>Oversees and reviews reports on  Income Tax Return</t>
  </si>
  <si>
    <t>Oversees and reviews Quarterly Alphabetical List of Payees</t>
  </si>
  <si>
    <t>Ensures the quality and validity of the Quarterly Alpha list of payees being prepared by the General Accountant</t>
  </si>
  <si>
    <t>Audits and oversees the reports on the annual alpha list of the company being prepared by the General Accountant</t>
  </si>
  <si>
    <t>Reviews and signs all Certificate/Returns for Bureau of Internal Revenue</t>
  </si>
  <si>
    <t>Ensures that all reimbursement and/or liquidation report are properly authorized prior to being processed.</t>
  </si>
  <si>
    <t>Monitors and audits all processed invoices </t>
  </si>
  <si>
    <t>Oversees and ensures that all  Account Receivables of the company has been properly processed.</t>
  </si>
  <si>
    <t>Monitors and audits all receipts for collection</t>
  </si>
  <si>
    <t>Monitors and reviews all account payable annually</t>
  </si>
  <si>
    <t>Ensures compliance with all reportorial requirements for payroll processing </t>
  </si>
  <si>
    <t>Developer Capabilities</t>
  </si>
  <si>
    <t>Able to create plugins and API for Revit</t>
  </si>
  <si>
    <t>Able to use and collaborate in Github during production process (managing the plugin database and version control)</t>
  </si>
  <si>
    <t>Coordinates with Managers on plugin implementation</t>
  </si>
  <si>
    <t>Support Design teams to automate the design process</t>
  </si>
  <si>
    <t xml:space="preserve">Designing and building responsive websites </t>
  </si>
  <si>
    <t>Writing clean, efficient, and well-documented code using languages</t>
  </si>
  <si>
    <t>Able to maintain and debug existing websites</t>
  </si>
  <si>
    <t>Able to manage database using technologies such as Mongodb, AWS etc</t>
  </si>
  <si>
    <t>Familiarity with OAuth 2.0 for secure API Access</t>
  </si>
  <si>
    <t>Knowledge of hosting and cloud services ( eg AWS, Azure, Hostinger, Google Cloud etc. )</t>
  </si>
  <si>
    <t>Knowledge  in Integrated development environment such as Visual Studio, Visual Studio Code etc.</t>
  </si>
  <si>
    <t>Knowledge of Front end development</t>
  </si>
  <si>
    <t>Ability to document the development process and create user manuals</t>
  </si>
  <si>
    <t>BIM Center Capabilities</t>
  </si>
  <si>
    <t>Manage BIM repository for employees to access BIM content and knowledge</t>
  </si>
  <si>
    <t>Ability to create and Manage Elastic Dashboards. This involves understanding of dashboard requirements from the BIM Managers and coordination throughout the dashboard creation process</t>
  </si>
  <si>
    <t>Ability to create and Manage Dynamo Scripts.This involves understanding of Dynamo Script  requirements from the BIM Managers and coordination throughout the Script  creation process</t>
  </si>
  <si>
    <t>Able to coordinate and manage the processes to create Digital Twin Models</t>
  </si>
  <si>
    <t>Creates initiatives to ensure that BIM Innovation has monthly developments and BIMCAP can market these findings with the Marketing team</t>
  </si>
  <si>
    <t>Initiatives to create a digital space where all BIM Q&amp;As, including Revit questions, BIM standards, workflows and Learning material can be hosted and easily navigated by employees</t>
  </si>
  <si>
    <t>Give feedback on the performance of the BIM Managers and Automation team on their challenges and contributions to the BIM Center. Identify if there are any potential skills mismatch or outstanding candidates.</t>
  </si>
  <si>
    <t>Coordinate and schedule weekly BIM Cafes to promote Innovation tools, and education workshops</t>
  </si>
  <si>
    <t>Provide the Directors with weekly updates of BIM Center progress, latest findings and challenges.</t>
  </si>
  <si>
    <t>Understanding of BIM Documents such as BIM Execution Plans, MIDP, TIDP, Responsibility matrix, Model federation strategy etc.</t>
  </si>
  <si>
    <t>Able to identify opportunities for automation to improve project efficiency and solve potential issues. Management of existing tools such as Elastic, Dynamo Script banks, Python scripts, plugins/add-ins, and portals</t>
  </si>
  <si>
    <t>Ability to do quality checks of BIM Models and adherence to BIM Standards</t>
  </si>
  <si>
    <t>Ability to identify existing tools and technologies before creating new scripts or plugins</t>
  </si>
  <si>
    <t>BIM IPD Capabilities</t>
  </si>
  <si>
    <t>Manage tenders with appropriate and timely follow-ups</t>
  </si>
  <si>
    <t>Able to provide valuable and necessary BIM information to potential clients and follow them up with meetings</t>
  </si>
  <si>
    <t>Manage Elastic Dashboards. This involves understanding of dashboard requirements from the BIM Managers and coordination throughout the dashboard creation process</t>
  </si>
  <si>
    <t>Manage Dynamo Scripts.This involves understanding of Dynamo Script  requirements from the BIM Managers and coordination throughout the Script  creation process</t>
  </si>
  <si>
    <t>Brings initiatives to create a digital space where all BIM Q&amp;As, including Revit questions, BIM standards, workflows and Learning material can be hosted and easily navigated by employees</t>
  </si>
  <si>
    <t>Provide the Directors with weekly updates of BIM Center progress, latest findings and challenges</t>
  </si>
  <si>
    <t>Evaluates the performance of team members, provides feedback for improvement, suggest follow-up actions and has the ability to fairly recognize and appreciate the achievement of the team members</t>
  </si>
  <si>
    <t>Ensures that the team members are properly time tracking an average of 8 hours daily and justifying that the time spent on the tasks are fair to the amount of work</t>
  </si>
  <si>
    <t>Closely monitors the BIMBeats dashboard to streamline problem areas and find opportunities for improvement</t>
  </si>
  <si>
    <t>Making sure that the teams have all the tools, licenses including the necessary computer specs, softwares and data for the project</t>
  </si>
  <si>
    <t>Manages and resolves conflicts with the conflict resolution skills and can address issues among team members</t>
  </si>
  <si>
    <t>Implements company and project BIM standards and guidelines, and identify inconsistencies</t>
  </si>
  <si>
    <t>Understands client needs, sets clear expectations, and addresses potential project issues. Leads BIM coordination meetings, facilitating stakeholder discussions. Maintains regular internal communication to monitor progress and ensure timely delivery</t>
  </si>
  <si>
    <t>Able to clearly address, identify learning challenges and roadblocks. Also design and
manage workshops for the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</si>
</sst>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5" x14ac:knownFonts="1">
    <font>
      <sz val="11"/>
      <color theme="1"/>
      <name val="Calibri"/>
      <family val="2"/>
      <scheme val="minor"/>
    </font>
    <font>
      <sz val="11"/>
      <color theme="1"/>
      <name val="Calibri"/>
      <family val="2"/>
      <scheme val="minor"/>
    </font>
    <font>
      <b/>
      <sz val="14"/>
      <color theme="1"/>
      <name val="Calibri"/>
      <family val="2"/>
      <scheme val="minor"/>
    </font>
    <font>
      <b/>
      <sz val="11"/>
      <color theme="6" tint="0.79998168889431442"/>
      <name val="Calibri"/>
      <family val="2"/>
      <scheme val="minor"/>
    </font>
    <font>
      <sz val="11"/>
      <color rgb="FF000000"/>
      <name val="Calibri"/>
      <family val="2"/>
      <scheme val="minor"/>
    </font>
    <font>
      <b/>
      <sz val="11"/>
      <color rgb="FFFF0000"/>
      <name val="Calibri"/>
      <family val="2"/>
      <scheme val="minor"/>
    </font>
    <font>
      <b/>
      <sz val="14"/>
      <color rgb="FF000000"/>
      <name val="Calibri"/>
      <family val="2"/>
      <scheme val="minor"/>
    </font>
    <font>
      <b/>
      <sz val="11"/>
      <color theme="1"/>
      <name val="Calibri"/>
      <family val="2"/>
      <scheme val="minor"/>
    </font>
    <font>
      <b/>
      <sz val="11"/>
      <name val="Calibri"/>
      <family val="2"/>
      <scheme val="minor"/>
    </font>
    <font>
      <i/>
      <sz val="10"/>
      <color rgb="FF000000"/>
      <name val="Aptos Narrow"/>
    </font>
    <font>
      <i/>
      <sz val="11"/>
      <name val="Calibri"/>
      <family val="2"/>
      <scheme val="minor"/>
    </font>
    <font>
      <sz val="11"/>
      <name val="Calibri"/>
      <family val="2"/>
      <scheme val="minor"/>
    </font>
    <font>
      <i/>
      <sz val="10"/>
      <color rgb="FF000000"/>
      <name val="Aptos Narrow"/>
      <family val="2"/>
    </font>
    <font>
      <b/>
      <sz val="11"/>
      <name val="Calibri"/>
      <family val="2"/>
    </font>
    <font>
      <b/>
      <sz val="11"/>
      <color theme="6" tint="0.79998168889431442"/>
      <name val="Calibri"/>
      <family val="2"/>
      <scheme val="minor"/>
    </font>
    <font>
      <b/>
      <sz val="11"/>
      <name val="Calibri"/>
      <family val="2"/>
      <scheme val="minor"/>
    </font>
    <font>
      <sz val="11"/>
      <color rgb="FF000000"/>
      <name val="Calibri"/>
      <family val="2"/>
      <scheme val="minor"/>
    </font>
    <font>
      <b/>
      <sz val="14"/>
      <color theme="1"/>
      <name val="Calibri"/>
      <family val="2"/>
      <scheme val="minor"/>
    </font>
    <font>
      <b/>
      <sz val="14"/>
      <color rgb="FF000000"/>
      <name val="Calibri"/>
      <family val="2"/>
      <scheme val="minor"/>
    </font>
    <font>
      <i/>
      <sz val="10"/>
      <color theme="2" tint="-0.249977111117893"/>
      <name val="Calibri"/>
      <family val="2"/>
      <scheme val="minor"/>
    </font>
    <font>
      <sz val="11"/>
      <color theme="2" tint="-0.249977111117893"/>
      <name val="Calibri"/>
      <family val="2"/>
      <scheme val="minor"/>
    </font>
    <font>
      <i/>
      <sz val="11"/>
      <color theme="2" tint="-0.249977111117893"/>
      <name val="Calibri"/>
      <family val="2"/>
      <scheme val="minor"/>
    </font>
    <font>
      <sz val="11"/>
      <color rgb="FF151515"/>
      <name val="Calibri"/>
      <family val="2"/>
      <scheme val="minor"/>
    </font>
    <font>
      <sz val="11"/>
      <color rgb="FF000000"/>
      <name val="Aptos Narrow"/>
      <family val="2"/>
      <charset val="1"/>
    </font>
    <font>
      <sz val="10"/>
      <color rgb="FF000000"/>
      <name val="Arial"/>
      <family val="2"/>
      <charset val="1"/>
    </font>
  </fonts>
  <fills count="10">
    <fill>
      <patternFill patternType="none"/>
    </fill>
    <fill>
      <patternFill patternType="gray125"/>
    </fill>
    <fill>
      <patternFill patternType="solid">
        <fgColor theme="3" tint="-0.499984740745262"/>
        <bgColor indexed="64"/>
      </patternFill>
    </fill>
    <fill>
      <patternFill patternType="solid">
        <fgColor theme="0"/>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FFFFFF"/>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1">
    <xf numFmtId="0" fontId="0" fillId="0" borderId="0"/>
  </cellStyleXfs>
  <cellXfs count="86">
    <xf numFmtId="0" fontId="0" fillId="0" borderId="0" xfId="0"/>
    <xf numFmtId="0" fontId="2" fillId="0" borderId="0" xfId="0" applyFont="1"/>
    <xf numFmtId="0" fontId="0" fillId="0" borderId="0" xfId="0" applyAlignment="1">
      <alignment horizontal="center" vertical="center"/>
    </xf>
    <xf numFmtId="0" fontId="2" fillId="0" borderId="0" xfId="0" applyFont="1" applyAlignment="1">
      <alignment horizontal="center" vertical="center"/>
    </xf>
    <xf numFmtId="0" fontId="0" fillId="0" borderId="2" xfId="0" applyBorder="1" applyAlignment="1">
      <alignment horizontal="center" vertical="center" wrapText="1"/>
    </xf>
    <xf numFmtId="0" fontId="3" fillId="2" borderId="4" xfId="0" applyFont="1" applyFill="1" applyBorder="1"/>
    <xf numFmtId="0" fontId="0" fillId="0" borderId="2" xfId="0" applyBorder="1" applyAlignment="1">
      <alignment horizontal="center" vertical="center"/>
    </xf>
    <xf numFmtId="0" fontId="7" fillId="0" borderId="0" xfId="0" applyFont="1" applyAlignment="1">
      <alignment horizontal="right" vertical="center"/>
    </xf>
    <xf numFmtId="164" fontId="0" fillId="0" borderId="0" xfId="0" applyNumberFormat="1" applyAlignment="1">
      <alignment horizontal="center" vertical="center"/>
    </xf>
    <xf numFmtId="0" fontId="0" fillId="0" borderId="0" xfId="0" applyAlignment="1">
      <alignment vertical="center"/>
    </xf>
    <xf numFmtId="0" fontId="4" fillId="3" borderId="3" xfId="0" applyFont="1" applyFill="1" applyBorder="1" applyAlignment="1">
      <alignment vertical="center" wrapText="1"/>
    </xf>
    <xf numFmtId="0" fontId="4" fillId="0" borderId="3" xfId="0" applyFont="1" applyBorder="1" applyAlignment="1">
      <alignment vertical="center" wrapText="1"/>
    </xf>
    <xf numFmtId="0" fontId="0" fillId="0" borderId="0" xfId="0" applyAlignment="1">
      <alignment vertical="top" wrapText="1"/>
    </xf>
    <xf numFmtId="0" fontId="7" fillId="5" borderId="2" xfId="0" applyFont="1" applyFill="1" applyBorder="1" applyAlignment="1">
      <alignment horizontal="center" vertical="center"/>
    </xf>
    <xf numFmtId="0" fontId="7" fillId="7" borderId="2" xfId="0" applyFont="1" applyFill="1" applyBorder="1" applyAlignment="1">
      <alignment horizontal="center" vertical="center" wrapText="1"/>
    </xf>
    <xf numFmtId="0" fontId="8" fillId="7" borderId="4" xfId="0" applyFont="1" applyFill="1" applyBorder="1" applyAlignment="1">
      <alignment horizontal="center" vertical="center"/>
    </xf>
    <xf numFmtId="0" fontId="11" fillId="0" borderId="0" xfId="0" applyFont="1"/>
    <xf numFmtId="2" fontId="0" fillId="0" borderId="2" xfId="0" applyNumberFormat="1" applyBorder="1" applyAlignment="1">
      <alignment horizontal="center" vertical="center"/>
    </xf>
    <xf numFmtId="0" fontId="10" fillId="7" borderId="4" xfId="0" applyFont="1" applyFill="1" applyBorder="1" applyAlignment="1">
      <alignment horizontal="center" vertical="center"/>
    </xf>
    <xf numFmtId="0" fontId="10" fillId="6" borderId="4" xfId="0" applyFont="1" applyFill="1" applyBorder="1" applyAlignment="1">
      <alignment horizontal="center" vertical="center"/>
    </xf>
    <xf numFmtId="0" fontId="9" fillId="0" borderId="0" xfId="0" applyFont="1" applyAlignment="1">
      <alignment horizontal="center" vertical="top" wrapText="1"/>
    </xf>
    <xf numFmtId="2" fontId="7" fillId="8" borderId="1" xfId="0" applyNumberFormat="1" applyFont="1" applyFill="1" applyBorder="1" applyAlignment="1">
      <alignment horizontal="center" vertical="center"/>
    </xf>
    <xf numFmtId="0" fontId="7" fillId="6" borderId="2" xfId="0" applyFont="1" applyFill="1" applyBorder="1" applyAlignment="1">
      <alignment horizontal="center" vertical="center" wrapText="1"/>
    </xf>
    <xf numFmtId="0" fontId="0" fillId="0" borderId="0" xfId="0" applyAlignment="1">
      <alignment horizontal="left" vertical="center"/>
    </xf>
    <xf numFmtId="0" fontId="2" fillId="0" borderId="0" xfId="0" applyFont="1" applyAlignment="1">
      <alignment horizontal="left" vertical="center"/>
    </xf>
    <xf numFmtId="0" fontId="5" fillId="0" borderId="0" xfId="0" applyFont="1" applyAlignment="1">
      <alignment horizontal="left" vertical="center"/>
    </xf>
    <xf numFmtId="0" fontId="8" fillId="7" borderId="4" xfId="0" applyFont="1" applyFill="1" applyBorder="1" applyAlignment="1">
      <alignment horizontal="left" vertical="center"/>
    </xf>
    <xf numFmtId="0" fontId="8" fillId="4" borderId="4" xfId="0" applyFont="1" applyFill="1" applyBorder="1" applyAlignment="1">
      <alignment horizontal="left" vertical="center"/>
    </xf>
    <xf numFmtId="0" fontId="8" fillId="6" borderId="4" xfId="0" applyFont="1" applyFill="1" applyBorder="1" applyAlignment="1">
      <alignment horizontal="center" vertical="center"/>
    </xf>
    <xf numFmtId="2" fontId="6" fillId="8" borderId="2" xfId="0" applyNumberFormat="1" applyFont="1" applyFill="1" applyBorder="1" applyAlignment="1">
      <alignment horizontal="center" vertical="center"/>
    </xf>
    <xf numFmtId="0" fontId="8" fillId="6" borderId="4" xfId="0" applyFont="1" applyFill="1" applyBorder="1" applyAlignment="1">
      <alignment horizontal="left" vertical="center"/>
    </xf>
    <xf numFmtId="0" fontId="0" fillId="3" borderId="0" xfId="0" applyFill="1"/>
    <xf numFmtId="0" fontId="0" fillId="0" borderId="3" xfId="0" applyBorder="1" applyAlignment="1">
      <alignment vertical="center" wrapText="1"/>
    </xf>
    <xf numFmtId="0" fontId="0" fillId="0" borderId="8" xfId="0" applyBorder="1" applyAlignment="1">
      <alignment horizontal="center" vertical="center" wrapText="1"/>
    </xf>
    <xf numFmtId="0" fontId="2" fillId="0" borderId="9" xfId="0" applyFont="1" applyBorder="1" applyAlignment="1">
      <alignment horizontal="right"/>
    </xf>
    <xf numFmtId="0" fontId="14" fillId="2" borderId="10" xfId="0" applyFont="1" applyFill="1" applyBorder="1"/>
    <xf numFmtId="0" fontId="15" fillId="4" borderId="2" xfId="0" applyFont="1" applyFill="1" applyBorder="1" applyAlignment="1">
      <alignment horizontal="left" vertical="center"/>
    </xf>
    <xf numFmtId="0" fontId="15" fillId="7" borderId="11" xfId="0" applyFont="1" applyFill="1" applyBorder="1" applyAlignment="1">
      <alignment horizontal="center" vertical="center"/>
    </xf>
    <xf numFmtId="0" fontId="15" fillId="6" borderId="4" xfId="0" applyFont="1" applyFill="1" applyBorder="1" applyAlignment="1">
      <alignment horizontal="center" vertical="center"/>
    </xf>
    <xf numFmtId="0" fontId="16" fillId="0" borderId="2" xfId="0" applyFont="1" applyBorder="1" applyAlignment="1">
      <alignment vertical="center" wrapText="1"/>
    </xf>
    <xf numFmtId="0" fontId="16" fillId="0" borderId="3" xfId="0" applyFont="1" applyBorder="1" applyAlignment="1">
      <alignment vertical="center" wrapText="1"/>
    </xf>
    <xf numFmtId="0" fontId="16" fillId="3" borderId="3" xfId="0" applyFont="1" applyFill="1" applyBorder="1" applyAlignment="1">
      <alignment vertical="center" wrapText="1"/>
    </xf>
    <xf numFmtId="0" fontId="17" fillId="0" borderId="9" xfId="0" applyFont="1" applyBorder="1" applyAlignment="1">
      <alignment horizontal="right"/>
    </xf>
    <xf numFmtId="2" fontId="18" fillId="8" borderId="2" xfId="0" applyNumberFormat="1" applyFont="1" applyFill="1" applyBorder="1" applyAlignment="1">
      <alignment horizontal="center" vertical="center"/>
    </xf>
    <xf numFmtId="0" fontId="15" fillId="4" borderId="4" xfId="0" applyFont="1" applyFill="1" applyBorder="1" applyAlignment="1">
      <alignment horizontal="left" vertical="center"/>
    </xf>
    <xf numFmtId="0" fontId="16" fillId="0" borderId="2" xfId="0" applyFont="1" applyBorder="1" applyAlignment="1">
      <alignment horizontal="left" vertical="center" wrapText="1"/>
    </xf>
    <xf numFmtId="0" fontId="22" fillId="0" borderId="2" xfId="0" applyFont="1" applyBorder="1" applyAlignment="1">
      <alignment horizontal="left" vertical="center" wrapText="1"/>
    </xf>
    <xf numFmtId="0" fontId="15" fillId="7" borderId="2" xfId="0" applyFont="1" applyFill="1" applyBorder="1" applyAlignment="1">
      <alignment horizontal="center" vertical="center"/>
    </xf>
    <xf numFmtId="0" fontId="15" fillId="6" borderId="2" xfId="0" applyFont="1" applyFill="1" applyBorder="1" applyAlignment="1">
      <alignment horizontal="center" vertical="center"/>
    </xf>
    <xf numFmtId="0" fontId="17" fillId="0" borderId="2" xfId="0" applyFont="1" applyBorder="1" applyAlignment="1">
      <alignment horizontal="right"/>
    </xf>
    <xf numFmtId="0" fontId="0" fillId="0" borderId="2" xfId="0" applyBorder="1" applyAlignment="1">
      <alignment horizontal="left" vertical="center" wrapText="1"/>
    </xf>
    <xf numFmtId="0" fontId="23" fillId="0" borderId="1" xfId="0" applyFont="1" applyBorder="1" applyAlignment="1">
      <alignment horizontal="left" vertical="center"/>
    </xf>
    <xf numFmtId="0" fontId="23" fillId="0" borderId="9" xfId="0" applyFont="1" applyBorder="1" applyAlignment="1">
      <alignment horizontal="left" vertical="center"/>
    </xf>
    <xf numFmtId="0" fontId="24" fillId="3" borderId="9" xfId="0" applyFont="1" applyFill="1" applyBorder="1" applyAlignment="1">
      <alignment horizontal="left" vertical="center"/>
    </xf>
    <xf numFmtId="0" fontId="24" fillId="0" borderId="9" xfId="0" applyFont="1" applyBorder="1" applyAlignment="1">
      <alignment horizontal="left" vertical="center"/>
    </xf>
    <xf numFmtId="2" fontId="18" fillId="8" borderId="8" xfId="0" applyNumberFormat="1" applyFont="1" applyFill="1" applyBorder="1" applyAlignment="1">
      <alignment horizontal="center" vertical="center"/>
    </xf>
    <xf numFmtId="0" fontId="8" fillId="7" borderId="12" xfId="0" applyFont="1" applyFill="1" applyBorder="1" applyAlignment="1">
      <alignment horizontal="left" vertical="center"/>
    </xf>
    <xf numFmtId="0" fontId="8" fillId="6" borderId="13" xfId="0" applyFont="1" applyFill="1" applyBorder="1" applyAlignment="1">
      <alignment horizontal="left" vertical="center"/>
    </xf>
    <xf numFmtId="0" fontId="16" fillId="0" borderId="9" xfId="0" applyFont="1" applyBorder="1" applyAlignment="1">
      <alignment horizontal="left" vertical="center" wrapText="1"/>
    </xf>
    <xf numFmtId="0" fontId="22" fillId="0" borderId="2" xfId="0" applyFont="1" applyBorder="1" applyAlignment="1">
      <alignment vertical="center" wrapText="1"/>
    </xf>
    <xf numFmtId="0" fontId="0" fillId="0" borderId="2" xfId="0"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8" xfId="0" applyFont="1" applyBorder="1" applyAlignment="1">
      <alignment horizontal="center" vertical="center" wrapText="1"/>
    </xf>
    <xf numFmtId="0" fontId="1" fillId="0" borderId="2" xfId="0" applyFont="1" applyBorder="1" applyAlignment="1">
      <alignment horizontal="center" vertical="center" wrapText="1"/>
    </xf>
    <xf numFmtId="0" fontId="1" fillId="0" borderId="0" xfId="0" applyFont="1"/>
    <xf numFmtId="0" fontId="1" fillId="0" borderId="2" xfId="0" applyFont="1" applyBorder="1" applyAlignment="1">
      <alignment horizontal="left" vertical="center"/>
    </xf>
    <xf numFmtId="0" fontId="1" fillId="3" borderId="2" xfId="0" applyFont="1" applyFill="1" applyBorder="1" applyAlignment="1">
      <alignment horizontal="left" vertical="center" wrapText="1"/>
    </xf>
    <xf numFmtId="0" fontId="1" fillId="0" borderId="2" xfId="0" applyFont="1" applyBorder="1" applyAlignment="1">
      <alignment horizontal="left" vertical="center" wrapText="1"/>
    </xf>
    <xf numFmtId="0" fontId="1" fillId="9" borderId="2" xfId="0" applyFont="1" applyFill="1" applyBorder="1" applyAlignment="1">
      <alignment horizontal="left" vertical="center" wrapText="1"/>
    </xf>
    <xf numFmtId="0" fontId="12" fillId="0" borderId="0" xfId="0" applyFont="1" applyAlignment="1">
      <alignment horizontal="left" vertical="center" wrapText="1"/>
    </xf>
    <xf numFmtId="0" fontId="9" fillId="0" borderId="0" xfId="0" applyFont="1" applyAlignment="1">
      <alignment horizontal="left" vertical="center" wrapText="1"/>
    </xf>
    <xf numFmtId="0" fontId="7" fillId="6" borderId="4" xfId="0" applyFont="1" applyFill="1" applyBorder="1" applyAlignment="1">
      <alignment horizontal="center" vertical="center"/>
    </xf>
    <xf numFmtId="0" fontId="8" fillId="5" borderId="2" xfId="0" applyFont="1" applyFill="1" applyBorder="1" applyAlignment="1">
      <alignment horizontal="center" vertical="center"/>
    </xf>
    <xf numFmtId="0" fontId="13" fillId="5" borderId="2" xfId="0" applyFont="1" applyFill="1" applyBorder="1" applyAlignment="1">
      <alignment horizontal="center" vertical="center"/>
    </xf>
    <xf numFmtId="0" fontId="19" fillId="0" borderId="1" xfId="0" applyFont="1" applyBorder="1" applyAlignment="1">
      <alignment horizontal="center" vertical="center" wrapText="1"/>
    </xf>
    <xf numFmtId="0" fontId="20" fillId="0" borderId="1" xfId="0" applyFont="1" applyBorder="1" applyAlignment="1">
      <alignment horizontal="center" vertical="center" wrapText="1"/>
    </xf>
    <xf numFmtId="0" fontId="0" fillId="0" borderId="1" xfId="0" applyBorder="1" applyAlignment="1">
      <alignment horizontal="center" vertical="top"/>
    </xf>
    <xf numFmtId="0" fontId="0" fillId="0" borderId="0" xfId="0" applyAlignment="1">
      <alignment horizontal="center" vertical="center"/>
    </xf>
    <xf numFmtId="0" fontId="21" fillId="0" borderId="5" xfId="0" applyFont="1" applyBorder="1" applyAlignment="1">
      <alignment horizontal="center" vertical="center" wrapText="1"/>
    </xf>
    <xf numFmtId="0" fontId="21" fillId="0" borderId="6" xfId="0" applyFont="1" applyBorder="1" applyAlignment="1">
      <alignment horizontal="center" vertical="center" wrapText="1"/>
    </xf>
    <xf numFmtId="0" fontId="21" fillId="0" borderId="7" xfId="0" applyFont="1" applyBorder="1" applyAlignment="1">
      <alignment horizontal="center" vertical="center" wrapText="1"/>
    </xf>
    <xf numFmtId="0" fontId="21" fillId="0" borderId="14" xfId="0" applyFont="1" applyBorder="1" applyAlignment="1">
      <alignment horizontal="center" vertical="center" wrapText="1"/>
    </xf>
    <xf numFmtId="0" fontId="21" fillId="0" borderId="16" xfId="0" applyFont="1" applyBorder="1" applyAlignment="1">
      <alignment horizontal="center" vertical="center" wrapText="1"/>
    </xf>
    <xf numFmtId="0" fontId="21" fillId="0" borderId="15" xfId="0" applyFont="1" applyBorder="1" applyAlignment="1">
      <alignment horizontal="center" vertical="center" wrapText="1"/>
    </xf>
    <xf numFmtId="0" fontId="21" fillId="0" borderId="17" xfId="0" applyFont="1" applyBorder="1" applyAlignment="1">
      <alignment horizontal="center" vertical="center" wrapText="1"/>
    </xf>
  </cellXfs>
  <cellStyles count="1">
    <cellStyle name="Normal" xfId="0" builtinId="0"/>
  </cellStyles>
  <dxfs count="10">
    <dxf>
      <font>
        <color theme="4" tint="-0.499984740745262"/>
      </font>
      <fill>
        <patternFill patternType="solid">
          <bgColor theme="0" tint="-0.14999847407452621"/>
        </patternFill>
      </fill>
    </dxf>
    <dxf>
      <font>
        <color theme="4" tint="-0.499984740745262"/>
      </font>
      <fill>
        <patternFill patternType="solid">
          <bgColor theme="0" tint="-0.14999847407452621"/>
        </patternFill>
      </fill>
    </dxf>
    <dxf>
      <font>
        <color theme="4" tint="-0.499984740745262"/>
      </font>
      <fill>
        <patternFill patternType="solid">
          <bgColor theme="0" tint="-0.14999847407452621"/>
        </patternFill>
      </fill>
    </dxf>
    <dxf>
      <font>
        <color theme="4" tint="-0.499984740745262"/>
      </font>
      <fill>
        <patternFill patternType="solid">
          <bgColor theme="0" tint="-0.14999847407452621"/>
        </patternFill>
      </fill>
    </dxf>
    <dxf>
      <font>
        <color theme="4" tint="-0.499984740745262"/>
      </font>
      <fill>
        <patternFill patternType="solid">
          <bgColor theme="0" tint="-0.14999847407452621"/>
        </patternFill>
      </fill>
    </dxf>
    <dxf>
      <font>
        <color theme="4" tint="-0.499984740745262"/>
      </font>
      <fill>
        <patternFill patternType="solid">
          <bgColor theme="0" tint="-0.14999847407452621"/>
        </patternFill>
      </fill>
    </dxf>
    <dxf>
      <font>
        <color theme="4" tint="-0.499984740745262"/>
      </font>
      <fill>
        <patternFill patternType="solid">
          <bgColor theme="0" tint="-0.14999847407452621"/>
        </patternFill>
      </fill>
    </dxf>
    <dxf>
      <font>
        <color theme="4" tint="-0.499984740745262"/>
      </font>
      <fill>
        <patternFill patternType="solid">
          <bgColor theme="0" tint="-0.14999847407452621"/>
        </patternFill>
      </fill>
    </dxf>
    <dxf>
      <font>
        <color theme="4" tint="-0.499984740745262"/>
      </font>
      <fill>
        <patternFill patternType="solid">
          <bgColor theme="0" tint="-0.14999847407452621"/>
        </patternFill>
      </fill>
    </dxf>
    <dxf>
      <font>
        <color theme="4" tint="-0.499984740745262"/>
      </font>
      <fill>
        <patternFill patternType="solid">
          <bgColor theme="0" tint="-0.14999847407452621"/>
        </patternFill>
      </fill>
    </dxf>
  </dxfs>
  <tableStyles count="0" defaultTableStyle="TableStyleMedium2" defaultPivotStyle="PivotStyleLight16"/>
  <colors>
    <mruColors>
      <color rgb="FFFCE4D6"/>
      <color rgb="FFFF3838"/>
      <color rgb="FFFF9C38"/>
      <color rgb="FFCCCC38"/>
      <color rgb="FFFFC7CE"/>
      <color rgb="FFBDD7EE"/>
      <color rgb="FF000066"/>
      <color rgb="FF660066"/>
      <color rgb="FF666633"/>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238125</xdr:colOff>
      <xdr:row>0</xdr:row>
      <xdr:rowOff>200025</xdr:rowOff>
    </xdr:from>
    <xdr:to>
      <xdr:col>9</xdr:col>
      <xdr:colOff>2457450</xdr:colOff>
      <xdr:row>8</xdr:row>
      <xdr:rowOff>85725</xdr:rowOff>
    </xdr:to>
    <xdr:pic>
      <xdr:nvPicPr>
        <xdr:cNvPr id="2" name="Picture 1">
          <a:extLst>
            <a:ext uri="{FF2B5EF4-FFF2-40B4-BE49-F238E27FC236}">
              <a16:creationId xmlns:a16="http://schemas.microsoft.com/office/drawing/2014/main" id="{26244032-782F-07A2-29A9-4DD26E309404}"/>
            </a:ext>
          </a:extLst>
        </xdr:cNvPr>
        <xdr:cNvPicPr>
          <a:picLocks noChangeAspect="1"/>
        </xdr:cNvPicPr>
      </xdr:nvPicPr>
      <xdr:blipFill>
        <a:blip xmlns:r="http://schemas.openxmlformats.org/officeDocument/2006/relationships" r:embed="rId1"/>
        <a:stretch>
          <a:fillRect/>
        </a:stretch>
      </xdr:blipFill>
      <xdr:spPr>
        <a:xfrm>
          <a:off x="7315200" y="200025"/>
          <a:ext cx="10220325" cy="2019300"/>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C7C79F-A946-4D26-9FBE-170528872643}">
  <dimension ref="B1:H7"/>
  <sheetViews>
    <sheetView workbookViewId="0">
      <selection activeCell="F8" sqref="F8"/>
    </sheetView>
  </sheetViews>
  <sheetFormatPr baseColWidth="10" defaultColWidth="8.83203125" defaultRowHeight="15" x14ac:dyDescent="0.2"/>
  <cols>
    <col min="2" max="2" width="25.5" style="2" customWidth="1"/>
    <col min="6" max="8" width="36.1640625" customWidth="1"/>
  </cols>
  <sheetData>
    <row r="1" spans="2:8" x14ac:dyDescent="0.2">
      <c r="B1" s="2" t="s">
        <v>0</v>
      </c>
      <c r="F1" t="s">
        <v>1</v>
      </c>
      <c r="G1" t="s">
        <v>1</v>
      </c>
      <c r="H1" t="s">
        <v>1</v>
      </c>
    </row>
    <row r="2" spans="2:8" x14ac:dyDescent="0.2">
      <c r="B2" s="2">
        <v>1</v>
      </c>
      <c r="F2" t="s">
        <v>2</v>
      </c>
      <c r="G2" t="s">
        <v>3</v>
      </c>
      <c r="H2" t="s">
        <v>4</v>
      </c>
    </row>
    <row r="3" spans="2:8" x14ac:dyDescent="0.2">
      <c r="B3" s="2">
        <v>2</v>
      </c>
      <c r="F3" t="s">
        <v>5</v>
      </c>
      <c r="G3" t="s">
        <v>6</v>
      </c>
      <c r="H3" t="s">
        <v>7</v>
      </c>
    </row>
    <row r="4" spans="2:8" x14ac:dyDescent="0.2">
      <c r="B4" s="2">
        <v>3</v>
      </c>
      <c r="F4" t="s">
        <v>8</v>
      </c>
      <c r="G4" t="s">
        <v>9</v>
      </c>
      <c r="H4" t="s">
        <v>10</v>
      </c>
    </row>
    <row r="5" spans="2:8" x14ac:dyDescent="0.2">
      <c r="B5" s="2">
        <v>4</v>
      </c>
      <c r="F5" t="s">
        <v>11</v>
      </c>
      <c r="G5" t="s">
        <v>12</v>
      </c>
      <c r="H5" t="s">
        <v>13</v>
      </c>
    </row>
    <row r="6" spans="2:8" x14ac:dyDescent="0.2">
      <c r="B6" s="2">
        <v>5</v>
      </c>
      <c r="F6" t="s">
        <v>14</v>
      </c>
      <c r="G6" t="s">
        <v>15</v>
      </c>
      <c r="H6" t="s">
        <v>16</v>
      </c>
    </row>
    <row r="7" spans="2:8" x14ac:dyDescent="0.2">
      <c r="B7" s="2" t="s">
        <v>17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2BEF3-C938-4B05-BB36-653ECFF82934}">
  <dimension ref="A1:H19"/>
  <sheetViews>
    <sheetView topLeftCell="A17" zoomScale="85" zoomScaleNormal="85" workbookViewId="0">
      <selection activeCell="D20" sqref="D20"/>
    </sheetView>
  </sheetViews>
  <sheetFormatPr baseColWidth="10" defaultColWidth="8.83203125" defaultRowHeight="15" x14ac:dyDescent="0.2"/>
  <cols>
    <col min="1" max="1" width="8.33203125" customWidth="1"/>
    <col min="2" max="2" width="60.6640625" hidden="1" customWidth="1"/>
    <col min="3" max="3" width="95.6640625" customWidth="1"/>
    <col min="4" max="5" width="20.6640625" style="2" customWidth="1"/>
    <col min="7" max="8" width="55.6640625" customWidth="1"/>
  </cols>
  <sheetData>
    <row r="1" spans="1:8" ht="21" customHeight="1" x14ac:dyDescent="0.2">
      <c r="A1" s="24"/>
    </row>
    <row r="2" spans="1:8" ht="21" customHeight="1" x14ac:dyDescent="0.25">
      <c r="A2" s="25"/>
      <c r="B2" s="1"/>
      <c r="C2" s="24" t="s">
        <v>155</v>
      </c>
      <c r="F2" s="23"/>
      <c r="G2" s="23"/>
      <c r="H2" s="23"/>
    </row>
    <row r="3" spans="1:8" ht="21" customHeight="1" x14ac:dyDescent="0.2">
      <c r="C3" s="25" t="s">
        <v>42</v>
      </c>
      <c r="F3" s="23"/>
      <c r="G3" s="23"/>
      <c r="H3" s="23"/>
    </row>
    <row r="4" spans="1:8" ht="21" customHeight="1" x14ac:dyDescent="0.2">
      <c r="C4" s="23"/>
      <c r="D4" s="3"/>
      <c r="E4" s="3"/>
      <c r="F4" s="23"/>
      <c r="G4" s="23"/>
      <c r="H4" s="23"/>
    </row>
    <row r="5" spans="1:8" ht="21" customHeight="1" x14ac:dyDescent="0.2">
      <c r="B5" s="35" t="s">
        <v>43</v>
      </c>
      <c r="C5" s="36" t="s">
        <v>44</v>
      </c>
      <c r="D5" s="37" t="s">
        <v>28</v>
      </c>
      <c r="E5" s="38" t="s">
        <v>45</v>
      </c>
      <c r="F5" s="23"/>
      <c r="G5" s="26" t="s">
        <v>46</v>
      </c>
      <c r="H5" s="30" t="s">
        <v>47</v>
      </c>
    </row>
    <row r="6" spans="1:8" ht="42.75" customHeight="1" x14ac:dyDescent="0.2">
      <c r="B6" s="62" t="s">
        <v>48</v>
      </c>
      <c r="C6" s="45" t="s">
        <v>156</v>
      </c>
      <c r="D6" s="63" t="s">
        <v>0</v>
      </c>
      <c r="E6" s="64" t="s">
        <v>0</v>
      </c>
      <c r="G6" s="79" t="s">
        <v>50</v>
      </c>
      <c r="H6" s="79" t="s">
        <v>50</v>
      </c>
    </row>
    <row r="7" spans="1:8" ht="51" customHeight="1" x14ac:dyDescent="0.2">
      <c r="B7" s="62" t="s">
        <v>51</v>
      </c>
      <c r="C7" s="45" t="s">
        <v>157</v>
      </c>
      <c r="D7" s="63" t="s">
        <v>0</v>
      </c>
      <c r="E7" s="64" t="s">
        <v>0</v>
      </c>
      <c r="G7" s="80"/>
      <c r="H7" s="80"/>
    </row>
    <row r="8" spans="1:8" ht="50.25" customHeight="1" x14ac:dyDescent="0.2">
      <c r="B8" s="62"/>
      <c r="C8" s="45" t="s">
        <v>158</v>
      </c>
      <c r="D8" s="63" t="s">
        <v>0</v>
      </c>
      <c r="E8" s="64" t="s">
        <v>0</v>
      </c>
      <c r="G8" s="80"/>
      <c r="H8" s="80"/>
    </row>
    <row r="9" spans="1:8" ht="41.25" customHeight="1" x14ac:dyDescent="0.2">
      <c r="A9" s="31"/>
      <c r="B9" s="40" t="s">
        <v>53</v>
      </c>
      <c r="C9" s="45" t="s">
        <v>159</v>
      </c>
      <c r="D9" s="63" t="s">
        <v>0</v>
      </c>
      <c r="E9" s="64" t="s">
        <v>0</v>
      </c>
      <c r="G9" s="81"/>
      <c r="H9" s="81"/>
    </row>
    <row r="10" spans="1:8" ht="47.25" customHeight="1" x14ac:dyDescent="0.2">
      <c r="B10" s="40" t="s">
        <v>57</v>
      </c>
      <c r="C10" s="45" t="s">
        <v>160</v>
      </c>
      <c r="D10" s="63" t="s">
        <v>0</v>
      </c>
      <c r="E10" s="64" t="s">
        <v>0</v>
      </c>
    </row>
    <row r="11" spans="1:8" ht="46.5" customHeight="1" x14ac:dyDescent="0.2">
      <c r="B11" s="40"/>
      <c r="C11" s="45" t="s">
        <v>161</v>
      </c>
      <c r="D11" s="63" t="s">
        <v>0</v>
      </c>
      <c r="E11" s="64" t="s">
        <v>0</v>
      </c>
    </row>
    <row r="12" spans="1:8" ht="50.25" customHeight="1" x14ac:dyDescent="0.2">
      <c r="B12" s="40" t="s">
        <v>61</v>
      </c>
      <c r="C12" s="45" t="s">
        <v>162</v>
      </c>
      <c r="D12" s="63" t="s">
        <v>0</v>
      </c>
      <c r="E12" s="64" t="s">
        <v>0</v>
      </c>
    </row>
    <row r="13" spans="1:8" ht="50.25" customHeight="1" x14ac:dyDescent="0.2">
      <c r="A13" s="31"/>
      <c r="B13" s="40" t="s">
        <v>63</v>
      </c>
      <c r="C13" s="45" t="s">
        <v>163</v>
      </c>
      <c r="D13" s="63" t="s">
        <v>0</v>
      </c>
      <c r="E13" s="64" t="s">
        <v>0</v>
      </c>
    </row>
    <row r="14" spans="1:8" ht="50.25" customHeight="1" x14ac:dyDescent="0.2">
      <c r="A14" s="31"/>
      <c r="B14" s="40"/>
      <c r="C14" s="45" t="s">
        <v>164</v>
      </c>
      <c r="D14" s="63" t="s">
        <v>0</v>
      </c>
      <c r="E14" s="64" t="s">
        <v>0</v>
      </c>
    </row>
    <row r="15" spans="1:8" ht="50.25" customHeight="1" x14ac:dyDescent="0.2">
      <c r="A15" s="31"/>
      <c r="B15" s="40"/>
      <c r="C15" s="45" t="s">
        <v>165</v>
      </c>
      <c r="D15" s="63" t="s">
        <v>0</v>
      </c>
      <c r="E15" s="64" t="s">
        <v>0</v>
      </c>
    </row>
    <row r="16" spans="1:8" ht="50.25" customHeight="1" x14ac:dyDescent="0.2">
      <c r="A16" s="31"/>
      <c r="B16" s="40"/>
      <c r="C16" s="45" t="s">
        <v>166</v>
      </c>
      <c r="D16" s="63" t="s">
        <v>0</v>
      </c>
      <c r="E16" s="64" t="s">
        <v>0</v>
      </c>
    </row>
    <row r="17" spans="2:5" ht="30" customHeight="1" x14ac:dyDescent="0.2">
      <c r="B17" s="65"/>
      <c r="C17" s="45" t="s">
        <v>167</v>
      </c>
      <c r="D17" s="63" t="s">
        <v>0</v>
      </c>
      <c r="E17" s="64" t="s">
        <v>0</v>
      </c>
    </row>
    <row r="18" spans="2:5" ht="34.5" customHeight="1" x14ac:dyDescent="0.2">
      <c r="C18" s="45" t="s">
        <v>168</v>
      </c>
      <c r="D18" s="63" t="s">
        <v>0</v>
      </c>
      <c r="E18" s="64" t="s">
        <v>0</v>
      </c>
    </row>
    <row r="19" spans="2:5" ht="19" x14ac:dyDescent="0.2">
      <c r="C19" s="45"/>
      <c r="D19" s="55" t="str">
        <f>IFERROR(AVERAGE(D6:D18),"")</f>
        <v/>
      </c>
      <c r="E19" s="43" t="str">
        <f>IFERROR(AVERAGE(E6:E18),"")</f>
        <v/>
      </c>
    </row>
  </sheetData>
  <mergeCells count="2">
    <mergeCell ref="G6:G9"/>
    <mergeCell ref="H6:H9"/>
  </mergeCells>
  <conditionalFormatting sqref="D19:E19">
    <cfRule type="cellIs" dxfId="1" priority="1" operator="greaterThanOrEqual">
      <formula>3.5</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BDA5A23-F693-44BE-9F51-E3377FAD3614}">
          <x14:formula1>
            <xm:f>'Data Function Source'!$B$1:$B$7</xm:f>
          </x14:formula1>
          <xm:sqref>D6:E18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C2B63-8115-48FC-8DAE-DDCF66ECE4D0}">
  <dimension ref="A1:H28"/>
  <sheetViews>
    <sheetView tabSelected="1" zoomScale="85" zoomScaleNormal="85" workbookViewId="0">
      <selection activeCell="E28" sqref="E28"/>
    </sheetView>
  </sheetViews>
  <sheetFormatPr baseColWidth="10" defaultColWidth="8.83203125" defaultRowHeight="15" x14ac:dyDescent="0.2"/>
  <cols>
    <col min="1" max="1" width="8.33203125" customWidth="1"/>
    <col min="2" max="2" width="60.6640625" hidden="1" customWidth="1"/>
    <col min="3" max="3" width="95.6640625" customWidth="1"/>
    <col min="4" max="5" width="20.6640625" style="2" customWidth="1"/>
    <col min="7" max="8" width="55.6640625" customWidth="1"/>
  </cols>
  <sheetData>
    <row r="1" spans="1:8" ht="21" customHeight="1" x14ac:dyDescent="0.2">
      <c r="A1" s="24"/>
    </row>
    <row r="2" spans="1:8" ht="21" customHeight="1" x14ac:dyDescent="0.25">
      <c r="A2" s="25"/>
      <c r="B2" s="1"/>
      <c r="C2" s="24" t="s">
        <v>169</v>
      </c>
      <c r="F2" s="23"/>
      <c r="G2" s="23"/>
      <c r="H2" s="23"/>
    </row>
    <row r="3" spans="1:8" ht="21" customHeight="1" x14ac:dyDescent="0.2">
      <c r="C3" s="25" t="s">
        <v>42</v>
      </c>
      <c r="F3" s="23"/>
      <c r="G3" s="23"/>
      <c r="H3" s="23"/>
    </row>
    <row r="4" spans="1:8" ht="21" customHeight="1" x14ac:dyDescent="0.2">
      <c r="C4" s="23"/>
      <c r="D4" s="3"/>
      <c r="E4" s="3"/>
      <c r="F4" s="23"/>
      <c r="G4" s="23"/>
      <c r="H4" s="23"/>
    </row>
    <row r="5" spans="1:8" ht="39" customHeight="1" x14ac:dyDescent="0.2">
      <c r="B5" s="35" t="s">
        <v>43</v>
      </c>
      <c r="C5" s="44" t="s">
        <v>44</v>
      </c>
      <c r="D5" s="37" t="s">
        <v>28</v>
      </c>
      <c r="E5" s="38" t="s">
        <v>45</v>
      </c>
      <c r="F5" s="23"/>
      <c r="G5" s="56" t="s">
        <v>46</v>
      </c>
      <c r="H5" s="57" t="s">
        <v>47</v>
      </c>
    </row>
    <row r="6" spans="1:8" ht="32.25" customHeight="1" x14ac:dyDescent="0.2">
      <c r="B6" s="35"/>
      <c r="C6" s="39" t="s">
        <v>170</v>
      </c>
      <c r="D6" s="63" t="s">
        <v>0</v>
      </c>
      <c r="E6" s="64" t="s">
        <v>0</v>
      </c>
      <c r="F6" s="23"/>
      <c r="G6" s="82" t="s">
        <v>50</v>
      </c>
      <c r="H6" s="84" t="s">
        <v>50</v>
      </c>
    </row>
    <row r="7" spans="1:8" ht="42" customHeight="1" x14ac:dyDescent="0.2">
      <c r="B7" s="35"/>
      <c r="C7" s="39" t="s">
        <v>171</v>
      </c>
      <c r="D7" s="63" t="s">
        <v>0</v>
      </c>
      <c r="E7" s="64" t="s">
        <v>0</v>
      </c>
      <c r="F7" s="23"/>
      <c r="G7" s="82"/>
      <c r="H7" s="84"/>
    </row>
    <row r="8" spans="1:8" ht="42.75" customHeight="1" x14ac:dyDescent="0.2">
      <c r="B8" s="62" t="s">
        <v>48</v>
      </c>
      <c r="C8" s="39" t="s">
        <v>156</v>
      </c>
      <c r="D8" s="63" t="s">
        <v>0</v>
      </c>
      <c r="E8" s="64" t="s">
        <v>0</v>
      </c>
      <c r="G8" s="82"/>
      <c r="H8" s="84"/>
    </row>
    <row r="9" spans="1:8" ht="51" customHeight="1" x14ac:dyDescent="0.2">
      <c r="B9" s="62" t="s">
        <v>51</v>
      </c>
      <c r="C9" s="39" t="s">
        <v>172</v>
      </c>
      <c r="D9" s="63" t="s">
        <v>0</v>
      </c>
      <c r="E9" s="64" t="s">
        <v>0</v>
      </c>
      <c r="G9" s="83"/>
      <c r="H9" s="85"/>
    </row>
    <row r="10" spans="1:8" ht="50.25" customHeight="1" x14ac:dyDescent="0.2">
      <c r="B10" s="62"/>
      <c r="C10" s="39" t="s">
        <v>173</v>
      </c>
      <c r="D10" s="63" t="s">
        <v>0</v>
      </c>
      <c r="E10" s="64" t="s">
        <v>0</v>
      </c>
    </row>
    <row r="11" spans="1:8" ht="41.25" customHeight="1" x14ac:dyDescent="0.2">
      <c r="A11" s="31"/>
      <c r="B11" s="40" t="s">
        <v>53</v>
      </c>
      <c r="C11" s="39" t="s">
        <v>159</v>
      </c>
      <c r="D11" s="63" t="s">
        <v>0</v>
      </c>
      <c r="E11" s="64" t="s">
        <v>0</v>
      </c>
    </row>
    <row r="12" spans="1:8" ht="47.25" customHeight="1" x14ac:dyDescent="0.2">
      <c r="B12" s="40" t="s">
        <v>57</v>
      </c>
      <c r="C12" s="39" t="s">
        <v>160</v>
      </c>
      <c r="D12" s="63" t="s">
        <v>0</v>
      </c>
      <c r="E12" s="64" t="s">
        <v>0</v>
      </c>
    </row>
    <row r="13" spans="1:8" ht="46.5" customHeight="1" x14ac:dyDescent="0.2">
      <c r="B13" s="40"/>
      <c r="C13" s="39" t="s">
        <v>174</v>
      </c>
      <c r="D13" s="63" t="s">
        <v>0</v>
      </c>
      <c r="E13" s="64" t="s">
        <v>0</v>
      </c>
    </row>
    <row r="14" spans="1:8" ht="50.25" customHeight="1" x14ac:dyDescent="0.2">
      <c r="B14" s="40" t="s">
        <v>61</v>
      </c>
      <c r="C14" s="39" t="s">
        <v>162</v>
      </c>
      <c r="D14" s="63" t="s">
        <v>0</v>
      </c>
      <c r="E14" s="64" t="s">
        <v>0</v>
      </c>
    </row>
    <row r="15" spans="1:8" ht="39" customHeight="1" x14ac:dyDescent="0.2">
      <c r="A15" s="31"/>
      <c r="B15" s="40" t="s">
        <v>63</v>
      </c>
      <c r="C15" s="60" t="s">
        <v>144</v>
      </c>
      <c r="D15" s="63" t="s">
        <v>0</v>
      </c>
      <c r="E15" s="64" t="s">
        <v>0</v>
      </c>
    </row>
    <row r="16" spans="1:8" ht="50.25" customHeight="1" x14ac:dyDescent="0.2">
      <c r="A16" s="31"/>
      <c r="B16" s="40"/>
      <c r="C16" s="39" t="s">
        <v>175</v>
      </c>
      <c r="D16" s="63" t="s">
        <v>0</v>
      </c>
      <c r="E16" s="64" t="s">
        <v>0</v>
      </c>
    </row>
    <row r="17" spans="1:5" ht="50.25" customHeight="1" x14ac:dyDescent="0.2">
      <c r="A17" s="31"/>
      <c r="B17" s="40"/>
      <c r="C17" s="39" t="s">
        <v>165</v>
      </c>
      <c r="D17" s="63" t="s">
        <v>0</v>
      </c>
      <c r="E17" s="64" t="s">
        <v>0</v>
      </c>
    </row>
    <row r="18" spans="1:5" ht="50.25" customHeight="1" x14ac:dyDescent="0.2">
      <c r="A18" s="31"/>
      <c r="B18" s="40"/>
      <c r="C18" s="39" t="s">
        <v>166</v>
      </c>
      <c r="D18" s="63" t="s">
        <v>0</v>
      </c>
      <c r="E18" s="64" t="s">
        <v>0</v>
      </c>
    </row>
    <row r="19" spans="1:5" ht="34.5" customHeight="1" x14ac:dyDescent="0.2">
      <c r="C19" s="39" t="s">
        <v>168</v>
      </c>
      <c r="D19" s="63" t="s">
        <v>0</v>
      </c>
      <c r="E19" s="64" t="s">
        <v>0</v>
      </c>
    </row>
    <row r="20" spans="1:5" ht="44.25" customHeight="1" x14ac:dyDescent="0.2">
      <c r="C20" s="59" t="s">
        <v>176</v>
      </c>
      <c r="D20" s="63" t="s">
        <v>0</v>
      </c>
      <c r="E20" s="64" t="s">
        <v>0</v>
      </c>
    </row>
    <row r="21" spans="1:5" ht="40.5" customHeight="1" x14ac:dyDescent="0.2">
      <c r="C21" s="59" t="s">
        <v>177</v>
      </c>
      <c r="D21" s="63" t="s">
        <v>0</v>
      </c>
      <c r="E21" s="64" t="s">
        <v>0</v>
      </c>
    </row>
    <row r="22" spans="1:5" ht="16" x14ac:dyDescent="0.2">
      <c r="C22" s="59" t="s">
        <v>178</v>
      </c>
      <c r="D22" s="63" t="s">
        <v>0</v>
      </c>
      <c r="E22" s="64" t="s">
        <v>0</v>
      </c>
    </row>
    <row r="23" spans="1:5" ht="33" customHeight="1" x14ac:dyDescent="0.2">
      <c r="C23" s="59" t="s">
        <v>179</v>
      </c>
      <c r="D23" s="63" t="s">
        <v>0</v>
      </c>
      <c r="E23" s="64" t="s">
        <v>0</v>
      </c>
    </row>
    <row r="24" spans="1:5" ht="16" x14ac:dyDescent="0.2">
      <c r="C24" s="59" t="s">
        <v>180</v>
      </c>
      <c r="D24" s="63" t="s">
        <v>0</v>
      </c>
      <c r="E24" s="64" t="s">
        <v>0</v>
      </c>
    </row>
    <row r="25" spans="1:5" ht="28.5" customHeight="1" x14ac:dyDescent="0.2">
      <c r="C25" s="59" t="s">
        <v>181</v>
      </c>
      <c r="D25" s="63" t="s">
        <v>0</v>
      </c>
      <c r="E25" s="64" t="s">
        <v>0</v>
      </c>
    </row>
    <row r="26" spans="1:5" ht="48" x14ac:dyDescent="0.2">
      <c r="C26" s="59" t="s">
        <v>182</v>
      </c>
      <c r="D26" s="63" t="s">
        <v>0</v>
      </c>
      <c r="E26" s="64" t="s">
        <v>0</v>
      </c>
    </row>
    <row r="27" spans="1:5" ht="32" x14ac:dyDescent="0.2">
      <c r="C27" s="59" t="s">
        <v>183</v>
      </c>
      <c r="D27" s="63" t="s">
        <v>0</v>
      </c>
      <c r="E27" s="64" t="s">
        <v>0</v>
      </c>
    </row>
    <row r="28" spans="1:5" ht="19" x14ac:dyDescent="0.2">
      <c r="C28" s="58"/>
      <c r="D28" s="55" t="str">
        <f>IFERROR(AVERAGE(D6:D27),"")</f>
        <v/>
      </c>
      <c r="E28" s="55" t="str">
        <f>IFERROR(AVERAGE(E6:E27),"")</f>
        <v/>
      </c>
    </row>
  </sheetData>
  <mergeCells count="2">
    <mergeCell ref="G6:G9"/>
    <mergeCell ref="H6:H9"/>
  </mergeCells>
  <conditionalFormatting sqref="D28:E28">
    <cfRule type="cellIs" dxfId="0" priority="1" operator="greaterThanOrEqual">
      <formula>3.5</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AAC5FFD1-AC00-4C7C-A08C-B4A6C9A35BEC}">
          <x14:formula1>
            <xm:f>'Data Function Source'!$B$1:$B$7</xm:f>
          </x14:formula1>
          <xm:sqref>D6:E27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A5836-FF0A-4252-932C-2EB879516EDE}">
  <sheetPr>
    <tabColor rgb="FF00B0F0"/>
  </sheetPr>
  <dimension ref="B2:J23"/>
  <sheetViews>
    <sheetView showGridLines="0" zoomScaleNormal="100" workbookViewId="0">
      <selection activeCell="E13" sqref="E13"/>
    </sheetView>
  </sheetViews>
  <sheetFormatPr baseColWidth="10" defaultColWidth="8.83203125" defaultRowHeight="21" customHeight="1" x14ac:dyDescent="0.2"/>
  <cols>
    <col min="2" max="2" width="16" customWidth="1"/>
    <col min="3" max="3" width="35.83203125" customWidth="1"/>
    <col min="4" max="5" width="19.6640625" customWidth="1"/>
    <col min="6" max="6" width="5.6640625" customWidth="1"/>
    <col min="7" max="10" width="40" customWidth="1"/>
  </cols>
  <sheetData>
    <row r="2" spans="2:10" s="9" customFormat="1" ht="21" customHeight="1" x14ac:dyDescent="0.2">
      <c r="B2" s="7" t="s">
        <v>18</v>
      </c>
      <c r="C2" s="2" t="s">
        <v>19</v>
      </c>
      <c r="G2" s="78"/>
      <c r="H2" s="78"/>
      <c r="I2" s="78"/>
      <c r="J2" s="78"/>
    </row>
    <row r="3" spans="2:10" s="9" customFormat="1" ht="21" customHeight="1" x14ac:dyDescent="0.2">
      <c r="B3" s="7" t="s">
        <v>20</v>
      </c>
      <c r="C3" s="2" t="s">
        <v>1</v>
      </c>
      <c r="G3" s="78"/>
      <c r="H3" s="78"/>
      <c r="I3" s="78"/>
      <c r="J3" s="78"/>
    </row>
    <row r="4" spans="2:10" s="9" customFormat="1" ht="21" customHeight="1" x14ac:dyDescent="0.2">
      <c r="B4" s="7" t="s">
        <v>21</v>
      </c>
      <c r="C4" s="2"/>
      <c r="G4" s="78"/>
      <c r="H4" s="78"/>
      <c r="I4" s="78"/>
      <c r="J4" s="78"/>
    </row>
    <row r="5" spans="2:10" s="9" customFormat="1" ht="21" customHeight="1" x14ac:dyDescent="0.2">
      <c r="B5" s="7" t="s">
        <v>22</v>
      </c>
      <c r="C5" s="8">
        <v>44652</v>
      </c>
      <c r="E5" s="7"/>
      <c r="F5" s="2"/>
      <c r="G5" s="78"/>
      <c r="H5" s="78"/>
      <c r="I5" s="78"/>
      <c r="J5" s="78"/>
    </row>
    <row r="6" spans="2:10" s="9" customFormat="1" ht="21" customHeight="1" x14ac:dyDescent="0.2">
      <c r="B6" s="7" t="s">
        <v>23</v>
      </c>
      <c r="C6" s="8">
        <v>45413</v>
      </c>
      <c r="E6" s="7"/>
      <c r="F6" s="2"/>
      <c r="G6" s="78"/>
      <c r="H6" s="78"/>
      <c r="I6" s="78"/>
      <c r="J6" s="78"/>
    </row>
    <row r="7" spans="2:10" s="9" customFormat="1" ht="21" customHeight="1" x14ac:dyDescent="0.2">
      <c r="B7" s="7" t="s">
        <v>24</v>
      </c>
      <c r="C7" s="2" t="s">
        <v>25</v>
      </c>
      <c r="E7" s="7"/>
      <c r="F7" s="2"/>
      <c r="G7" s="78"/>
      <c r="H7" s="78"/>
      <c r="I7" s="78"/>
      <c r="J7" s="78"/>
    </row>
    <row r="8" spans="2:10" s="9" customFormat="1" ht="21" customHeight="1" x14ac:dyDescent="0.2">
      <c r="B8" s="7"/>
      <c r="C8" s="2"/>
      <c r="E8" s="7"/>
      <c r="F8" s="2"/>
      <c r="G8" s="78"/>
      <c r="H8" s="78"/>
      <c r="I8" s="78"/>
      <c r="J8" s="78"/>
    </row>
    <row r="10" spans="2:10" s="2" customFormat="1" ht="21" customHeight="1" x14ac:dyDescent="0.2">
      <c r="B10" s="13" t="s">
        <v>26</v>
      </c>
      <c r="C10" s="13" t="s">
        <v>27</v>
      </c>
      <c r="D10" s="14" t="s">
        <v>28</v>
      </c>
      <c r="E10" s="22" t="s">
        <v>29</v>
      </c>
      <c r="G10" s="73" t="s">
        <v>30</v>
      </c>
      <c r="H10" s="73"/>
      <c r="I10" s="74" t="s">
        <v>31</v>
      </c>
      <c r="J10" s="73"/>
    </row>
    <row r="11" spans="2:10" s="2" customFormat="1" ht="21" customHeight="1" x14ac:dyDescent="0.2">
      <c r="B11" s="6">
        <v>1</v>
      </c>
      <c r="C11" s="6" t="s">
        <v>32</v>
      </c>
      <c r="D11" s="17" t="str">
        <f>'01_General Capabilities'!D18</f>
        <v/>
      </c>
      <c r="E11" s="17" t="str">
        <f>'01_General Capabilities'!E18</f>
        <v/>
      </c>
      <c r="F11" s="12"/>
      <c r="G11" s="18" t="s">
        <v>33</v>
      </c>
      <c r="H11" s="19" t="s">
        <v>34</v>
      </c>
      <c r="I11" s="18" t="s">
        <v>33</v>
      </c>
      <c r="J11" s="19" t="s">
        <v>34</v>
      </c>
    </row>
    <row r="12" spans="2:10" s="2" customFormat="1" ht="21" customHeight="1" x14ac:dyDescent="0.2">
      <c r="B12" s="6">
        <v>1.1000000000000001</v>
      </c>
      <c r="C12" s="6" t="s">
        <v>35</v>
      </c>
      <c r="D12" s="6" t="str">
        <f>IFERROR(AVERAGE('01_General Capabilities'!D12:D14),"")</f>
        <v/>
      </c>
      <c r="E12" s="6" t="str">
        <f>IFERROR(AVERAGE('01_General Capabilities'!E12:E14),"")</f>
        <v/>
      </c>
      <c r="F12" s="12"/>
      <c r="G12" s="75" t="s">
        <v>36</v>
      </c>
      <c r="H12" s="75" t="s">
        <v>36</v>
      </c>
      <c r="I12" s="75" t="s">
        <v>36</v>
      </c>
      <c r="J12" s="75" t="s">
        <v>36</v>
      </c>
    </row>
    <row r="13" spans="2:10" s="2" customFormat="1" ht="21" customHeight="1" x14ac:dyDescent="0.2">
      <c r="B13" s="6">
        <v>2</v>
      </c>
      <c r="C13" s="6" t="s">
        <v>37</v>
      </c>
      <c r="D13" s="17"/>
      <c r="E13" s="17"/>
      <c r="F13" s="12"/>
      <c r="G13" s="76"/>
      <c r="H13" s="76"/>
      <c r="I13" s="76"/>
      <c r="J13" s="76"/>
    </row>
    <row r="14" spans="2:10" s="2" customFormat="1" ht="21" customHeight="1" x14ac:dyDescent="0.2">
      <c r="B14"/>
      <c r="C14"/>
      <c r="D14" s="21" t="str">
        <f>IFERROR(AVERAGE(#REF!,#REF!,#REF!),"")</f>
        <v/>
      </c>
      <c r="E14" s="21" t="str">
        <f>IFERROR(AVERAGE(#REF!,#REF!,#REF!),"")</f>
        <v/>
      </c>
      <c r="F14" s="12"/>
      <c r="G14" s="76"/>
      <c r="H14" s="76"/>
      <c r="I14" s="76"/>
      <c r="J14" s="76"/>
    </row>
    <row r="15" spans="2:10" ht="21" customHeight="1" x14ac:dyDescent="0.2">
      <c r="B15" s="70" t="s">
        <v>38</v>
      </c>
      <c r="C15" s="71"/>
      <c r="D15" s="71"/>
      <c r="E15" s="71"/>
      <c r="G15" s="76"/>
      <c r="H15" s="76"/>
      <c r="I15" s="76"/>
      <c r="J15" s="76"/>
    </row>
    <row r="16" spans="2:10" ht="21" customHeight="1" x14ac:dyDescent="0.2">
      <c r="B16" s="20"/>
      <c r="C16" s="20"/>
      <c r="D16" s="20"/>
      <c r="E16" s="20"/>
      <c r="G16" s="16"/>
      <c r="H16" s="16"/>
      <c r="I16" s="16"/>
      <c r="J16" s="16"/>
    </row>
    <row r="17" spans="2:10" ht="21" customHeight="1" x14ac:dyDescent="0.2">
      <c r="B17" s="72" t="s">
        <v>39</v>
      </c>
      <c r="C17" s="72"/>
      <c r="D17" s="72"/>
      <c r="E17" s="72"/>
      <c r="G17" s="16"/>
      <c r="H17" s="16"/>
      <c r="I17" s="16"/>
      <c r="J17" s="16"/>
    </row>
    <row r="18" spans="2:10" ht="21" customHeight="1" x14ac:dyDescent="0.2">
      <c r="B18" s="77"/>
      <c r="C18" s="77"/>
      <c r="D18" s="77"/>
      <c r="E18" s="77"/>
      <c r="G18" s="74" t="s">
        <v>40</v>
      </c>
      <c r="H18" s="73"/>
      <c r="I18" s="73" t="s">
        <v>41</v>
      </c>
      <c r="J18" s="73"/>
    </row>
    <row r="19" spans="2:10" ht="21" customHeight="1" x14ac:dyDescent="0.2">
      <c r="B19" s="77"/>
      <c r="C19" s="77"/>
      <c r="D19" s="77"/>
      <c r="E19" s="77"/>
      <c r="G19" s="18" t="s">
        <v>33</v>
      </c>
      <c r="H19" s="19" t="s">
        <v>34</v>
      </c>
      <c r="I19" s="18" t="s">
        <v>33</v>
      </c>
      <c r="J19" s="19" t="s">
        <v>34</v>
      </c>
    </row>
    <row r="20" spans="2:10" ht="21" customHeight="1" x14ac:dyDescent="0.2">
      <c r="B20" s="77"/>
      <c r="C20" s="77"/>
      <c r="D20" s="77"/>
      <c r="E20" s="77"/>
      <c r="G20" s="75" t="s">
        <v>36</v>
      </c>
      <c r="H20" s="75" t="s">
        <v>36</v>
      </c>
      <c r="I20" s="75" t="s">
        <v>36</v>
      </c>
      <c r="J20" s="75" t="s">
        <v>36</v>
      </c>
    </row>
    <row r="21" spans="2:10" ht="21" customHeight="1" x14ac:dyDescent="0.2">
      <c r="B21" s="77"/>
      <c r="C21" s="77"/>
      <c r="D21" s="77"/>
      <c r="E21" s="77"/>
      <c r="G21" s="76"/>
      <c r="H21" s="76"/>
      <c r="I21" s="76"/>
      <c r="J21" s="76"/>
    </row>
    <row r="22" spans="2:10" ht="21" customHeight="1" x14ac:dyDescent="0.2">
      <c r="B22" s="77"/>
      <c r="C22" s="77"/>
      <c r="D22" s="77"/>
      <c r="E22" s="77"/>
      <c r="G22" s="76"/>
      <c r="H22" s="76"/>
      <c r="I22" s="76"/>
      <c r="J22" s="76"/>
    </row>
    <row r="23" spans="2:10" ht="21" customHeight="1" x14ac:dyDescent="0.2">
      <c r="G23" s="76"/>
      <c r="H23" s="76"/>
      <c r="I23" s="76"/>
      <c r="J23" s="76"/>
    </row>
  </sheetData>
  <mergeCells count="16">
    <mergeCell ref="G2:J8"/>
    <mergeCell ref="G12:G15"/>
    <mergeCell ref="H12:H15"/>
    <mergeCell ref="I12:I15"/>
    <mergeCell ref="J12:J15"/>
    <mergeCell ref="B15:E15"/>
    <mergeCell ref="B17:E17"/>
    <mergeCell ref="G10:H10"/>
    <mergeCell ref="I10:J10"/>
    <mergeCell ref="G20:G23"/>
    <mergeCell ref="B18:E22"/>
    <mergeCell ref="H20:H23"/>
    <mergeCell ref="I20:I23"/>
    <mergeCell ref="J20:J23"/>
    <mergeCell ref="G18:H18"/>
    <mergeCell ref="I18:J18"/>
  </mergeCells>
  <conditionalFormatting sqref="D14:E14">
    <cfRule type="cellIs" dxfId="9" priority="1" operator="greaterThanOrEqual">
      <formula>3.5</formula>
    </cfRule>
  </conditionalFormatting>
  <dataValidations disablePrompts="1" count="1">
    <dataValidation allowBlank="1" showInputMessage="1" showErrorMessage="1" sqref="C3" xr:uid="{D18DD54F-F6F6-4DBF-BC7F-AC2475B63F8B}"/>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8BB69A-7387-4E51-8A0C-9C2F31A0AFBA}">
  <dimension ref="A1:H18"/>
  <sheetViews>
    <sheetView topLeftCell="A13" zoomScale="85" zoomScaleNormal="85" workbookViewId="0">
      <selection activeCell="C9" sqref="C9"/>
    </sheetView>
  </sheetViews>
  <sheetFormatPr baseColWidth="10" defaultColWidth="8.83203125" defaultRowHeight="15" x14ac:dyDescent="0.2"/>
  <cols>
    <col min="1" max="1" width="8.33203125" customWidth="1"/>
    <col min="2" max="2" width="60.6640625" hidden="1" customWidth="1"/>
    <col min="3" max="3" width="95.6640625" customWidth="1"/>
    <col min="4" max="5" width="20.6640625" style="2" customWidth="1"/>
    <col min="7" max="8" width="55.6640625" customWidth="1"/>
  </cols>
  <sheetData>
    <row r="1" spans="1:8" ht="21" customHeight="1" x14ac:dyDescent="0.2"/>
    <row r="2" spans="1:8" ht="21" customHeight="1" x14ac:dyDescent="0.25">
      <c r="B2" s="1"/>
      <c r="C2" s="24" t="s">
        <v>32</v>
      </c>
      <c r="F2" s="23"/>
      <c r="G2" s="23"/>
      <c r="H2" s="23"/>
    </row>
    <row r="3" spans="1:8" ht="21" customHeight="1" x14ac:dyDescent="0.2">
      <c r="C3" s="25" t="s">
        <v>42</v>
      </c>
      <c r="F3" s="23"/>
      <c r="G3" s="23"/>
      <c r="H3" s="23"/>
    </row>
    <row r="4" spans="1:8" ht="21" customHeight="1" x14ac:dyDescent="0.2">
      <c r="C4" s="23"/>
      <c r="D4" s="3"/>
      <c r="E4" s="3"/>
      <c r="F4" s="23"/>
      <c r="G4" s="23"/>
      <c r="H4" s="23"/>
    </row>
    <row r="5" spans="1:8" ht="21" customHeight="1" x14ac:dyDescent="0.2">
      <c r="B5" s="5" t="s">
        <v>43</v>
      </c>
      <c r="C5" s="27" t="s">
        <v>44</v>
      </c>
      <c r="D5" s="15" t="s">
        <v>28</v>
      </c>
      <c r="E5" s="28" t="s">
        <v>45</v>
      </c>
      <c r="F5" s="23"/>
      <c r="G5" s="26" t="s">
        <v>46</v>
      </c>
      <c r="H5" s="30" t="s">
        <v>47</v>
      </c>
    </row>
    <row r="6" spans="1:8" ht="50.25" customHeight="1" x14ac:dyDescent="0.2">
      <c r="B6" s="32" t="s">
        <v>48</v>
      </c>
      <c r="C6" s="61" t="s">
        <v>49</v>
      </c>
      <c r="D6" s="33" t="s">
        <v>0</v>
      </c>
      <c r="E6" s="4" t="s">
        <v>0</v>
      </c>
      <c r="G6" s="79" t="s">
        <v>50</v>
      </c>
      <c r="H6" s="79" t="s">
        <v>50</v>
      </c>
    </row>
    <row r="7" spans="1:8" ht="50.25" customHeight="1" x14ac:dyDescent="0.2">
      <c r="B7" s="32" t="s">
        <v>51</v>
      </c>
      <c r="C7" s="39" t="s">
        <v>52</v>
      </c>
      <c r="D7" s="33" t="s">
        <v>0</v>
      </c>
      <c r="E7" s="4" t="s">
        <v>0</v>
      </c>
      <c r="G7" s="80"/>
      <c r="H7" s="80"/>
    </row>
    <row r="8" spans="1:8" ht="50.25" customHeight="1" x14ac:dyDescent="0.2">
      <c r="A8" s="31"/>
      <c r="B8" s="11" t="s">
        <v>53</v>
      </c>
      <c r="C8" s="39" t="s">
        <v>54</v>
      </c>
      <c r="D8" s="33" t="s">
        <v>0</v>
      </c>
      <c r="E8" s="4" t="s">
        <v>0</v>
      </c>
      <c r="G8" s="81"/>
      <c r="H8" s="81"/>
    </row>
    <row r="9" spans="1:8" ht="50.25" customHeight="1" x14ac:dyDescent="0.2">
      <c r="B9" s="10" t="s">
        <v>55</v>
      </c>
      <c r="C9" s="39" t="s">
        <v>56</v>
      </c>
      <c r="D9" s="33" t="s">
        <v>0</v>
      </c>
      <c r="E9" s="4" t="s">
        <v>0</v>
      </c>
    </row>
    <row r="10" spans="1:8" ht="50.25" customHeight="1" x14ac:dyDescent="0.2">
      <c r="B10" s="11" t="s">
        <v>57</v>
      </c>
      <c r="C10" s="39" t="s">
        <v>58</v>
      </c>
      <c r="D10" s="33" t="s">
        <v>0</v>
      </c>
      <c r="E10" s="4" t="s">
        <v>0</v>
      </c>
    </row>
    <row r="11" spans="1:8" ht="50.25" customHeight="1" x14ac:dyDescent="0.2">
      <c r="B11" s="11" t="s">
        <v>59</v>
      </c>
      <c r="C11" s="39" t="s">
        <v>60</v>
      </c>
      <c r="D11" s="33" t="s">
        <v>0</v>
      </c>
      <c r="E11" s="4" t="s">
        <v>0</v>
      </c>
    </row>
    <row r="12" spans="1:8" ht="50.25" customHeight="1" x14ac:dyDescent="0.2">
      <c r="B12" s="11" t="s">
        <v>61</v>
      </c>
      <c r="C12" s="39" t="s">
        <v>62</v>
      </c>
      <c r="D12" s="33" t="s">
        <v>0</v>
      </c>
      <c r="E12" s="4" t="s">
        <v>0</v>
      </c>
    </row>
    <row r="13" spans="1:8" ht="50.25" customHeight="1" x14ac:dyDescent="0.2">
      <c r="A13" s="31"/>
      <c r="B13" s="11" t="s">
        <v>63</v>
      </c>
      <c r="C13" s="39" t="s">
        <v>64</v>
      </c>
      <c r="D13" s="33" t="s">
        <v>0</v>
      </c>
      <c r="E13" s="4" t="s">
        <v>0</v>
      </c>
    </row>
    <row r="14" spans="1:8" ht="50.25" customHeight="1" x14ac:dyDescent="0.2">
      <c r="A14" s="31"/>
      <c r="B14" s="11"/>
      <c r="C14" s="39" t="s">
        <v>65</v>
      </c>
      <c r="D14" s="33" t="s">
        <v>0</v>
      </c>
      <c r="E14" s="4" t="s">
        <v>0</v>
      </c>
    </row>
    <row r="15" spans="1:8" ht="50.25" customHeight="1" x14ac:dyDescent="0.2">
      <c r="A15" s="31"/>
      <c r="B15" s="11"/>
      <c r="C15" s="39" t="s">
        <v>66</v>
      </c>
      <c r="D15" s="33" t="s">
        <v>0</v>
      </c>
      <c r="E15" s="4" t="s">
        <v>0</v>
      </c>
    </row>
    <row r="16" spans="1:8" ht="50.25" customHeight="1" x14ac:dyDescent="0.2">
      <c r="A16" s="31"/>
      <c r="B16" s="11"/>
      <c r="C16" s="39" t="s">
        <v>67</v>
      </c>
      <c r="D16" s="33" t="s">
        <v>0</v>
      </c>
      <c r="E16" s="4" t="s">
        <v>0</v>
      </c>
    </row>
    <row r="17" spans="1:5" ht="50.25" customHeight="1" x14ac:dyDescent="0.2">
      <c r="A17" s="31"/>
      <c r="B17" s="10" t="s">
        <v>68</v>
      </c>
      <c r="C17" s="39" t="s">
        <v>69</v>
      </c>
      <c r="D17" s="33" t="s">
        <v>0</v>
      </c>
      <c r="E17" s="4" t="s">
        <v>0</v>
      </c>
    </row>
    <row r="18" spans="1:5" ht="19" x14ac:dyDescent="0.25">
      <c r="C18" s="34"/>
      <c r="D18" s="29" t="str">
        <f>IFERROR(AVERAGE(D6:D17),"")</f>
        <v/>
      </c>
      <c r="E18" s="29" t="str">
        <f>IFERROR(AVERAGE(E6:E17),"")</f>
        <v/>
      </c>
    </row>
  </sheetData>
  <mergeCells count="2">
    <mergeCell ref="G6:G8"/>
    <mergeCell ref="H6:H8"/>
  </mergeCells>
  <conditionalFormatting sqref="D18:E18">
    <cfRule type="cellIs" dxfId="8" priority="1" operator="greaterThanOrEqual">
      <formula>3.5</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5FC221C-72EB-46B7-85A3-CA310196DE63}">
          <x14:formula1>
            <xm:f>'Data Function Source'!$B$1:$B$7</xm:f>
          </x14:formula1>
          <xm:sqref>D6:E17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29592-74C0-432A-8E07-D72401BD024A}">
  <dimension ref="A1:H20"/>
  <sheetViews>
    <sheetView topLeftCell="C1" zoomScale="85" zoomScaleNormal="85" workbookViewId="0">
      <selection activeCell="C12" sqref="C12"/>
    </sheetView>
  </sheetViews>
  <sheetFormatPr baseColWidth="10" defaultColWidth="8.83203125" defaultRowHeight="15" x14ac:dyDescent="0.2"/>
  <cols>
    <col min="1" max="1" width="8.33203125" customWidth="1"/>
    <col min="2" max="2" width="60.6640625" hidden="1" customWidth="1"/>
    <col min="3" max="3" width="95.6640625" customWidth="1"/>
    <col min="4" max="5" width="20.6640625" style="2" customWidth="1"/>
    <col min="7" max="8" width="55.6640625" customWidth="1"/>
  </cols>
  <sheetData>
    <row r="1" spans="1:8" ht="21" customHeight="1" x14ac:dyDescent="0.2">
      <c r="A1" s="24"/>
    </row>
    <row r="2" spans="1:8" ht="21" customHeight="1" x14ac:dyDescent="0.25">
      <c r="A2" s="25"/>
      <c r="B2" s="1"/>
      <c r="C2" s="24" t="s">
        <v>70</v>
      </c>
      <c r="F2" s="23"/>
      <c r="G2" s="23"/>
      <c r="H2" s="23"/>
    </row>
    <row r="3" spans="1:8" ht="21" customHeight="1" x14ac:dyDescent="0.2">
      <c r="C3" s="25" t="s">
        <v>42</v>
      </c>
      <c r="F3" s="23"/>
      <c r="G3" s="23"/>
      <c r="H3" s="23"/>
    </row>
    <row r="4" spans="1:8" ht="21" customHeight="1" x14ac:dyDescent="0.2">
      <c r="C4" s="23"/>
      <c r="D4" s="3"/>
      <c r="E4" s="3"/>
      <c r="F4" s="23"/>
      <c r="G4" s="23"/>
      <c r="H4" s="23"/>
    </row>
    <row r="5" spans="1:8" ht="21" customHeight="1" x14ac:dyDescent="0.2">
      <c r="B5" s="35" t="s">
        <v>43</v>
      </c>
      <c r="C5" s="36" t="s">
        <v>44</v>
      </c>
      <c r="D5" s="37" t="s">
        <v>28</v>
      </c>
      <c r="E5" s="38" t="s">
        <v>45</v>
      </c>
      <c r="F5" s="23"/>
      <c r="G5" s="26" t="s">
        <v>46</v>
      </c>
      <c r="H5" s="30" t="s">
        <v>47</v>
      </c>
    </row>
    <row r="6" spans="1:8" ht="50.25" customHeight="1" x14ac:dyDescent="0.2">
      <c r="B6" s="62" t="s">
        <v>48</v>
      </c>
      <c r="C6" s="39" t="s">
        <v>71</v>
      </c>
      <c r="D6" s="63" t="s">
        <v>0</v>
      </c>
      <c r="E6" s="64" t="s">
        <v>0</v>
      </c>
      <c r="G6" s="79" t="s">
        <v>50</v>
      </c>
      <c r="H6" s="79" t="s">
        <v>50</v>
      </c>
    </row>
    <row r="7" spans="1:8" ht="50.25" customHeight="1" x14ac:dyDescent="0.2">
      <c r="B7" s="62" t="s">
        <v>51</v>
      </c>
      <c r="C7" s="39" t="s">
        <v>72</v>
      </c>
      <c r="D7" s="63" t="s">
        <v>0</v>
      </c>
      <c r="E7" s="64" t="s">
        <v>0</v>
      </c>
      <c r="G7" s="80"/>
      <c r="H7" s="80"/>
    </row>
    <row r="8" spans="1:8" ht="50.25" customHeight="1" x14ac:dyDescent="0.2">
      <c r="A8" s="31"/>
      <c r="B8" s="40" t="s">
        <v>53</v>
      </c>
      <c r="C8" s="39" t="s">
        <v>73</v>
      </c>
      <c r="D8" s="63" t="s">
        <v>0</v>
      </c>
      <c r="E8" s="64" t="s">
        <v>0</v>
      </c>
      <c r="G8" s="81"/>
      <c r="H8" s="81"/>
    </row>
    <row r="9" spans="1:8" ht="50.25" customHeight="1" x14ac:dyDescent="0.2">
      <c r="B9" s="41" t="s">
        <v>55</v>
      </c>
      <c r="C9" s="39" t="s">
        <v>74</v>
      </c>
      <c r="D9" s="63" t="s">
        <v>0</v>
      </c>
      <c r="E9" s="64" t="s">
        <v>0</v>
      </c>
    </row>
    <row r="10" spans="1:8" ht="50.25" customHeight="1" x14ac:dyDescent="0.2">
      <c r="B10" s="40" t="s">
        <v>57</v>
      </c>
      <c r="C10" s="39" t="s">
        <v>75</v>
      </c>
      <c r="D10" s="63" t="s">
        <v>0</v>
      </c>
      <c r="E10" s="64" t="s">
        <v>0</v>
      </c>
    </row>
    <row r="11" spans="1:8" ht="50.25" customHeight="1" x14ac:dyDescent="0.2">
      <c r="B11" s="40" t="s">
        <v>59</v>
      </c>
      <c r="C11" s="39" t="s">
        <v>76</v>
      </c>
      <c r="D11" s="63" t="s">
        <v>0</v>
      </c>
      <c r="E11" s="64" t="s">
        <v>0</v>
      </c>
    </row>
    <row r="12" spans="1:8" ht="50.25" customHeight="1" x14ac:dyDescent="0.2">
      <c r="B12" s="40" t="s">
        <v>61</v>
      </c>
      <c r="C12" s="39" t="s">
        <v>77</v>
      </c>
      <c r="D12" s="63" t="s">
        <v>0</v>
      </c>
      <c r="E12" s="64" t="s">
        <v>0</v>
      </c>
    </row>
    <row r="13" spans="1:8" ht="50.25" customHeight="1" x14ac:dyDescent="0.2">
      <c r="A13" s="31"/>
      <c r="B13" s="40" t="s">
        <v>63</v>
      </c>
      <c r="C13" s="39" t="s">
        <v>78</v>
      </c>
      <c r="D13" s="63" t="s">
        <v>0</v>
      </c>
      <c r="E13" s="64" t="s">
        <v>0</v>
      </c>
    </row>
    <row r="14" spans="1:8" ht="50.25" customHeight="1" x14ac:dyDescent="0.2">
      <c r="A14" s="31"/>
      <c r="B14" s="40"/>
      <c r="C14" s="39" t="s">
        <v>79</v>
      </c>
      <c r="D14" s="63" t="s">
        <v>0</v>
      </c>
      <c r="E14" s="64" t="s">
        <v>0</v>
      </c>
    </row>
    <row r="15" spans="1:8" ht="50.25" customHeight="1" x14ac:dyDescent="0.2">
      <c r="A15" s="31"/>
      <c r="B15" s="40"/>
      <c r="C15" s="39" t="s">
        <v>80</v>
      </c>
      <c r="D15" s="63" t="s">
        <v>0</v>
      </c>
      <c r="E15" s="64" t="s">
        <v>0</v>
      </c>
    </row>
    <row r="16" spans="1:8" ht="50.25" customHeight="1" x14ac:dyDescent="0.2">
      <c r="A16" s="31"/>
      <c r="B16" s="40"/>
      <c r="C16" s="39" t="s">
        <v>81</v>
      </c>
      <c r="D16" s="63" t="s">
        <v>0</v>
      </c>
      <c r="E16" s="64" t="s">
        <v>0</v>
      </c>
    </row>
    <row r="17" spans="1:5" ht="50.25" customHeight="1" x14ac:dyDescent="0.2">
      <c r="A17" s="31"/>
      <c r="B17" s="40"/>
      <c r="C17" s="39" t="s">
        <v>82</v>
      </c>
      <c r="D17" s="63" t="s">
        <v>0</v>
      </c>
      <c r="E17" s="64" t="s">
        <v>0</v>
      </c>
    </row>
    <row r="18" spans="1:5" ht="50.25" customHeight="1" x14ac:dyDescent="0.2">
      <c r="A18" s="31"/>
      <c r="B18" s="40"/>
      <c r="C18" s="39" t="s">
        <v>83</v>
      </c>
      <c r="D18" s="63" t="s">
        <v>0</v>
      </c>
      <c r="E18" s="64" t="s">
        <v>0</v>
      </c>
    </row>
    <row r="19" spans="1:5" ht="50.25" customHeight="1" x14ac:dyDescent="0.2">
      <c r="A19" s="31"/>
      <c r="B19" s="40"/>
      <c r="C19" s="39" t="s">
        <v>84</v>
      </c>
      <c r="D19" s="63" t="s">
        <v>0</v>
      </c>
      <c r="E19" s="64" t="s">
        <v>0</v>
      </c>
    </row>
    <row r="20" spans="1:5" ht="19" x14ac:dyDescent="0.25">
      <c r="B20" s="65"/>
      <c r="C20" s="42"/>
      <c r="D20" s="43" t="str">
        <f>IFERROR(AVERAGE(D6:D19),"")</f>
        <v/>
      </c>
      <c r="E20" s="43" t="str">
        <f>IFERROR(AVERAGE(E6:E19),"")</f>
        <v/>
      </c>
    </row>
  </sheetData>
  <mergeCells count="2">
    <mergeCell ref="G6:G8"/>
    <mergeCell ref="H6:H8"/>
  </mergeCells>
  <conditionalFormatting sqref="D20:E20">
    <cfRule type="cellIs" dxfId="7" priority="1" operator="greaterThanOrEqual">
      <formula>3.5</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B685F4B-E1A4-43BE-9CFD-C8797CFFE0A0}">
          <x14:formula1>
            <xm:f>'Data Function Source'!$B$1:$B$7</xm:f>
          </x14:formula1>
          <xm:sqref>D6:E19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85100-A3B2-4CAE-8F3F-3D4137FC6468}">
  <dimension ref="A1:H16"/>
  <sheetViews>
    <sheetView zoomScale="85" zoomScaleNormal="85" workbookViewId="0">
      <selection activeCell="C8" sqref="C8"/>
    </sheetView>
  </sheetViews>
  <sheetFormatPr baseColWidth="10" defaultColWidth="8.83203125" defaultRowHeight="15" x14ac:dyDescent="0.2"/>
  <cols>
    <col min="1" max="1" width="8.33203125" customWidth="1"/>
    <col min="2" max="2" width="60.6640625" hidden="1" customWidth="1"/>
    <col min="3" max="3" width="95.6640625" customWidth="1"/>
    <col min="4" max="5" width="20.6640625" style="2" customWidth="1"/>
    <col min="7" max="8" width="55.6640625" customWidth="1"/>
  </cols>
  <sheetData>
    <row r="1" spans="1:8" ht="21" customHeight="1" x14ac:dyDescent="0.2">
      <c r="A1" s="24"/>
    </row>
    <row r="2" spans="1:8" ht="21" customHeight="1" x14ac:dyDescent="0.25">
      <c r="A2" s="25"/>
      <c r="B2" s="1"/>
      <c r="C2" s="24" t="s">
        <v>85</v>
      </c>
      <c r="F2" s="23"/>
      <c r="G2" s="23"/>
      <c r="H2" s="23"/>
    </row>
    <row r="3" spans="1:8" ht="21" customHeight="1" x14ac:dyDescent="0.2">
      <c r="C3" s="25" t="s">
        <v>42</v>
      </c>
      <c r="F3" s="23"/>
      <c r="G3" s="23"/>
      <c r="H3" s="23"/>
    </row>
    <row r="4" spans="1:8" ht="21" customHeight="1" x14ac:dyDescent="0.2">
      <c r="C4" s="23"/>
      <c r="D4" s="3"/>
      <c r="E4" s="3"/>
      <c r="F4" s="23"/>
      <c r="G4" s="23"/>
      <c r="H4" s="23"/>
    </row>
    <row r="5" spans="1:8" ht="21" customHeight="1" x14ac:dyDescent="0.2">
      <c r="B5" s="35" t="s">
        <v>43</v>
      </c>
      <c r="C5" s="44" t="s">
        <v>44</v>
      </c>
      <c r="D5" s="37" t="s">
        <v>28</v>
      </c>
      <c r="E5" s="38" t="s">
        <v>45</v>
      </c>
      <c r="F5" s="23"/>
      <c r="G5" s="26" t="s">
        <v>46</v>
      </c>
      <c r="H5" s="30" t="s">
        <v>47</v>
      </c>
    </row>
    <row r="6" spans="1:8" ht="50.25" customHeight="1" x14ac:dyDescent="0.2">
      <c r="B6" s="62" t="s">
        <v>48</v>
      </c>
      <c r="C6" s="45" t="s">
        <v>86</v>
      </c>
      <c r="D6" s="63" t="s">
        <v>0</v>
      </c>
      <c r="E6" s="64" t="s">
        <v>0</v>
      </c>
      <c r="G6" s="79" t="s">
        <v>50</v>
      </c>
      <c r="H6" s="79" t="s">
        <v>50</v>
      </c>
    </row>
    <row r="7" spans="1:8" ht="50.25" customHeight="1" x14ac:dyDescent="0.2">
      <c r="B7" s="62" t="s">
        <v>51</v>
      </c>
      <c r="C7" s="66" t="s">
        <v>87</v>
      </c>
      <c r="D7" s="63" t="s">
        <v>0</v>
      </c>
      <c r="E7" s="64" t="s">
        <v>0</v>
      </c>
      <c r="G7" s="80"/>
      <c r="H7" s="80"/>
    </row>
    <row r="8" spans="1:8" ht="50.25" customHeight="1" x14ac:dyDescent="0.2">
      <c r="A8" s="31"/>
      <c r="B8" s="40" t="s">
        <v>53</v>
      </c>
      <c r="C8" s="45" t="s">
        <v>88</v>
      </c>
      <c r="D8" s="63" t="s">
        <v>0</v>
      </c>
      <c r="E8" s="64" t="s">
        <v>0</v>
      </c>
      <c r="G8" s="81"/>
      <c r="H8" s="81"/>
    </row>
    <row r="9" spans="1:8" ht="48" x14ac:dyDescent="0.2">
      <c r="B9" s="40" t="s">
        <v>57</v>
      </c>
      <c r="C9" s="45" t="s">
        <v>89</v>
      </c>
      <c r="D9" s="63" t="s">
        <v>0</v>
      </c>
      <c r="E9" s="64" t="s">
        <v>0</v>
      </c>
    </row>
    <row r="10" spans="1:8" ht="50.25" customHeight="1" x14ac:dyDescent="0.2">
      <c r="B10" s="40" t="s">
        <v>59</v>
      </c>
      <c r="C10" s="45" t="s">
        <v>90</v>
      </c>
      <c r="D10" s="63" t="s">
        <v>0</v>
      </c>
      <c r="E10" s="64" t="s">
        <v>0</v>
      </c>
    </row>
    <row r="11" spans="1:8" ht="50.25" customHeight="1" x14ac:dyDescent="0.2">
      <c r="B11" s="40" t="s">
        <v>61</v>
      </c>
      <c r="C11" s="45" t="s">
        <v>91</v>
      </c>
      <c r="D11" s="63" t="s">
        <v>0</v>
      </c>
      <c r="E11" s="64" t="s">
        <v>0</v>
      </c>
    </row>
    <row r="12" spans="1:8" ht="50.25" customHeight="1" x14ac:dyDescent="0.2">
      <c r="A12" s="31"/>
      <c r="B12" s="40" t="s">
        <v>63</v>
      </c>
      <c r="C12" s="45" t="s">
        <v>92</v>
      </c>
      <c r="D12" s="63" t="s">
        <v>0</v>
      </c>
      <c r="E12" s="64" t="s">
        <v>0</v>
      </c>
    </row>
    <row r="13" spans="1:8" ht="50.25" customHeight="1" x14ac:dyDescent="0.2">
      <c r="A13" s="31"/>
      <c r="B13" s="40"/>
      <c r="C13" s="45" t="s">
        <v>93</v>
      </c>
      <c r="D13" s="63" t="s">
        <v>0</v>
      </c>
      <c r="E13" s="64" t="s">
        <v>0</v>
      </c>
    </row>
    <row r="14" spans="1:8" ht="50.25" customHeight="1" x14ac:dyDescent="0.2">
      <c r="A14" s="31"/>
      <c r="B14" s="40"/>
      <c r="C14" s="45" t="s">
        <v>80</v>
      </c>
      <c r="D14" s="63" t="s">
        <v>0</v>
      </c>
      <c r="E14" s="64" t="s">
        <v>0</v>
      </c>
    </row>
    <row r="15" spans="1:8" ht="50.25" customHeight="1" x14ac:dyDescent="0.2">
      <c r="A15" s="31"/>
      <c r="B15" s="40"/>
      <c r="C15" s="45" t="s">
        <v>94</v>
      </c>
      <c r="D15" s="63" t="s">
        <v>0</v>
      </c>
      <c r="E15" s="64" t="s">
        <v>0</v>
      </c>
    </row>
    <row r="16" spans="1:8" ht="19" x14ac:dyDescent="0.25">
      <c r="B16" s="65"/>
      <c r="C16" s="42"/>
      <c r="D16" s="43" t="str">
        <f>IFERROR(AVERAGE(D6:D15),"")</f>
        <v/>
      </c>
      <c r="E16" s="43" t="str">
        <f>IFERROR(AVERAGE(E6:E15),"")</f>
        <v/>
      </c>
    </row>
  </sheetData>
  <mergeCells count="2">
    <mergeCell ref="G6:G8"/>
    <mergeCell ref="H6:H8"/>
  </mergeCells>
  <conditionalFormatting sqref="D16:E16">
    <cfRule type="cellIs" dxfId="6" priority="1" operator="greaterThanOrEqual">
      <formula>3.5</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4B04622-8BEA-4AFA-AB2D-87F09BEFFECD}">
          <x14:formula1>
            <xm:f>'Data Function Source'!$B$1:$B$7</xm:f>
          </x14:formula1>
          <xm:sqref>D6:E15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6B84D-F138-41E6-BBCE-99BF1C0FC98A}">
  <dimension ref="A1:H16"/>
  <sheetViews>
    <sheetView topLeftCell="A14" zoomScale="85" zoomScaleNormal="85" workbookViewId="0">
      <selection activeCell="C16" sqref="C16"/>
    </sheetView>
  </sheetViews>
  <sheetFormatPr baseColWidth="10" defaultColWidth="8.83203125" defaultRowHeight="15" x14ac:dyDescent="0.2"/>
  <cols>
    <col min="1" max="1" width="8.33203125" customWidth="1"/>
    <col min="2" max="2" width="60.6640625" hidden="1" customWidth="1"/>
    <col min="3" max="3" width="95.6640625" customWidth="1"/>
    <col min="4" max="5" width="20.6640625" style="2" customWidth="1"/>
    <col min="7" max="8" width="55.6640625" customWidth="1"/>
  </cols>
  <sheetData>
    <row r="1" spans="1:8" ht="21" customHeight="1" x14ac:dyDescent="0.2">
      <c r="A1" s="24"/>
    </row>
    <row r="2" spans="1:8" ht="21" customHeight="1" x14ac:dyDescent="0.25">
      <c r="A2" s="25"/>
      <c r="B2" s="1"/>
      <c r="C2" s="24" t="s">
        <v>95</v>
      </c>
      <c r="F2" s="23"/>
      <c r="G2" s="23"/>
      <c r="H2" s="23"/>
    </row>
    <row r="3" spans="1:8" ht="21" customHeight="1" x14ac:dyDescent="0.2">
      <c r="C3" s="25" t="s">
        <v>42</v>
      </c>
      <c r="F3" s="23"/>
      <c r="G3" s="23"/>
      <c r="H3" s="23"/>
    </row>
    <row r="4" spans="1:8" ht="21" customHeight="1" x14ac:dyDescent="0.2">
      <c r="C4" s="23"/>
      <c r="D4" s="3"/>
      <c r="E4" s="3"/>
      <c r="F4" s="23"/>
      <c r="G4" s="23"/>
      <c r="H4" s="23"/>
    </row>
    <row r="5" spans="1:8" ht="21" customHeight="1" x14ac:dyDescent="0.2">
      <c r="B5" s="35" t="s">
        <v>43</v>
      </c>
      <c r="C5" s="44" t="s">
        <v>44</v>
      </c>
      <c r="D5" s="37" t="s">
        <v>28</v>
      </c>
      <c r="E5" s="38" t="s">
        <v>45</v>
      </c>
      <c r="F5" s="23"/>
      <c r="G5" s="26" t="s">
        <v>46</v>
      </c>
      <c r="H5" s="30" t="s">
        <v>47</v>
      </c>
    </row>
    <row r="6" spans="1:8" ht="50.25" customHeight="1" x14ac:dyDescent="0.2">
      <c r="B6" s="62" t="s">
        <v>48</v>
      </c>
      <c r="C6" s="61" t="s">
        <v>96</v>
      </c>
      <c r="D6" s="63" t="s">
        <v>0</v>
      </c>
      <c r="E6" s="64" t="s">
        <v>0</v>
      </c>
      <c r="G6" s="79" t="s">
        <v>50</v>
      </c>
      <c r="H6" s="79" t="s">
        <v>50</v>
      </c>
    </row>
    <row r="7" spans="1:8" ht="50.25" customHeight="1" x14ac:dyDescent="0.2">
      <c r="B7" s="62" t="s">
        <v>51</v>
      </c>
      <c r="C7" s="61" t="s">
        <v>97</v>
      </c>
      <c r="D7" s="63" t="s">
        <v>0</v>
      </c>
      <c r="E7" s="64" t="s">
        <v>0</v>
      </c>
      <c r="G7" s="80"/>
      <c r="H7" s="80"/>
    </row>
    <row r="8" spans="1:8" ht="50.25" customHeight="1" x14ac:dyDescent="0.2">
      <c r="A8" s="31"/>
      <c r="B8" s="40" t="s">
        <v>53</v>
      </c>
      <c r="C8" s="61" t="s">
        <v>98</v>
      </c>
      <c r="D8" s="63" t="s">
        <v>0</v>
      </c>
      <c r="E8" s="64" t="s">
        <v>0</v>
      </c>
      <c r="G8" s="81"/>
      <c r="H8" s="81"/>
    </row>
    <row r="9" spans="1:8" ht="32" x14ac:dyDescent="0.2">
      <c r="B9" s="40" t="s">
        <v>57</v>
      </c>
      <c r="C9" s="61" t="s">
        <v>99</v>
      </c>
      <c r="D9" s="63" t="s">
        <v>0</v>
      </c>
      <c r="E9" s="64" t="s">
        <v>0</v>
      </c>
    </row>
    <row r="10" spans="1:8" ht="50.25" customHeight="1" x14ac:dyDescent="0.2">
      <c r="B10" s="40" t="s">
        <v>59</v>
      </c>
      <c r="C10" s="61" t="s">
        <v>100</v>
      </c>
      <c r="D10" s="63" t="s">
        <v>0</v>
      </c>
      <c r="E10" s="64" t="s">
        <v>0</v>
      </c>
    </row>
    <row r="11" spans="1:8" ht="50.25" customHeight="1" x14ac:dyDescent="0.2">
      <c r="B11" s="40" t="s">
        <v>61</v>
      </c>
      <c r="C11" s="61" t="s">
        <v>101</v>
      </c>
      <c r="D11" s="63" t="s">
        <v>0</v>
      </c>
      <c r="E11" s="64" t="s">
        <v>0</v>
      </c>
    </row>
    <row r="12" spans="1:8" ht="50.25" customHeight="1" x14ac:dyDescent="0.2">
      <c r="A12" s="31"/>
      <c r="B12" s="40" t="s">
        <v>63</v>
      </c>
      <c r="C12" s="61" t="s">
        <v>102</v>
      </c>
      <c r="D12" s="63" t="s">
        <v>0</v>
      </c>
      <c r="E12" s="64" t="s">
        <v>0</v>
      </c>
    </row>
    <row r="13" spans="1:8" ht="50.25" customHeight="1" x14ac:dyDescent="0.2">
      <c r="A13" s="31"/>
      <c r="B13" s="40"/>
      <c r="C13" s="45" t="s">
        <v>103</v>
      </c>
      <c r="D13" s="63" t="s">
        <v>0</v>
      </c>
      <c r="E13" s="64" t="s">
        <v>0</v>
      </c>
    </row>
    <row r="14" spans="1:8" ht="50.25" customHeight="1" x14ac:dyDescent="0.2">
      <c r="A14" s="31"/>
      <c r="B14" s="40"/>
      <c r="C14" s="61" t="s">
        <v>104</v>
      </c>
      <c r="D14" s="63" t="s">
        <v>0</v>
      </c>
      <c r="E14" s="64" t="s">
        <v>0</v>
      </c>
    </row>
    <row r="15" spans="1:8" ht="50.25" customHeight="1" x14ac:dyDescent="0.2">
      <c r="A15" s="31"/>
      <c r="B15" s="40"/>
      <c r="C15" s="61" t="s">
        <v>105</v>
      </c>
      <c r="D15" s="63" t="s">
        <v>0</v>
      </c>
      <c r="E15" s="64" t="s">
        <v>0</v>
      </c>
    </row>
    <row r="16" spans="1:8" ht="19" x14ac:dyDescent="0.25">
      <c r="B16" s="65"/>
      <c r="C16" s="42"/>
      <c r="D16" s="43" t="str">
        <f>IFERROR(AVERAGE(D6:D15),"")</f>
        <v/>
      </c>
      <c r="E16" s="43" t="str">
        <f>IFERROR(AVERAGE(E6:E15),"")</f>
        <v/>
      </c>
    </row>
  </sheetData>
  <mergeCells count="2">
    <mergeCell ref="G6:G8"/>
    <mergeCell ref="H6:H8"/>
  </mergeCells>
  <conditionalFormatting sqref="D16:E16">
    <cfRule type="cellIs" dxfId="5" priority="1" operator="greaterThanOrEqual">
      <formula>3.5</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170D4A-9CB6-43E1-BF9D-75F66D3C9625}">
          <x14:formula1>
            <xm:f>'Data Function Source'!$B$1:$B$7</xm:f>
          </x14:formula1>
          <xm:sqref>D6:E15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4C2593-19DC-4694-852A-FE759E17359F}">
  <dimension ref="A1:H24"/>
  <sheetViews>
    <sheetView topLeftCell="A14" zoomScale="85" zoomScaleNormal="85" workbookViewId="0">
      <selection activeCell="D24" sqref="D24"/>
    </sheetView>
  </sheetViews>
  <sheetFormatPr baseColWidth="10" defaultColWidth="8.83203125" defaultRowHeight="15" x14ac:dyDescent="0.2"/>
  <cols>
    <col min="1" max="1" width="8.33203125" customWidth="1"/>
    <col min="2" max="2" width="60.6640625" hidden="1" customWidth="1"/>
    <col min="3" max="3" width="95.6640625" customWidth="1"/>
    <col min="4" max="5" width="20.6640625" style="2" customWidth="1"/>
    <col min="7" max="8" width="55.6640625" customWidth="1"/>
  </cols>
  <sheetData>
    <row r="1" spans="1:8" ht="21" customHeight="1" x14ac:dyDescent="0.2">
      <c r="A1" s="24"/>
    </row>
    <row r="2" spans="1:8" ht="21" customHeight="1" x14ac:dyDescent="0.25">
      <c r="A2" s="25"/>
      <c r="B2" s="1"/>
      <c r="C2" s="24" t="s">
        <v>106</v>
      </c>
      <c r="F2" s="23"/>
      <c r="G2" s="23"/>
      <c r="H2" s="23"/>
    </row>
    <row r="3" spans="1:8" ht="21" customHeight="1" x14ac:dyDescent="0.2">
      <c r="C3" s="25" t="s">
        <v>42</v>
      </c>
      <c r="F3" s="23"/>
      <c r="G3" s="23"/>
      <c r="H3" s="23"/>
    </row>
    <row r="4" spans="1:8" ht="21" customHeight="1" x14ac:dyDescent="0.2">
      <c r="C4" s="23"/>
      <c r="D4" s="3"/>
      <c r="E4" s="3"/>
      <c r="F4" s="23"/>
      <c r="G4" s="23"/>
      <c r="H4" s="23"/>
    </row>
    <row r="5" spans="1:8" ht="21" customHeight="1" x14ac:dyDescent="0.2">
      <c r="B5" s="35" t="s">
        <v>43</v>
      </c>
      <c r="C5" s="36" t="s">
        <v>44</v>
      </c>
      <c r="D5" s="47" t="s">
        <v>28</v>
      </c>
      <c r="E5" s="48" t="s">
        <v>45</v>
      </c>
      <c r="F5" s="23"/>
      <c r="G5" s="26" t="s">
        <v>46</v>
      </c>
      <c r="H5" s="30" t="s">
        <v>47</v>
      </c>
    </row>
    <row r="6" spans="1:8" ht="48" x14ac:dyDescent="0.2">
      <c r="B6" s="62" t="s">
        <v>48</v>
      </c>
      <c r="C6" s="67" t="s">
        <v>107</v>
      </c>
      <c r="D6" s="64" t="s">
        <v>0</v>
      </c>
      <c r="E6" s="64" t="s">
        <v>0</v>
      </c>
      <c r="G6" s="79" t="s">
        <v>50</v>
      </c>
      <c r="H6" s="79" t="s">
        <v>50</v>
      </c>
    </row>
    <row r="7" spans="1:8" ht="50.25" customHeight="1" x14ac:dyDescent="0.2">
      <c r="B7" s="62" t="s">
        <v>51</v>
      </c>
      <c r="C7" s="68" t="s">
        <v>108</v>
      </c>
      <c r="D7" s="64" t="s">
        <v>0</v>
      </c>
      <c r="E7" s="64" t="s">
        <v>0</v>
      </c>
      <c r="G7" s="80"/>
      <c r="H7" s="80"/>
    </row>
    <row r="8" spans="1:8" ht="50.25" customHeight="1" x14ac:dyDescent="0.2">
      <c r="A8" s="31"/>
      <c r="B8" s="40" t="s">
        <v>53</v>
      </c>
      <c r="C8" s="50" t="s">
        <v>109</v>
      </c>
      <c r="D8" s="64" t="s">
        <v>0</v>
      </c>
      <c r="E8" s="64" t="s">
        <v>0</v>
      </c>
      <c r="G8" s="81"/>
      <c r="H8" s="81"/>
    </row>
    <row r="9" spans="1:8" ht="38.25" customHeight="1" x14ac:dyDescent="0.2">
      <c r="B9" s="40" t="s">
        <v>57</v>
      </c>
      <c r="C9" s="68" t="s">
        <v>110</v>
      </c>
      <c r="D9" s="64" t="s">
        <v>0</v>
      </c>
      <c r="E9" s="64" t="s">
        <v>0</v>
      </c>
    </row>
    <row r="10" spans="1:8" ht="32" x14ac:dyDescent="0.2">
      <c r="B10" s="40"/>
      <c r="C10" s="68" t="s">
        <v>111</v>
      </c>
      <c r="D10" s="64" t="s">
        <v>0</v>
      </c>
      <c r="E10" s="64" t="s">
        <v>0</v>
      </c>
    </row>
    <row r="11" spans="1:8" ht="50.25" customHeight="1" x14ac:dyDescent="0.2">
      <c r="B11" s="40" t="s">
        <v>59</v>
      </c>
      <c r="C11" s="68" t="s">
        <v>112</v>
      </c>
      <c r="D11" s="64" t="s">
        <v>0</v>
      </c>
      <c r="E11" s="64" t="s">
        <v>0</v>
      </c>
    </row>
    <row r="12" spans="1:8" ht="50.25" customHeight="1" x14ac:dyDescent="0.2">
      <c r="B12" s="40" t="s">
        <v>61</v>
      </c>
      <c r="C12" s="46" t="s">
        <v>113</v>
      </c>
      <c r="D12" s="64" t="s">
        <v>0</v>
      </c>
      <c r="E12" s="64" t="s">
        <v>0</v>
      </c>
    </row>
    <row r="13" spans="1:8" ht="50.25" customHeight="1" x14ac:dyDescent="0.2">
      <c r="A13" s="31"/>
      <c r="B13" s="40" t="s">
        <v>63</v>
      </c>
      <c r="C13" s="68" t="s">
        <v>114</v>
      </c>
      <c r="D13" s="64" t="s">
        <v>0</v>
      </c>
      <c r="E13" s="64" t="s">
        <v>0</v>
      </c>
    </row>
    <row r="14" spans="1:8" ht="50.25" customHeight="1" x14ac:dyDescent="0.2">
      <c r="A14" s="31"/>
      <c r="B14" s="40"/>
      <c r="C14" s="67" t="s">
        <v>115</v>
      </c>
      <c r="D14" s="64" t="s">
        <v>0</v>
      </c>
      <c r="E14" s="64" t="s">
        <v>0</v>
      </c>
    </row>
    <row r="15" spans="1:8" ht="50.25" customHeight="1" x14ac:dyDescent="0.2">
      <c r="A15" s="31"/>
      <c r="B15" s="40"/>
      <c r="C15" s="67" t="s">
        <v>116</v>
      </c>
      <c r="D15" s="64" t="s">
        <v>0</v>
      </c>
      <c r="E15" s="64" t="s">
        <v>0</v>
      </c>
    </row>
    <row r="16" spans="1:8" ht="50.25" customHeight="1" x14ac:dyDescent="0.2">
      <c r="A16" s="31"/>
      <c r="B16" s="40"/>
      <c r="C16" s="67" t="s">
        <v>117</v>
      </c>
      <c r="D16" s="64" t="s">
        <v>0</v>
      </c>
      <c r="E16" s="64" t="s">
        <v>0</v>
      </c>
    </row>
    <row r="17" spans="1:5" ht="50.25" customHeight="1" x14ac:dyDescent="0.2">
      <c r="A17" s="31"/>
      <c r="B17" s="40"/>
      <c r="C17" s="68" t="s">
        <v>118</v>
      </c>
      <c r="D17" s="64" t="s">
        <v>0</v>
      </c>
      <c r="E17" s="64" t="s">
        <v>0</v>
      </c>
    </row>
    <row r="18" spans="1:5" ht="50.25" customHeight="1" x14ac:dyDescent="0.2">
      <c r="A18" s="31"/>
      <c r="B18" s="40"/>
      <c r="C18" s="68" t="s">
        <v>119</v>
      </c>
      <c r="D18" s="64" t="s">
        <v>0</v>
      </c>
      <c r="E18" s="64" t="s">
        <v>0</v>
      </c>
    </row>
    <row r="19" spans="1:5" ht="50.25" customHeight="1" x14ac:dyDescent="0.2">
      <c r="A19" s="31"/>
      <c r="B19" s="40"/>
      <c r="C19" s="68" t="s">
        <v>120</v>
      </c>
      <c r="D19" s="64" t="s">
        <v>0</v>
      </c>
      <c r="E19" s="64" t="s">
        <v>0</v>
      </c>
    </row>
    <row r="20" spans="1:5" ht="50.25" customHeight="1" x14ac:dyDescent="0.2">
      <c r="A20" s="31"/>
      <c r="B20" s="40"/>
      <c r="C20" s="68" t="s">
        <v>121</v>
      </c>
      <c r="D20" s="64" t="s">
        <v>0</v>
      </c>
      <c r="E20" s="64" t="s">
        <v>0</v>
      </c>
    </row>
    <row r="21" spans="1:5" ht="25.5" customHeight="1" x14ac:dyDescent="0.2">
      <c r="B21" s="65"/>
      <c r="C21" s="68" t="s">
        <v>122</v>
      </c>
      <c r="D21" s="64" t="s">
        <v>0</v>
      </c>
      <c r="E21" s="64" t="s">
        <v>0</v>
      </c>
    </row>
    <row r="22" spans="1:5" ht="24.75" customHeight="1" x14ac:dyDescent="0.2">
      <c r="C22" s="68" t="s">
        <v>123</v>
      </c>
      <c r="D22" s="64" t="s">
        <v>0</v>
      </c>
      <c r="E22" s="64" t="s">
        <v>0</v>
      </c>
    </row>
    <row r="23" spans="1:5" ht="27" customHeight="1" x14ac:dyDescent="0.2">
      <c r="C23" s="68" t="s">
        <v>124</v>
      </c>
      <c r="D23" s="64" t="s">
        <v>0</v>
      </c>
      <c r="E23" s="64" t="s">
        <v>0</v>
      </c>
    </row>
    <row r="24" spans="1:5" ht="19" x14ac:dyDescent="0.25">
      <c r="C24" s="49"/>
      <c r="D24" s="43" t="str">
        <f>IFERROR(AVERAGE(D6:D23),"")</f>
        <v/>
      </c>
      <c r="E24" s="43" t="str">
        <f>IFERROR(AVERAGE(E6:E23),"")</f>
        <v/>
      </c>
    </row>
  </sheetData>
  <mergeCells count="2">
    <mergeCell ref="G6:G8"/>
    <mergeCell ref="H6:H8"/>
  </mergeCells>
  <conditionalFormatting sqref="D24:E24">
    <cfRule type="cellIs" dxfId="4" priority="1" operator="greaterThanOrEqual">
      <formula>3.5</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D8F7F54-131E-4ED8-B71D-01B8B8511855}">
          <x14:formula1>
            <xm:f>'Data Function Source'!$B$1:$B$7</xm:f>
          </x14:formula1>
          <xm:sqref>D6:E23</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B2983-DA10-4C70-A34C-1587B5F3198C}">
  <dimension ref="A1:H21"/>
  <sheetViews>
    <sheetView topLeftCell="A18" zoomScale="85" zoomScaleNormal="85" workbookViewId="0">
      <selection activeCell="A2" sqref="A2"/>
    </sheetView>
  </sheetViews>
  <sheetFormatPr baseColWidth="10" defaultColWidth="8.83203125" defaultRowHeight="15" x14ac:dyDescent="0.2"/>
  <cols>
    <col min="1" max="1" width="8.33203125" customWidth="1"/>
    <col min="2" max="2" width="60.6640625" hidden="1" customWidth="1"/>
    <col min="3" max="3" width="95.6640625" customWidth="1"/>
    <col min="4" max="5" width="20.6640625" style="2" customWidth="1"/>
    <col min="7" max="8" width="55.6640625" customWidth="1"/>
  </cols>
  <sheetData>
    <row r="1" spans="1:8" ht="21" customHeight="1" x14ac:dyDescent="0.2">
      <c r="A1" s="24"/>
    </row>
    <row r="2" spans="1:8" ht="21" customHeight="1" x14ac:dyDescent="0.25">
      <c r="A2" s="25"/>
      <c r="B2" s="1"/>
      <c r="C2" s="24" t="s">
        <v>125</v>
      </c>
      <c r="F2" s="23"/>
      <c r="G2" s="23"/>
      <c r="H2" s="23"/>
    </row>
    <row r="3" spans="1:8" ht="21" customHeight="1" x14ac:dyDescent="0.2">
      <c r="C3" s="25" t="s">
        <v>42</v>
      </c>
      <c r="F3" s="23"/>
      <c r="G3" s="23"/>
      <c r="H3" s="23"/>
    </row>
    <row r="4" spans="1:8" ht="21" customHeight="1" x14ac:dyDescent="0.2">
      <c r="C4" s="23"/>
      <c r="D4" s="3"/>
      <c r="E4" s="3"/>
      <c r="F4" s="23"/>
      <c r="G4" s="23"/>
      <c r="H4" s="23"/>
    </row>
    <row r="5" spans="1:8" ht="21" customHeight="1" x14ac:dyDescent="0.2">
      <c r="B5" s="35" t="s">
        <v>43</v>
      </c>
      <c r="C5" s="44" t="s">
        <v>44</v>
      </c>
      <c r="D5" s="37" t="s">
        <v>28</v>
      </c>
      <c r="E5" s="38" t="s">
        <v>45</v>
      </c>
      <c r="F5" s="23"/>
      <c r="G5" s="26" t="s">
        <v>46</v>
      </c>
      <c r="H5" s="30" t="s">
        <v>47</v>
      </c>
    </row>
    <row r="6" spans="1:8" ht="38.25" customHeight="1" x14ac:dyDescent="0.2">
      <c r="B6" s="62" t="s">
        <v>48</v>
      </c>
      <c r="C6" s="68" t="s">
        <v>126</v>
      </c>
      <c r="D6" s="63" t="s">
        <v>0</v>
      </c>
      <c r="E6" s="64" t="s">
        <v>0</v>
      </c>
      <c r="G6" s="79" t="s">
        <v>50</v>
      </c>
      <c r="H6" s="79" t="s">
        <v>50</v>
      </c>
    </row>
    <row r="7" spans="1:8" ht="50.25" customHeight="1" x14ac:dyDescent="0.2">
      <c r="B7" s="62" t="s">
        <v>51</v>
      </c>
      <c r="C7" s="68" t="s">
        <v>127</v>
      </c>
      <c r="D7" s="63" t="s">
        <v>0</v>
      </c>
      <c r="E7" s="64" t="s">
        <v>0</v>
      </c>
      <c r="G7" s="80"/>
      <c r="H7" s="80"/>
    </row>
    <row r="8" spans="1:8" ht="50.25" customHeight="1" x14ac:dyDescent="0.2">
      <c r="A8" s="31"/>
      <c r="B8" s="40" t="s">
        <v>53</v>
      </c>
      <c r="C8" s="68" t="s">
        <v>128</v>
      </c>
      <c r="D8" s="63" t="s">
        <v>0</v>
      </c>
      <c r="E8" s="64" t="s">
        <v>0</v>
      </c>
      <c r="G8" s="81"/>
      <c r="H8" s="81"/>
    </row>
    <row r="9" spans="1:8" ht="38.25" customHeight="1" x14ac:dyDescent="0.2">
      <c r="B9" s="40" t="s">
        <v>57</v>
      </c>
      <c r="C9" s="51" t="s">
        <v>129</v>
      </c>
      <c r="D9" s="63" t="s">
        <v>0</v>
      </c>
      <c r="E9" s="64" t="s">
        <v>0</v>
      </c>
    </row>
    <row r="10" spans="1:8" ht="33" customHeight="1" x14ac:dyDescent="0.2">
      <c r="B10" s="40"/>
      <c r="C10" s="52" t="s">
        <v>130</v>
      </c>
      <c r="D10" s="63" t="s">
        <v>0</v>
      </c>
      <c r="E10" s="64" t="s">
        <v>0</v>
      </c>
    </row>
    <row r="11" spans="1:8" ht="50.25" customHeight="1" x14ac:dyDescent="0.2">
      <c r="B11" s="40" t="s">
        <v>59</v>
      </c>
      <c r="C11" s="52" t="s">
        <v>131</v>
      </c>
      <c r="D11" s="63" t="s">
        <v>0</v>
      </c>
      <c r="E11" s="64" t="s">
        <v>0</v>
      </c>
    </row>
    <row r="12" spans="1:8" ht="50.25" customHeight="1" x14ac:dyDescent="0.2">
      <c r="B12" s="40" t="s">
        <v>61</v>
      </c>
      <c r="C12" s="51" t="s">
        <v>132</v>
      </c>
      <c r="D12" s="63" t="s">
        <v>0</v>
      </c>
      <c r="E12" s="64" t="s">
        <v>0</v>
      </c>
    </row>
    <row r="13" spans="1:8" ht="50.25" customHeight="1" x14ac:dyDescent="0.2">
      <c r="A13" s="31"/>
      <c r="B13" s="40" t="s">
        <v>63</v>
      </c>
      <c r="C13" s="52" t="s">
        <v>133</v>
      </c>
      <c r="D13" s="63" t="s">
        <v>0</v>
      </c>
      <c r="E13" s="64" t="s">
        <v>0</v>
      </c>
    </row>
    <row r="14" spans="1:8" ht="50.25" customHeight="1" x14ac:dyDescent="0.2">
      <c r="A14" s="31"/>
      <c r="B14" s="40"/>
      <c r="C14" s="52" t="s">
        <v>134</v>
      </c>
      <c r="D14" s="63" t="s">
        <v>0</v>
      </c>
      <c r="E14" s="64" t="s">
        <v>0</v>
      </c>
    </row>
    <row r="15" spans="1:8" ht="50.25" customHeight="1" x14ac:dyDescent="0.2">
      <c r="A15" s="31"/>
      <c r="B15" s="40"/>
      <c r="C15" s="53" t="s">
        <v>135</v>
      </c>
      <c r="D15" s="63" t="s">
        <v>0</v>
      </c>
      <c r="E15" s="64" t="s">
        <v>0</v>
      </c>
    </row>
    <row r="16" spans="1:8" ht="50.25" customHeight="1" x14ac:dyDescent="0.2">
      <c r="A16" s="31"/>
      <c r="B16" s="40"/>
      <c r="C16" s="52" t="s">
        <v>136</v>
      </c>
      <c r="D16" s="63" t="s">
        <v>0</v>
      </c>
      <c r="E16" s="64" t="s">
        <v>0</v>
      </c>
    </row>
    <row r="17" spans="1:5" ht="50.25" customHeight="1" x14ac:dyDescent="0.2">
      <c r="A17" s="31"/>
      <c r="B17" s="40"/>
      <c r="C17" s="52" t="s">
        <v>137</v>
      </c>
      <c r="D17" s="63" t="s">
        <v>0</v>
      </c>
      <c r="E17" s="64" t="s">
        <v>0</v>
      </c>
    </row>
    <row r="18" spans="1:5" ht="50.25" customHeight="1" x14ac:dyDescent="0.2">
      <c r="A18" s="31"/>
      <c r="B18" s="40"/>
      <c r="C18" s="52" t="s">
        <v>138</v>
      </c>
      <c r="D18" s="63" t="s">
        <v>0</v>
      </c>
      <c r="E18" s="64" t="s">
        <v>0</v>
      </c>
    </row>
    <row r="19" spans="1:5" ht="50.25" customHeight="1" x14ac:dyDescent="0.2">
      <c r="A19" s="31"/>
      <c r="B19" s="40"/>
      <c r="C19" s="54" t="s">
        <v>139</v>
      </c>
      <c r="D19" s="63" t="s">
        <v>0</v>
      </c>
      <c r="E19" s="64" t="s">
        <v>0</v>
      </c>
    </row>
    <row r="20" spans="1:5" ht="50.25" customHeight="1" x14ac:dyDescent="0.2">
      <c r="A20" s="31"/>
      <c r="B20" s="40"/>
      <c r="C20" s="52" t="s">
        <v>140</v>
      </c>
      <c r="D20" s="63" t="s">
        <v>0</v>
      </c>
      <c r="E20" s="64" t="s">
        <v>0</v>
      </c>
    </row>
    <row r="21" spans="1:5" ht="19" x14ac:dyDescent="0.25">
      <c r="B21" s="65"/>
      <c r="C21" s="42"/>
      <c r="D21" s="43" t="str">
        <f>IFERROR(AVERAGE(D6:D20),"")</f>
        <v/>
      </c>
      <c r="E21" s="43" t="str">
        <f>IFERROR(AVERAGE(E6:E20),"")</f>
        <v/>
      </c>
    </row>
  </sheetData>
  <mergeCells count="2">
    <mergeCell ref="G6:G8"/>
    <mergeCell ref="H6:H8"/>
  </mergeCells>
  <conditionalFormatting sqref="D21:E21">
    <cfRule type="cellIs" dxfId="3" priority="1" operator="greaterThanOrEqual">
      <formula>3.5</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FEB14F3-7AB5-4ADE-88B8-0B758169CF99}">
          <x14:formula1>
            <xm:f>'Data Function Source'!$B$1:$B$7</xm:f>
          </x14:formula1>
          <xm:sqref>D6:E20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7CBF3-291F-45C2-BA4D-262516465AC6}">
  <dimension ref="A1:H19"/>
  <sheetViews>
    <sheetView topLeftCell="A12" zoomScale="85" zoomScaleNormal="85" workbookViewId="0">
      <selection activeCell="C8" sqref="C8:C9"/>
    </sheetView>
  </sheetViews>
  <sheetFormatPr baseColWidth="10" defaultColWidth="8.83203125" defaultRowHeight="15" x14ac:dyDescent="0.2"/>
  <cols>
    <col min="1" max="1" width="8.33203125" customWidth="1"/>
    <col min="2" max="2" width="60.6640625" hidden="1" customWidth="1"/>
    <col min="3" max="3" width="95.6640625" customWidth="1"/>
    <col min="4" max="5" width="20.6640625" style="2" customWidth="1"/>
    <col min="7" max="8" width="55.6640625" customWidth="1"/>
  </cols>
  <sheetData>
    <row r="1" spans="1:8" ht="21" customHeight="1" x14ac:dyDescent="0.2">
      <c r="A1" s="24"/>
    </row>
    <row r="2" spans="1:8" ht="21" customHeight="1" x14ac:dyDescent="0.25">
      <c r="A2" s="25"/>
      <c r="B2" s="1"/>
      <c r="C2" s="24" t="s">
        <v>141</v>
      </c>
      <c r="F2" s="23"/>
      <c r="G2" s="23"/>
      <c r="H2" s="23"/>
    </row>
    <row r="3" spans="1:8" ht="21" customHeight="1" x14ac:dyDescent="0.2">
      <c r="C3" s="25" t="s">
        <v>42</v>
      </c>
      <c r="F3" s="23"/>
      <c r="G3" s="23"/>
      <c r="H3" s="23"/>
    </row>
    <row r="4" spans="1:8" ht="21" customHeight="1" x14ac:dyDescent="0.2">
      <c r="C4" s="23"/>
      <c r="D4" s="3"/>
      <c r="E4" s="3"/>
      <c r="F4" s="23"/>
      <c r="G4" s="23"/>
      <c r="H4" s="23"/>
    </row>
    <row r="5" spans="1:8" ht="21" customHeight="1" x14ac:dyDescent="0.2">
      <c r="B5" s="35" t="s">
        <v>43</v>
      </c>
      <c r="C5" s="36" t="s">
        <v>44</v>
      </c>
      <c r="D5" s="37" t="s">
        <v>28</v>
      </c>
      <c r="E5" s="38" t="s">
        <v>45</v>
      </c>
      <c r="F5" s="23"/>
      <c r="G5" s="26" t="s">
        <v>46</v>
      </c>
      <c r="H5" s="30" t="s">
        <v>47</v>
      </c>
    </row>
    <row r="6" spans="1:8" ht="38.25" customHeight="1" x14ac:dyDescent="0.2">
      <c r="B6" s="62" t="s">
        <v>48</v>
      </c>
      <c r="C6" s="69" t="s">
        <v>142</v>
      </c>
      <c r="D6" s="63" t="s">
        <v>0</v>
      </c>
      <c r="E6" s="64" t="s">
        <v>0</v>
      </c>
      <c r="G6" s="79" t="s">
        <v>50</v>
      </c>
      <c r="H6" s="79" t="s">
        <v>50</v>
      </c>
    </row>
    <row r="7" spans="1:8" ht="50.25" customHeight="1" x14ac:dyDescent="0.2">
      <c r="B7" s="62" t="s">
        <v>51</v>
      </c>
      <c r="C7" s="69" t="s">
        <v>143</v>
      </c>
      <c r="D7" s="63" t="s">
        <v>0</v>
      </c>
      <c r="E7" s="64" t="s">
        <v>0</v>
      </c>
      <c r="G7" s="80"/>
      <c r="H7" s="80"/>
    </row>
    <row r="8" spans="1:8" ht="50.25" customHeight="1" x14ac:dyDescent="0.2">
      <c r="A8" s="31"/>
      <c r="B8" s="40" t="s">
        <v>53</v>
      </c>
      <c r="C8" s="69" t="s">
        <v>144</v>
      </c>
      <c r="D8" s="63" t="s">
        <v>0</v>
      </c>
      <c r="E8" s="64" t="s">
        <v>0</v>
      </c>
      <c r="G8" s="81"/>
      <c r="H8" s="81"/>
    </row>
    <row r="9" spans="1:8" ht="38.25" customHeight="1" x14ac:dyDescent="0.2">
      <c r="B9" s="40" t="s">
        <v>57</v>
      </c>
      <c r="C9" s="69" t="s">
        <v>145</v>
      </c>
      <c r="D9" s="63" t="s">
        <v>0</v>
      </c>
      <c r="E9" s="64" t="s">
        <v>0</v>
      </c>
    </row>
    <row r="10" spans="1:8" ht="33" customHeight="1" x14ac:dyDescent="0.2">
      <c r="B10" s="40"/>
      <c r="C10" s="69" t="s">
        <v>146</v>
      </c>
      <c r="D10" s="63" t="s">
        <v>0</v>
      </c>
      <c r="E10" s="64" t="s">
        <v>0</v>
      </c>
    </row>
    <row r="11" spans="1:8" ht="50.25" customHeight="1" x14ac:dyDescent="0.2">
      <c r="B11" s="40" t="s">
        <v>59</v>
      </c>
      <c r="C11" s="69" t="s">
        <v>147</v>
      </c>
      <c r="D11" s="63" t="s">
        <v>0</v>
      </c>
      <c r="E11" s="64" t="s">
        <v>0</v>
      </c>
    </row>
    <row r="12" spans="1:8" ht="50.25" customHeight="1" x14ac:dyDescent="0.2">
      <c r="B12" s="40" t="s">
        <v>61</v>
      </c>
      <c r="C12" s="68" t="s">
        <v>148</v>
      </c>
      <c r="D12" s="63" t="s">
        <v>0</v>
      </c>
      <c r="E12" s="64" t="s">
        <v>0</v>
      </c>
    </row>
    <row r="13" spans="1:8" ht="50.25" customHeight="1" x14ac:dyDescent="0.2">
      <c r="A13" s="31"/>
      <c r="B13" s="40" t="s">
        <v>63</v>
      </c>
      <c r="C13" s="68" t="s">
        <v>149</v>
      </c>
      <c r="D13" s="63" t="s">
        <v>0</v>
      </c>
      <c r="E13" s="64" t="s">
        <v>0</v>
      </c>
    </row>
    <row r="14" spans="1:8" ht="50.25" customHeight="1" x14ac:dyDescent="0.2">
      <c r="A14" s="31"/>
      <c r="B14" s="40"/>
      <c r="C14" s="68" t="s">
        <v>150</v>
      </c>
      <c r="D14" s="63" t="s">
        <v>0</v>
      </c>
      <c r="E14" s="64" t="s">
        <v>0</v>
      </c>
    </row>
    <row r="15" spans="1:8" ht="50.25" customHeight="1" x14ac:dyDescent="0.2">
      <c r="A15" s="31"/>
      <c r="B15" s="40"/>
      <c r="C15" s="68" t="s">
        <v>151</v>
      </c>
      <c r="D15" s="63" t="s">
        <v>0</v>
      </c>
      <c r="E15" s="64" t="s">
        <v>0</v>
      </c>
    </row>
    <row r="16" spans="1:8" ht="50.25" customHeight="1" x14ac:dyDescent="0.2">
      <c r="A16" s="31"/>
      <c r="B16" s="40"/>
      <c r="C16" s="68" t="s">
        <v>152</v>
      </c>
      <c r="D16" s="63" t="s">
        <v>0</v>
      </c>
      <c r="E16" s="64" t="s">
        <v>0</v>
      </c>
    </row>
    <row r="17" spans="1:5" ht="50.25" customHeight="1" x14ac:dyDescent="0.2">
      <c r="A17" s="31"/>
      <c r="B17" s="40"/>
      <c r="C17" s="68" t="s">
        <v>153</v>
      </c>
      <c r="D17" s="63" t="s">
        <v>0</v>
      </c>
      <c r="E17" s="64" t="s">
        <v>0</v>
      </c>
    </row>
    <row r="18" spans="1:5" ht="50.25" customHeight="1" x14ac:dyDescent="0.2">
      <c r="A18" s="31"/>
      <c r="B18" s="40"/>
      <c r="C18" s="68" t="s">
        <v>154</v>
      </c>
      <c r="D18" s="63" t="s">
        <v>0</v>
      </c>
      <c r="E18" s="64" t="s">
        <v>0</v>
      </c>
    </row>
    <row r="19" spans="1:5" ht="19" x14ac:dyDescent="0.25">
      <c r="B19" s="65"/>
      <c r="C19" s="42"/>
      <c r="D19" s="43" t="str">
        <f>IFERROR(AVERAGE(D6:D18),"")</f>
        <v/>
      </c>
      <c r="E19" s="43" t="str">
        <f>IFERROR(AVERAGE(E6:E18),"")</f>
        <v/>
      </c>
    </row>
  </sheetData>
  <mergeCells count="2">
    <mergeCell ref="G6:G8"/>
    <mergeCell ref="H6:H8"/>
  </mergeCells>
  <conditionalFormatting sqref="D19:E19">
    <cfRule type="cellIs" dxfId="2" priority="1" operator="greaterThanOrEqual">
      <formula>3.5</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782EF03-35B4-45B2-81A0-5F8A529EB4A3}">
          <x14:formula1>
            <xm:f>'Data Function Source'!$B$1:$B$7</xm:f>
          </x14:formula1>
          <xm:sqref>D6:E18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AFC3B6FB15FF948847CD7014A8A48A9" ma:contentTypeVersion="20" ma:contentTypeDescription="Create a new document." ma:contentTypeScope="" ma:versionID="b26d237298e4b10c78e53947fe04b875">
  <xsd:schema xmlns:xsd="http://www.w3.org/2001/XMLSchema" xmlns:xs="http://www.w3.org/2001/XMLSchema" xmlns:p="http://schemas.microsoft.com/office/2006/metadata/properties" xmlns:ns2="e52d21c7-bff6-4614-b7f2-8685f5689d3e" xmlns:ns3="7a4ea30b-0ebc-40f5-9e75-7ea1fcb666eb" targetNamespace="http://schemas.microsoft.com/office/2006/metadata/properties" ma:root="true" ma:fieldsID="481d2dbac17177a97c6d61e9bac399de" ns2:_="" ns3:_="">
    <xsd:import namespace="e52d21c7-bff6-4614-b7f2-8685f5689d3e"/>
    <xsd:import namespace="7a4ea30b-0ebc-40f5-9e75-7ea1fcb666e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LengthInSecond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_Flow_SignoffStatus" minOccurs="0"/>
                <xsd:element ref="ns2:lcf76f155ced4ddcb4097134ff3c332f" minOccurs="0"/>
                <xsd:element ref="ns3:TaxCatchAll" minOccurs="0"/>
                <xsd:element ref="ns2:DateModified"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2d21c7-bff6-4614-b7f2-8685f5689d3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4" nillable="true" ma:displayName="MediaLengthInSeconds" ma:hidden="true"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ternalName="MediaServiceLocation" ma:readOnly="true">
      <xsd:simpleType>
        <xsd:restriction base="dms:Text"/>
      </xsd:simpleType>
    </xsd:element>
    <xsd:element name="_Flow_SignoffStatus" ma:index="21" nillable="true" ma:displayName="Sign-off status" ma:internalName="Sign_x002d_off_x0020_status">
      <xsd:simpleType>
        <xsd:restriction base="dms:Text"/>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cbf882d9-e2c5-4a25-8d52-30afbf703600" ma:termSetId="09814cd3-568e-fe90-9814-8d621ff8fb84" ma:anchorId="fba54fb3-c3e1-fe81-a776-ca4b69148c4d" ma:open="true" ma:isKeyword="false">
      <xsd:complexType>
        <xsd:sequence>
          <xsd:element ref="pc:Terms" minOccurs="0" maxOccurs="1"/>
        </xsd:sequence>
      </xsd:complexType>
    </xsd:element>
    <xsd:element name="DateModified" ma:index="25" nillable="true" ma:displayName="Date Modified" ma:format="DateOnly" ma:internalName="DateModified">
      <xsd:simpleType>
        <xsd:restriction base="dms:DateTime"/>
      </xsd:simple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a4ea30b-0ebc-40f5-9e75-7ea1fcb666e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00e8c686-27a0-436d-b6a1-e883b1ee3170}" ma:internalName="TaxCatchAll" ma:showField="CatchAllData" ma:web="7a4ea30b-0ebc-40f5-9e75-7ea1fcb666e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F47A34C-48AE-43B0-9FA7-7B679232C00E}">
  <ds:schemaRefs>
    <ds:schemaRef ds:uri="http://schemas.microsoft.com/sharepoint/v3/contenttype/forms"/>
  </ds:schemaRefs>
</ds:datastoreItem>
</file>

<file path=customXml/itemProps2.xml><?xml version="1.0" encoding="utf-8"?>
<ds:datastoreItem xmlns:ds="http://schemas.openxmlformats.org/officeDocument/2006/customXml" ds:itemID="{9704BEE6-F401-46D8-AAFB-9D7DAA5996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2d21c7-bff6-4614-b7f2-8685f5689d3e"/>
    <ds:schemaRef ds:uri="7a4ea30b-0ebc-40f5-9e75-7ea1fcb666e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Data Function Source</vt:lpstr>
      <vt:lpstr>Evaluation Summary</vt:lpstr>
      <vt:lpstr>01_General Capabilities</vt:lpstr>
      <vt:lpstr>02_HR Capabilities</vt:lpstr>
      <vt:lpstr>03_IT Capabilities</vt:lpstr>
      <vt:lpstr>04_Graphics Capabilities</vt:lpstr>
      <vt:lpstr>05_Administration Capabilities</vt:lpstr>
      <vt:lpstr>06_Finance Capabilities</vt:lpstr>
      <vt:lpstr>07_ Automations Capabilities</vt:lpstr>
      <vt:lpstr>08_BIM Center Capabilities</vt:lpstr>
      <vt:lpstr>09_BIM IPD Capabilities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BCPManagers1</dc:creator>
  <cp:keywords/>
  <dc:description/>
  <cp:lastModifiedBy>BCPHR1</cp:lastModifiedBy>
  <cp:revision/>
  <dcterms:created xsi:type="dcterms:W3CDTF">2024-04-29T09:17:45Z</dcterms:created>
  <dcterms:modified xsi:type="dcterms:W3CDTF">2024-08-08T04:48:25Z</dcterms:modified>
  <cp:category/>
  <cp:contentStatus/>
</cp:coreProperties>
</file>