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GitHub\BIO-CIDE.github.io\DEPLOYED\"/>
    </mc:Choice>
  </mc:AlternateContent>
  <xr:revisionPtr revIDLastSave="0" documentId="8_{FA82B4E0-36DA-4E49-90DB-91F6E2965DC4}" xr6:coauthVersionLast="47" xr6:coauthVersionMax="47" xr10:uidLastSave="{00000000-0000-0000-0000-000000000000}"/>
  <bookViews>
    <workbookView xWindow="10305" yWindow="1365" windowWidth="29205" windowHeight="13050" xr2:uid="{6DF0FF55-5EE8-410D-994F-96B12350101E}"/>
  </bookViews>
  <sheets>
    <sheet name="Sheet1" sheetId="1" r:id="rId1"/>
  </sheets>
  <externalReferences>
    <externalReference r:id="rId2"/>
  </externalReferences>
  <definedNames>
    <definedName name="completeParts">'[1]Complete Parts'!$B$2:$I$669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3" i="1" l="1"/>
  <c r="C73" i="1"/>
  <c r="B73" i="1"/>
  <c r="D73" i="1"/>
  <c r="C129" i="1"/>
  <c r="E129" i="1"/>
  <c r="B129" i="1"/>
  <c r="D129" i="1"/>
  <c r="C62" i="1"/>
  <c r="D62" i="1"/>
  <c r="B62" i="1"/>
  <c r="E62" i="1"/>
  <c r="E206" i="1"/>
  <c r="C206" i="1"/>
  <c r="B206" i="1"/>
  <c r="D206" i="1"/>
  <c r="C237" i="1"/>
  <c r="D237" i="1"/>
  <c r="B237" i="1"/>
  <c r="E237" i="1"/>
  <c r="E198" i="1"/>
  <c r="D198" i="1"/>
  <c r="B198" i="1"/>
  <c r="C198" i="1"/>
  <c r="D188" i="1"/>
  <c r="E188" i="1"/>
  <c r="B188" i="1"/>
  <c r="C188" i="1"/>
  <c r="E228" i="1"/>
  <c r="C228" i="1"/>
  <c r="B228" i="1"/>
  <c r="D228" i="1"/>
  <c r="E27" i="1"/>
  <c r="C27" i="1"/>
  <c r="B27" i="1"/>
  <c r="D27" i="1"/>
  <c r="C148" i="1"/>
  <c r="D148" i="1"/>
  <c r="B148" i="1"/>
  <c r="E148" i="1"/>
  <c r="C71" i="1"/>
  <c r="E71" i="1"/>
  <c r="B71" i="1"/>
  <c r="D71" i="1"/>
  <c r="E231" i="1"/>
  <c r="D231" i="1"/>
  <c r="B231" i="1"/>
  <c r="C231" i="1"/>
  <c r="C8" i="1"/>
  <c r="E8" i="1"/>
  <c r="B8" i="1"/>
  <c r="D8" i="1"/>
  <c r="C185" i="1"/>
  <c r="E185" i="1"/>
  <c r="B185" i="1"/>
  <c r="D185" i="1"/>
  <c r="E112" i="1"/>
  <c r="D112" i="1"/>
  <c r="B112" i="1"/>
  <c r="C112" i="1"/>
  <c r="E116" i="1"/>
  <c r="D116" i="1"/>
  <c r="B116" i="1"/>
  <c r="C116" i="1"/>
  <c r="D21" i="1"/>
  <c r="C21" i="1"/>
  <c r="B21" i="1"/>
  <c r="E21" i="1"/>
  <c r="C203" i="1"/>
  <c r="D203" i="1"/>
  <c r="B203" i="1"/>
  <c r="E203" i="1"/>
  <c r="E26" i="1"/>
  <c r="C26" i="1"/>
  <c r="B26" i="1"/>
  <c r="D26" i="1"/>
  <c r="C106" i="1"/>
  <c r="E106" i="1"/>
  <c r="B106" i="1"/>
  <c r="D106" i="1"/>
  <c r="E176" i="1"/>
  <c r="C176" i="1"/>
  <c r="B176" i="1"/>
  <c r="D176" i="1"/>
  <c r="C153" i="1"/>
  <c r="D153" i="1"/>
  <c r="B153" i="1"/>
  <c r="E153" i="1"/>
  <c r="D90" i="1"/>
  <c r="E90" i="1"/>
  <c r="B90" i="1"/>
  <c r="C90" i="1"/>
  <c r="C215" i="1"/>
  <c r="D215" i="1"/>
  <c r="B215" i="1"/>
  <c r="E215" i="1"/>
  <c r="C240" i="1"/>
  <c r="D240" i="1"/>
  <c r="B240" i="1"/>
  <c r="E240" i="1"/>
  <c r="D101" i="1"/>
  <c r="E101" i="1"/>
  <c r="B101" i="1"/>
  <c r="C101" i="1"/>
  <c r="D154" i="1"/>
  <c r="E154" i="1"/>
  <c r="B154" i="1"/>
  <c r="C154" i="1"/>
  <c r="E243" i="1"/>
  <c r="C243" i="1"/>
  <c r="B243" i="1"/>
  <c r="D243" i="1"/>
  <c r="C118" i="1"/>
  <c r="D118" i="1"/>
  <c r="B118" i="1"/>
  <c r="E118" i="1"/>
  <c r="E138" i="1"/>
  <c r="C138" i="1"/>
  <c r="B138" i="1"/>
  <c r="D138" i="1"/>
  <c r="D159" i="1"/>
  <c r="E159" i="1"/>
  <c r="B159" i="1"/>
  <c r="C159" i="1"/>
  <c r="E165" i="1"/>
  <c r="C165" i="1"/>
  <c r="B165" i="1"/>
  <c r="D165" i="1"/>
  <c r="E29" i="1"/>
  <c r="C29" i="1"/>
  <c r="B29" i="1"/>
  <c r="D29" i="1"/>
  <c r="E110" i="1"/>
  <c r="C110" i="1"/>
  <c r="B110" i="1"/>
  <c r="D110" i="1"/>
  <c r="D124" i="1"/>
  <c r="C124" i="1"/>
  <c r="B124" i="1"/>
  <c r="E124" i="1"/>
  <c r="D143" i="1"/>
  <c r="C143" i="1"/>
  <c r="B143" i="1"/>
  <c r="E143" i="1"/>
  <c r="D93" i="1"/>
  <c r="C93" i="1"/>
  <c r="B93" i="1"/>
  <c r="E93" i="1"/>
  <c r="E94" i="1"/>
  <c r="C94" i="1"/>
  <c r="B94" i="1"/>
  <c r="D94" i="1"/>
  <c r="E197" i="1"/>
  <c r="C197" i="1"/>
  <c r="B197" i="1"/>
  <c r="D197" i="1"/>
  <c r="E63" i="1"/>
  <c r="D63" i="1"/>
  <c r="B63" i="1"/>
  <c r="C63" i="1"/>
  <c r="C46" i="1"/>
  <c r="D46" i="1"/>
  <c r="B46" i="1"/>
  <c r="E46" i="1"/>
  <c r="C183" i="1"/>
  <c r="D183" i="1"/>
  <c r="B183" i="1"/>
  <c r="E183" i="1"/>
  <c r="D127" i="1"/>
  <c r="C127" i="1"/>
  <c r="B127" i="1"/>
  <c r="E127" i="1"/>
  <c r="E7" i="1"/>
  <c r="D7" i="1"/>
  <c r="B7" i="1"/>
  <c r="C7" i="1"/>
  <c r="E202" i="1"/>
  <c r="D202" i="1"/>
  <c r="B202" i="1"/>
  <c r="C202" i="1"/>
  <c r="E229" i="1"/>
  <c r="C229" i="1"/>
  <c r="B229" i="1"/>
  <c r="D229" i="1"/>
  <c r="C151" i="1"/>
  <c r="E151" i="1"/>
  <c r="B151" i="1"/>
  <c r="D151" i="1"/>
  <c r="D84" i="1"/>
  <c r="C84" i="1"/>
  <c r="B84" i="1"/>
  <c r="E84" i="1"/>
  <c r="C230" i="1"/>
  <c r="E230" i="1"/>
  <c r="B230" i="1"/>
  <c r="D230" i="1"/>
  <c r="C222" i="1"/>
  <c r="D222" i="1"/>
  <c r="B222" i="1"/>
  <c r="E222" i="1"/>
  <c r="C152" i="1"/>
  <c r="D152" i="1"/>
  <c r="B152" i="1"/>
  <c r="E152" i="1"/>
  <c r="C132" i="1"/>
  <c r="D132" i="1"/>
  <c r="B132" i="1"/>
  <c r="E132" i="1"/>
  <c r="D40" i="1"/>
  <c r="E40" i="1"/>
  <c r="B40" i="1"/>
  <c r="C40" i="1"/>
  <c r="E66" i="1"/>
  <c r="C66" i="1"/>
  <c r="B66" i="1"/>
  <c r="D66" i="1"/>
  <c r="C194" i="1"/>
  <c r="E194" i="1"/>
  <c r="B194" i="1"/>
  <c r="D194" i="1"/>
  <c r="C168" i="1"/>
  <c r="D168" i="1"/>
  <c r="B168" i="1"/>
  <c r="E168" i="1"/>
  <c r="E214" i="1"/>
  <c r="C214" i="1"/>
  <c r="B214" i="1"/>
  <c r="D214" i="1"/>
  <c r="C67" i="1"/>
  <c r="D67" i="1"/>
  <c r="B67" i="1"/>
  <c r="E67" i="1"/>
  <c r="D47" i="1"/>
  <c r="C47" i="1"/>
  <c r="B47" i="1"/>
  <c r="E47" i="1"/>
  <c r="D242" i="1"/>
  <c r="E242" i="1"/>
  <c r="B242" i="1"/>
  <c r="C242" i="1"/>
  <c r="E199" i="1"/>
  <c r="D199" i="1"/>
  <c r="B199" i="1"/>
  <c r="C199" i="1"/>
  <c r="D144" i="1"/>
  <c r="C144" i="1"/>
  <c r="B144" i="1"/>
  <c r="E144" i="1"/>
  <c r="E13" i="1"/>
  <c r="C13" i="1"/>
  <c r="B13" i="1"/>
  <c r="D13" i="1"/>
  <c r="C14" i="1"/>
  <c r="E14" i="1"/>
  <c r="B14" i="1"/>
  <c r="D14" i="1"/>
  <c r="C223" i="1"/>
  <c r="E223" i="1"/>
  <c r="B223" i="1"/>
  <c r="D223" i="1"/>
  <c r="E191" i="1"/>
  <c r="D191" i="1"/>
  <c r="B191" i="1"/>
  <c r="C191" i="1"/>
  <c r="E157" i="1"/>
  <c r="D157" i="1"/>
  <c r="B157" i="1"/>
  <c r="C157" i="1"/>
  <c r="E211" i="1"/>
  <c r="C211" i="1"/>
  <c r="B211" i="1"/>
  <c r="D211" i="1"/>
  <c r="E170" i="1"/>
  <c r="C170" i="1"/>
  <c r="B170" i="1"/>
  <c r="D170" i="1"/>
  <c r="C41" i="1"/>
  <c r="D41" i="1"/>
  <c r="B41" i="1"/>
  <c r="E41" i="1"/>
  <c r="C72" i="1"/>
  <c r="D72" i="1"/>
  <c r="B72" i="1"/>
  <c r="E72" i="1"/>
  <c r="D126" i="1"/>
  <c r="E126" i="1"/>
  <c r="B126" i="1"/>
  <c r="C126" i="1"/>
  <c r="C260" i="1"/>
  <c r="D260" i="1"/>
  <c r="B260" i="1"/>
  <c r="E260" i="1"/>
  <c r="D213" i="1"/>
  <c r="C213" i="1"/>
  <c r="B213" i="1"/>
  <c r="E213" i="1"/>
  <c r="C125" i="1"/>
  <c r="D125" i="1"/>
  <c r="B125" i="1"/>
  <c r="E125" i="1"/>
  <c r="C234" i="1"/>
  <c r="E234" i="1"/>
  <c r="B234" i="1"/>
  <c r="D234" i="1"/>
  <c r="E162" i="1"/>
  <c r="C162" i="1"/>
  <c r="B162" i="1"/>
  <c r="D162" i="1"/>
  <c r="D52" i="1"/>
  <c r="C52" i="1"/>
  <c r="B52" i="1"/>
  <c r="E52" i="1"/>
  <c r="D4" i="1"/>
  <c r="E4" i="1"/>
  <c r="B4" i="1"/>
  <c r="C4" i="1"/>
  <c r="D135" i="1"/>
  <c r="E135" i="1"/>
  <c r="B135" i="1"/>
  <c r="C135" i="1"/>
  <c r="D156" i="1"/>
  <c r="C156" i="1"/>
  <c r="B156" i="1"/>
  <c r="E156" i="1"/>
  <c r="C246" i="1"/>
  <c r="D246" i="1"/>
  <c r="B246" i="1"/>
  <c r="E246" i="1"/>
  <c r="C55" i="1"/>
  <c r="D55" i="1"/>
  <c r="B55" i="1"/>
  <c r="E55" i="1"/>
  <c r="D247" i="1"/>
  <c r="C247" i="1"/>
  <c r="B247" i="1"/>
  <c r="E247" i="1"/>
  <c r="C212" i="1"/>
  <c r="D212" i="1"/>
  <c r="B212" i="1"/>
  <c r="E212" i="1"/>
  <c r="D43" i="1"/>
  <c r="C43" i="1"/>
  <c r="B43" i="1"/>
  <c r="E43" i="1"/>
  <c r="E18" i="1"/>
  <c r="D18" i="1"/>
  <c r="B18" i="1"/>
  <c r="C18" i="1"/>
  <c r="C209" i="1"/>
  <c r="D209" i="1"/>
  <c r="B209" i="1"/>
  <c r="E209" i="1"/>
  <c r="E17" i="1"/>
  <c r="D17" i="1"/>
  <c r="B17" i="1"/>
  <c r="C17" i="1"/>
  <c r="D177" i="1"/>
  <c r="C177" i="1"/>
  <c r="B177" i="1"/>
  <c r="E177" i="1"/>
  <c r="D87" i="1"/>
  <c r="C87" i="1"/>
  <c r="B87" i="1"/>
  <c r="E87" i="1"/>
  <c r="C16" i="1"/>
  <c r="D16" i="1"/>
  <c r="B16" i="1"/>
  <c r="E16" i="1"/>
  <c r="D104" i="1"/>
  <c r="E104" i="1"/>
  <c r="B104" i="1"/>
  <c r="C104" i="1"/>
  <c r="C95" i="1"/>
  <c r="E95" i="1"/>
  <c r="B95" i="1"/>
  <c r="D95" i="1"/>
  <c r="D142" i="1"/>
  <c r="E142" i="1"/>
  <c r="B142" i="1"/>
  <c r="C142" i="1"/>
  <c r="E77" i="1"/>
  <c r="C77" i="1"/>
  <c r="B77" i="1"/>
  <c r="D77" i="1"/>
  <c r="D65" i="1"/>
  <c r="E65" i="1"/>
  <c r="B65" i="1"/>
  <c r="C65" i="1"/>
  <c r="D12" i="1"/>
  <c r="E12" i="1"/>
  <c r="B12" i="1"/>
  <c r="C12" i="1"/>
  <c r="D139" i="1"/>
  <c r="E139" i="1"/>
  <c r="B139" i="1"/>
  <c r="C139" i="1"/>
  <c r="E107" i="1"/>
  <c r="C107" i="1"/>
  <c r="B107" i="1"/>
  <c r="D107" i="1"/>
  <c r="E80" i="1"/>
  <c r="D80" i="1"/>
  <c r="B80" i="1"/>
  <c r="C80" i="1"/>
  <c r="D98" i="1"/>
  <c r="C98" i="1"/>
  <c r="B98" i="1"/>
  <c r="E98" i="1"/>
  <c r="C9" i="1"/>
  <c r="D9" i="1"/>
  <c r="B9" i="1"/>
  <c r="E9" i="1"/>
  <c r="E76" i="1"/>
  <c r="C76" i="1"/>
  <c r="B76" i="1"/>
  <c r="D76" i="1"/>
  <c r="E171" i="1"/>
  <c r="C171" i="1"/>
  <c r="B171" i="1"/>
  <c r="D171" i="1"/>
  <c r="C37" i="1"/>
  <c r="D37" i="1"/>
  <c r="B37" i="1"/>
  <c r="E37" i="1"/>
  <c r="D145" i="1"/>
  <c r="C145" i="1"/>
  <c r="B145" i="1"/>
  <c r="E145" i="1"/>
  <c r="D238" i="1"/>
  <c r="C238" i="1"/>
  <c r="B238" i="1"/>
  <c r="E238" i="1"/>
  <c r="C81" i="1"/>
  <c r="E81" i="1"/>
  <c r="B81" i="1"/>
  <c r="D81" i="1"/>
  <c r="D256" i="1"/>
  <c r="E256" i="1"/>
  <c r="B256" i="1"/>
  <c r="C256" i="1"/>
  <c r="C189" i="1"/>
  <c r="E189" i="1"/>
  <c r="B189" i="1"/>
  <c r="D189" i="1"/>
  <c r="D201" i="1"/>
  <c r="C201" i="1"/>
  <c r="B201" i="1"/>
  <c r="E201" i="1"/>
  <c r="E140" i="1"/>
  <c r="C140" i="1"/>
  <c r="B140" i="1"/>
  <c r="D140" i="1"/>
  <c r="C120" i="1"/>
  <c r="E120" i="1"/>
  <c r="B120" i="1"/>
  <c r="D120" i="1"/>
  <c r="E57" i="1"/>
  <c r="C57" i="1"/>
  <c r="B57" i="1"/>
  <c r="D57" i="1"/>
  <c r="E1" i="1"/>
  <c r="C1" i="1"/>
  <c r="B1" i="1"/>
  <c r="D1" i="1"/>
  <c r="D121" i="1"/>
  <c r="C121" i="1"/>
  <c r="B121" i="1"/>
  <c r="E121" i="1"/>
  <c r="D200" i="1"/>
  <c r="E200" i="1"/>
  <c r="B200" i="1"/>
  <c r="C200" i="1"/>
  <c r="D108" i="1"/>
  <c r="E108" i="1"/>
  <c r="B108" i="1"/>
  <c r="C108" i="1"/>
  <c r="C130" i="1"/>
  <c r="D130" i="1"/>
  <c r="B130" i="1"/>
  <c r="E130" i="1"/>
  <c r="C58" i="1"/>
  <c r="D58" i="1"/>
  <c r="B58" i="1"/>
  <c r="E58" i="1"/>
  <c r="E88" i="1"/>
  <c r="D88" i="1"/>
  <c r="B88" i="1"/>
  <c r="C88" i="1"/>
  <c r="C244" i="1"/>
  <c r="D244" i="1"/>
  <c r="B244" i="1"/>
  <c r="E244" i="1"/>
  <c r="D181" i="1"/>
  <c r="E181" i="1"/>
  <c r="B181" i="1"/>
  <c r="C181" i="1"/>
  <c r="D225" i="1"/>
  <c r="E225" i="1"/>
  <c r="B225" i="1"/>
  <c r="C225" i="1"/>
  <c r="E184" i="1"/>
  <c r="C184" i="1"/>
  <c r="B184" i="1"/>
  <c r="D184" i="1"/>
  <c r="D74" i="1"/>
  <c r="E74" i="1"/>
  <c r="B74" i="1"/>
  <c r="C74" i="1"/>
  <c r="C226" i="1"/>
  <c r="D226" i="1"/>
  <c r="B226" i="1"/>
  <c r="E226" i="1"/>
  <c r="D227" i="1"/>
  <c r="E227" i="1"/>
  <c r="B227" i="1"/>
  <c r="C227" i="1"/>
  <c r="E196" i="1"/>
  <c r="D196" i="1"/>
  <c r="B196" i="1"/>
  <c r="C196" i="1"/>
  <c r="E11" i="1"/>
  <c r="C11" i="1"/>
  <c r="B11" i="1"/>
  <c r="D11" i="1"/>
  <c r="D255" i="1"/>
  <c r="E255" i="1"/>
  <c r="B255" i="1"/>
  <c r="C255" i="1"/>
  <c r="C249" i="1"/>
  <c r="E249" i="1"/>
  <c r="B249" i="1"/>
  <c r="D249" i="1"/>
  <c r="E235" i="1"/>
  <c r="C235" i="1"/>
  <c r="B235" i="1"/>
  <c r="D235" i="1"/>
  <c r="C75" i="1"/>
  <c r="E75" i="1"/>
  <c r="B75" i="1"/>
  <c r="D75" i="1"/>
  <c r="E180" i="1"/>
  <c r="C180" i="1"/>
  <c r="B180" i="1"/>
  <c r="D180" i="1"/>
  <c r="D92" i="1"/>
  <c r="C92" i="1"/>
  <c r="B92" i="1"/>
  <c r="E92" i="1"/>
  <c r="C82" i="1"/>
  <c r="D82" i="1"/>
  <c r="B82" i="1"/>
  <c r="E82" i="1"/>
  <c r="C79" i="1"/>
  <c r="D79" i="1"/>
  <c r="B79" i="1"/>
  <c r="E79" i="1"/>
  <c r="C109" i="1"/>
  <c r="E109" i="1"/>
  <c r="B109" i="1"/>
  <c r="D109" i="1"/>
  <c r="D204" i="1"/>
  <c r="E204" i="1"/>
  <c r="B204" i="1"/>
  <c r="C204" i="1"/>
  <c r="C91" i="1"/>
  <c r="D91" i="1"/>
  <c r="B91" i="1"/>
  <c r="E91" i="1"/>
  <c r="C149" i="1"/>
  <c r="D149" i="1"/>
  <c r="B149" i="1"/>
  <c r="E149" i="1"/>
  <c r="C257" i="1"/>
  <c r="D257" i="1"/>
  <c r="B257" i="1"/>
  <c r="E257" i="1"/>
  <c r="E30" i="1"/>
  <c r="C30" i="1"/>
  <c r="B30" i="1"/>
  <c r="D30" i="1"/>
  <c r="D232" i="1"/>
  <c r="E232" i="1"/>
  <c r="B232" i="1"/>
  <c r="C232" i="1"/>
  <c r="C111" i="1"/>
  <c r="D111" i="1"/>
  <c r="B111" i="1"/>
  <c r="E111" i="1"/>
  <c r="C31" i="1"/>
  <c r="D31" i="1"/>
  <c r="B31" i="1"/>
  <c r="E31" i="1"/>
  <c r="D251" i="1"/>
  <c r="C251" i="1"/>
  <c r="B251" i="1"/>
  <c r="E251" i="1"/>
  <c r="D252" i="1"/>
  <c r="C252" i="1"/>
  <c r="B252" i="1"/>
  <c r="E252" i="1"/>
  <c r="C248" i="1"/>
  <c r="D248" i="1"/>
  <c r="B248" i="1"/>
  <c r="E248" i="1"/>
  <c r="C210" i="1"/>
  <c r="D210" i="1"/>
  <c r="B210" i="1"/>
  <c r="E210" i="1"/>
  <c r="C254" i="1"/>
  <c r="E254" i="1"/>
  <c r="B254" i="1"/>
  <c r="D254" i="1"/>
  <c r="E195" i="1"/>
  <c r="D195" i="1"/>
  <c r="B195" i="1"/>
  <c r="C195" i="1"/>
  <c r="C36" i="1"/>
  <c r="E36" i="1"/>
  <c r="B36" i="1"/>
  <c r="D36" i="1"/>
  <c r="E250" i="1"/>
  <c r="D250" i="1"/>
  <c r="B250" i="1"/>
  <c r="C250" i="1"/>
  <c r="C216" i="1"/>
  <c r="E216" i="1"/>
  <c r="B216" i="1"/>
  <c r="D216" i="1"/>
  <c r="E155" i="1"/>
  <c r="C155" i="1"/>
  <c r="B155" i="1"/>
  <c r="D155" i="1"/>
  <c r="E53" i="1"/>
  <c r="D53" i="1"/>
  <c r="B53" i="1"/>
  <c r="C53" i="1"/>
  <c r="C217" i="1"/>
  <c r="E217" i="1"/>
  <c r="B217" i="1"/>
  <c r="D217" i="1"/>
  <c r="E86" i="1"/>
  <c r="D86" i="1"/>
  <c r="B86" i="1"/>
  <c r="C86" i="1"/>
  <c r="C137" i="1"/>
  <c r="D137" i="1"/>
  <c r="B137" i="1"/>
  <c r="E137" i="1"/>
  <c r="C187" i="1"/>
  <c r="D187" i="1"/>
  <c r="B187" i="1"/>
  <c r="E187" i="1"/>
  <c r="C172" i="1"/>
  <c r="D172" i="1"/>
  <c r="B172" i="1"/>
  <c r="E172" i="1"/>
  <c r="C59" i="1"/>
  <c r="E59" i="1"/>
  <c r="B59" i="1"/>
  <c r="D59" i="1"/>
  <c r="D97" i="1"/>
  <c r="E97" i="1"/>
  <c r="B97" i="1"/>
  <c r="C97" i="1"/>
  <c r="D69" i="1"/>
  <c r="E69" i="1"/>
  <c r="B69" i="1"/>
  <c r="C69" i="1"/>
  <c r="D24" i="1"/>
  <c r="C24" i="1"/>
  <c r="B24" i="1"/>
  <c r="E24" i="1"/>
  <c r="C241" i="1"/>
  <c r="D241" i="1"/>
  <c r="B241" i="1"/>
  <c r="E241" i="1"/>
  <c r="C239" i="1"/>
  <c r="D239" i="1"/>
  <c r="B239" i="1"/>
  <c r="E239" i="1"/>
  <c r="C219" i="1"/>
  <c r="D219" i="1"/>
  <c r="B219" i="1"/>
  <c r="E219" i="1"/>
  <c r="C28" i="1"/>
  <c r="D28" i="1"/>
  <c r="B28" i="1"/>
  <c r="E28" i="1"/>
  <c r="E32" i="1"/>
  <c r="C32" i="1"/>
  <c r="B32" i="1"/>
  <c r="D32" i="1"/>
  <c r="C96" i="1"/>
  <c r="D96" i="1"/>
  <c r="B96" i="1"/>
  <c r="E96" i="1"/>
  <c r="E54" i="1"/>
  <c r="C54" i="1"/>
  <c r="B54" i="1"/>
  <c r="D54" i="1"/>
  <c r="C182" i="1"/>
  <c r="D182" i="1"/>
  <c r="B182" i="1"/>
  <c r="E182" i="1"/>
  <c r="C68" i="1"/>
  <c r="D68" i="1"/>
  <c r="B68" i="1"/>
  <c r="E68" i="1"/>
  <c r="E221" i="1"/>
  <c r="D221" i="1"/>
  <c r="B221" i="1"/>
  <c r="C221" i="1"/>
  <c r="E193" i="1"/>
  <c r="C193" i="1"/>
  <c r="B193" i="1"/>
  <c r="D193" i="1"/>
  <c r="C259" i="1"/>
  <c r="D259" i="1"/>
  <c r="B259" i="1"/>
  <c r="E259" i="1"/>
  <c r="C136" i="1"/>
  <c r="E136" i="1"/>
  <c r="B136" i="1"/>
  <c r="D136" i="1"/>
  <c r="D253" i="1"/>
  <c r="C253" i="1"/>
  <c r="B253" i="1"/>
  <c r="E253" i="1"/>
  <c r="D218" i="1"/>
  <c r="E218" i="1"/>
  <c r="B218" i="1"/>
  <c r="C218" i="1"/>
  <c r="D190" i="1"/>
  <c r="E190" i="1"/>
  <c r="B190" i="1"/>
  <c r="C190" i="1"/>
  <c r="D3" i="1"/>
  <c r="C3" i="1"/>
  <c r="B3" i="1"/>
  <c r="E3" i="1"/>
  <c r="C105" i="1"/>
  <c r="D105" i="1"/>
  <c r="B105" i="1"/>
  <c r="E105" i="1"/>
  <c r="C205" i="1"/>
  <c r="E205" i="1"/>
  <c r="B205" i="1"/>
  <c r="D205" i="1"/>
  <c r="D23" i="1"/>
  <c r="C23" i="1"/>
  <c r="B23" i="1"/>
  <c r="E23" i="1"/>
  <c r="C56" i="1"/>
  <c r="D56" i="1"/>
  <c r="B56" i="1"/>
  <c r="E56" i="1"/>
  <c r="E123" i="1"/>
  <c r="C123" i="1"/>
  <c r="B123" i="1"/>
  <c r="D123" i="1"/>
  <c r="C15" i="1"/>
  <c r="D15" i="1"/>
  <c r="B15" i="1"/>
  <c r="E15" i="1"/>
  <c r="E33" i="1"/>
  <c r="C33" i="1"/>
  <c r="B33" i="1"/>
  <c r="D33" i="1"/>
  <c r="D78" i="1"/>
  <c r="E78" i="1"/>
  <c r="B78" i="1"/>
  <c r="C78" i="1"/>
  <c r="D141" i="1"/>
  <c r="C141" i="1"/>
  <c r="B141" i="1"/>
  <c r="E141" i="1"/>
  <c r="E169" i="1"/>
  <c r="C169" i="1"/>
  <c r="B169" i="1"/>
  <c r="D169" i="1"/>
  <c r="E22" i="1"/>
  <c r="C22" i="1"/>
  <c r="B22" i="1"/>
  <c r="D22" i="1"/>
  <c r="E261" i="1"/>
  <c r="D261" i="1"/>
  <c r="B261" i="1"/>
  <c r="C261" i="1"/>
  <c r="C115" i="1"/>
  <c r="E115" i="1"/>
  <c r="B115" i="1"/>
  <c r="D115" i="1"/>
  <c r="C39" i="1"/>
  <c r="D39" i="1"/>
  <c r="B39" i="1"/>
  <c r="E39" i="1"/>
  <c r="D5" i="1"/>
  <c r="C5" i="1"/>
  <c r="B5" i="1"/>
  <c r="E5" i="1"/>
  <c r="E175" i="1"/>
  <c r="C175" i="1"/>
  <c r="B175" i="1"/>
  <c r="D175" i="1"/>
  <c r="E224" i="1"/>
  <c r="C224" i="1"/>
  <c r="B224" i="1"/>
  <c r="D224" i="1"/>
  <c r="E128" i="1"/>
  <c r="C128" i="1"/>
  <c r="B128" i="1"/>
  <c r="D128" i="1"/>
  <c r="E114" i="1"/>
  <c r="D114" i="1"/>
  <c r="B114" i="1"/>
  <c r="C114" i="1"/>
  <c r="E100" i="1"/>
  <c r="C100" i="1"/>
  <c r="B100" i="1"/>
  <c r="D100" i="1"/>
  <c r="C179" i="1"/>
  <c r="D179" i="1"/>
  <c r="B179" i="1"/>
  <c r="E179" i="1"/>
  <c r="E51" i="1"/>
  <c r="D51" i="1"/>
  <c r="B51" i="1"/>
  <c r="C51" i="1"/>
  <c r="C173" i="1"/>
  <c r="E173" i="1"/>
  <c r="B173" i="1"/>
  <c r="D173" i="1"/>
  <c r="D117" i="1"/>
  <c r="E117" i="1"/>
  <c r="B117" i="1"/>
  <c r="C117" i="1"/>
  <c r="C131" i="1"/>
  <c r="E131" i="1"/>
  <c r="B131" i="1"/>
  <c r="D131" i="1"/>
  <c r="D208" i="1"/>
  <c r="E208" i="1"/>
  <c r="B208" i="1"/>
  <c r="C208" i="1"/>
  <c r="D103" i="1"/>
  <c r="C103" i="1"/>
  <c r="B103" i="1"/>
  <c r="E103" i="1"/>
  <c r="D83" i="1"/>
  <c r="C83" i="1"/>
  <c r="B83" i="1"/>
  <c r="E83" i="1"/>
  <c r="E6" i="1"/>
  <c r="D6" i="1"/>
  <c r="B6" i="1"/>
  <c r="C6" i="1"/>
  <c r="D163" i="1"/>
  <c r="E163" i="1"/>
  <c r="B163" i="1"/>
  <c r="C163" i="1"/>
  <c r="C233" i="1"/>
  <c r="E233" i="1"/>
  <c r="B233" i="1"/>
  <c r="D233" i="1"/>
  <c r="C262" i="1"/>
  <c r="E262" i="1"/>
  <c r="B262" i="1"/>
  <c r="D262" i="1"/>
  <c r="D220" i="1"/>
  <c r="E220" i="1"/>
  <c r="B220" i="1"/>
  <c r="C220" i="1"/>
  <c r="D50" i="1"/>
  <c r="C50" i="1"/>
  <c r="B50" i="1"/>
  <c r="E50" i="1"/>
  <c r="E10" i="1"/>
  <c r="C10" i="1"/>
  <c r="B10" i="1"/>
  <c r="D10" i="1"/>
  <c r="D102" i="1"/>
  <c r="E102" i="1"/>
  <c r="B102" i="1"/>
  <c r="C102" i="1"/>
  <c r="C19" i="1"/>
  <c r="E19" i="1"/>
  <c r="B19" i="1"/>
  <c r="D19" i="1"/>
  <c r="E113" i="1"/>
  <c r="D113" i="1"/>
  <c r="B113" i="1"/>
  <c r="C113" i="1"/>
  <c r="E70" i="1"/>
  <c r="D70" i="1"/>
  <c r="B70" i="1"/>
  <c r="C70" i="1"/>
  <c r="E160" i="1"/>
  <c r="D160" i="1"/>
  <c r="B160" i="1"/>
  <c r="C160" i="1"/>
  <c r="C122" i="1"/>
  <c r="D122" i="1"/>
  <c r="B122" i="1"/>
  <c r="E122" i="1"/>
  <c r="D258" i="1"/>
  <c r="C258" i="1"/>
  <c r="B258" i="1"/>
  <c r="E258" i="1"/>
  <c r="D146" i="1"/>
  <c r="C146" i="1"/>
  <c r="B146" i="1"/>
  <c r="E146" i="1"/>
  <c r="E64" i="1"/>
  <c r="D64" i="1"/>
  <c r="B64" i="1"/>
  <c r="C64" i="1"/>
  <c r="E42" i="1"/>
  <c r="C42" i="1"/>
  <c r="B42" i="1"/>
  <c r="D42" i="1"/>
  <c r="D192" i="1"/>
  <c r="C192" i="1"/>
  <c r="B192" i="1"/>
  <c r="E192" i="1"/>
  <c r="D178" i="1"/>
  <c r="C178" i="1"/>
  <c r="B178" i="1"/>
  <c r="E178" i="1"/>
  <c r="D164" i="1"/>
  <c r="C164" i="1"/>
  <c r="B164" i="1"/>
  <c r="E164" i="1"/>
  <c r="C150" i="1"/>
  <c r="D150" i="1"/>
  <c r="B150" i="1"/>
  <c r="E150" i="1"/>
  <c r="C236" i="1"/>
  <c r="D236" i="1"/>
  <c r="B236" i="1"/>
  <c r="E236" i="1"/>
  <c r="C44" i="1"/>
  <c r="D44" i="1"/>
  <c r="B44" i="1"/>
  <c r="E44" i="1"/>
  <c r="C207" i="1"/>
  <c r="E207" i="1"/>
  <c r="B207" i="1"/>
  <c r="D207" i="1"/>
  <c r="D45" i="1"/>
  <c r="E45" i="1"/>
  <c r="B45" i="1"/>
  <c r="C45" i="1"/>
  <c r="D186" i="1"/>
  <c r="E186" i="1"/>
  <c r="B186" i="1"/>
  <c r="C186" i="1"/>
  <c r="E38" i="1"/>
  <c r="D38" i="1"/>
  <c r="B38" i="1"/>
  <c r="C38" i="1"/>
  <c r="E174" i="1"/>
  <c r="D174" i="1"/>
  <c r="B174" i="1"/>
  <c r="C174" i="1"/>
  <c r="E158" i="1"/>
  <c r="D158" i="1"/>
  <c r="B158" i="1"/>
  <c r="C158" i="1"/>
  <c r="E2" i="1"/>
  <c r="C2" i="1"/>
  <c r="B2" i="1"/>
  <c r="D2" i="1"/>
  <c r="D166" i="1"/>
  <c r="E166" i="1"/>
  <c r="B166" i="1"/>
  <c r="C166" i="1"/>
  <c r="E167" i="1"/>
  <c r="C167" i="1"/>
  <c r="B167" i="1"/>
  <c r="D167" i="1"/>
  <c r="E161" i="1"/>
  <c r="C161" i="1"/>
  <c r="B161" i="1"/>
  <c r="D161" i="1"/>
  <c r="E147" i="1"/>
  <c r="C147" i="1"/>
  <c r="B147" i="1"/>
  <c r="D147" i="1"/>
  <c r="E133" i="1"/>
  <c r="C133" i="1"/>
  <c r="B133" i="1"/>
  <c r="D133" i="1"/>
  <c r="D134" i="1"/>
  <c r="C134" i="1"/>
  <c r="B134" i="1"/>
  <c r="E134" i="1"/>
  <c r="C60" i="1"/>
  <c r="E60" i="1"/>
  <c r="B60" i="1"/>
  <c r="D60" i="1"/>
  <c r="C99" i="1"/>
  <c r="E99" i="1"/>
  <c r="B99" i="1"/>
  <c r="D99" i="1"/>
  <c r="D49" i="1"/>
  <c r="E49" i="1"/>
  <c r="B49" i="1"/>
  <c r="C49" i="1"/>
  <c r="E48" i="1"/>
  <c r="D48" i="1"/>
  <c r="B48" i="1"/>
  <c r="C48" i="1"/>
  <c r="E34" i="1"/>
  <c r="D34" i="1"/>
  <c r="B34" i="1"/>
  <c r="C34" i="1"/>
  <c r="D20" i="1"/>
  <c r="E20" i="1"/>
  <c r="B20" i="1"/>
  <c r="C20" i="1"/>
  <c r="C35" i="1"/>
  <c r="E35" i="1"/>
  <c r="B35" i="1"/>
  <c r="D35" i="1"/>
  <c r="C85" i="1"/>
  <c r="E85" i="1"/>
  <c r="B85" i="1"/>
  <c r="D85" i="1"/>
  <c r="D119" i="1"/>
  <c r="E119" i="1"/>
  <c r="B119" i="1"/>
  <c r="C119" i="1"/>
  <c r="D89" i="1"/>
  <c r="E89" i="1"/>
  <c r="B89" i="1"/>
  <c r="C89" i="1"/>
  <c r="D245" i="1"/>
  <c r="E245" i="1"/>
  <c r="B245" i="1"/>
  <c r="C245" i="1"/>
  <c r="D25" i="1"/>
  <c r="E25" i="1"/>
  <c r="B25" i="1"/>
  <c r="C25" i="1"/>
  <c r="E61" i="1"/>
  <c r="D61" i="1"/>
  <c r="B61" i="1"/>
  <c r="C61" i="1"/>
</calcChain>
</file>

<file path=xl/sharedStrings.xml><?xml version="1.0" encoding="utf-8"?>
<sst xmlns="http://schemas.openxmlformats.org/spreadsheetml/2006/main" count="262" uniqueCount="261">
  <si>
    <t>R700015</t>
  </si>
  <si>
    <t>R700045</t>
  </si>
  <si>
    <t>R700046</t>
  </si>
  <si>
    <t>R700048</t>
  </si>
  <si>
    <t>R700050</t>
  </si>
  <si>
    <t>R700051</t>
  </si>
  <si>
    <t>R700052</t>
  </si>
  <si>
    <t>R700053</t>
  </si>
  <si>
    <t>R700055</t>
  </si>
  <si>
    <t>R700056</t>
  </si>
  <si>
    <t>R700160</t>
  </si>
  <si>
    <t>R700165</t>
  </si>
  <si>
    <t>R700430</t>
  </si>
  <si>
    <t>R701000</t>
  </si>
  <si>
    <t>R701007</t>
  </si>
  <si>
    <t>R701150</t>
  </si>
  <si>
    <t>R705070</t>
  </si>
  <si>
    <t>R705100</t>
  </si>
  <si>
    <t>R705110</t>
  </si>
  <si>
    <t>R705230</t>
  </si>
  <si>
    <t>R707007</t>
  </si>
  <si>
    <t>R707012</t>
  </si>
  <si>
    <t>R707020</t>
  </si>
  <si>
    <t>R707022</t>
  </si>
  <si>
    <t>R707030</t>
  </si>
  <si>
    <t>R707040</t>
  </si>
  <si>
    <t>R707060</t>
  </si>
  <si>
    <t>R708014</t>
  </si>
  <si>
    <t>R708024</t>
  </si>
  <si>
    <t>R710000</t>
  </si>
  <si>
    <t>R710003</t>
  </si>
  <si>
    <t>R710005</t>
  </si>
  <si>
    <t>R710010</t>
  </si>
  <si>
    <t>R710013</t>
  </si>
  <si>
    <t>R710100</t>
  </si>
  <si>
    <t>R710103</t>
  </si>
  <si>
    <t>R710105</t>
  </si>
  <si>
    <t>R710110</t>
  </si>
  <si>
    <t>R710113</t>
  </si>
  <si>
    <t>R710115</t>
  </si>
  <si>
    <t>R720008</t>
  </si>
  <si>
    <t>R750110</t>
  </si>
  <si>
    <t>R750120</t>
  </si>
  <si>
    <t>R750210</t>
  </si>
  <si>
    <t>R750215</t>
  </si>
  <si>
    <t>R750220</t>
  </si>
  <si>
    <t>R750225</t>
  </si>
  <si>
    <t>R750230</t>
  </si>
  <si>
    <t>R750235</t>
  </si>
  <si>
    <t>R750240</t>
  </si>
  <si>
    <t>R750245</t>
  </si>
  <si>
    <t>R760110</t>
  </si>
  <si>
    <t>R760120</t>
  </si>
  <si>
    <t>R760130</t>
  </si>
  <si>
    <t>R760215</t>
  </si>
  <si>
    <t>R760225</t>
  </si>
  <si>
    <t>R760245</t>
  </si>
  <si>
    <t>R761010</t>
  </si>
  <si>
    <t>R761013</t>
  </si>
  <si>
    <t>R761015</t>
  </si>
  <si>
    <t>R761110</t>
  </si>
  <si>
    <t>R761113</t>
  </si>
  <si>
    <t>R761115</t>
  </si>
  <si>
    <t>R800000</t>
  </si>
  <si>
    <t>R800010</t>
  </si>
  <si>
    <t>R800064</t>
  </si>
  <si>
    <t>R800068</t>
  </si>
  <si>
    <t>R800090</t>
  </si>
  <si>
    <t>R800270</t>
  </si>
  <si>
    <t>R800280</t>
  </si>
  <si>
    <t>R800300</t>
  </si>
  <si>
    <t>R800540</t>
  </si>
  <si>
    <t>R801525</t>
  </si>
  <si>
    <t>R802010</t>
  </si>
  <si>
    <t>R802020</t>
  </si>
  <si>
    <t>R802510</t>
  </si>
  <si>
    <t>R820024</t>
  </si>
  <si>
    <t>R820044</t>
  </si>
  <si>
    <t>R820214</t>
  </si>
  <si>
    <t>R820320</t>
  </si>
  <si>
    <t>R820400</t>
  </si>
  <si>
    <t>R820410</t>
  </si>
  <si>
    <t>R820420</t>
  </si>
  <si>
    <t>R820650</t>
  </si>
  <si>
    <t>R820663</t>
  </si>
  <si>
    <t>R820710</t>
  </si>
  <si>
    <t>R820802</t>
  </si>
  <si>
    <t>R820803</t>
  </si>
  <si>
    <t>R830300</t>
  </si>
  <si>
    <t>R830305</t>
  </si>
  <si>
    <t>R830402</t>
  </si>
  <si>
    <t>R830404</t>
  </si>
  <si>
    <t>R830406</t>
  </si>
  <si>
    <t>R830414</t>
  </si>
  <si>
    <t>R830502</t>
  </si>
  <si>
    <t>R830521</t>
  </si>
  <si>
    <t>R832100</t>
  </si>
  <si>
    <t>R832102</t>
  </si>
  <si>
    <t>R832200</t>
  </si>
  <si>
    <t>R840040</t>
  </si>
  <si>
    <t>R840060</t>
  </si>
  <si>
    <t>R840110</t>
  </si>
  <si>
    <t>R860000</t>
  </si>
  <si>
    <t>R860010</t>
  </si>
  <si>
    <t>R860020</t>
  </si>
  <si>
    <t>R860130</t>
  </si>
  <si>
    <t>R860143</t>
  </si>
  <si>
    <t>R860302</t>
  </si>
  <si>
    <t>R860305</t>
  </si>
  <si>
    <t>R861730</t>
  </si>
  <si>
    <t>R861731</t>
  </si>
  <si>
    <t>R862737</t>
  </si>
  <si>
    <t>R863737</t>
  </si>
  <si>
    <t>R881727</t>
  </si>
  <si>
    <t>R881737</t>
  </si>
  <si>
    <t>R900127</t>
  </si>
  <si>
    <t>R900129</t>
  </si>
  <si>
    <t>R900146</t>
  </si>
  <si>
    <t>R900147</t>
  </si>
  <si>
    <t>R900154</t>
  </si>
  <si>
    <t>R900163</t>
  </si>
  <si>
    <t>R900607</t>
  </si>
  <si>
    <t>R900608</t>
  </si>
  <si>
    <t>R900616</t>
  </si>
  <si>
    <t>R900620</t>
  </si>
  <si>
    <t>R900665</t>
  </si>
  <si>
    <t>R900670</t>
  </si>
  <si>
    <t>R900675</t>
  </si>
  <si>
    <t>R900680</t>
  </si>
  <si>
    <t>R900685</t>
  </si>
  <si>
    <t>R900690</t>
  </si>
  <si>
    <t>R900695</t>
  </si>
  <si>
    <t>R900700</t>
  </si>
  <si>
    <t>R900705</t>
  </si>
  <si>
    <t>R900710</t>
  </si>
  <si>
    <t>R900715</t>
  </si>
  <si>
    <t>R900720</t>
  </si>
  <si>
    <t>R900740</t>
  </si>
  <si>
    <t>R901000</t>
  </si>
  <si>
    <t>R901055</t>
  </si>
  <si>
    <t>R901070</t>
  </si>
  <si>
    <t>R910002</t>
  </si>
  <si>
    <t>R910003</t>
  </si>
  <si>
    <t>R910005</t>
  </si>
  <si>
    <t>R910006</t>
  </si>
  <si>
    <t>R910007</t>
  </si>
  <si>
    <t>R910024</t>
  </si>
  <si>
    <t>R910025</t>
  </si>
  <si>
    <t>R910026</t>
  </si>
  <si>
    <t>R910041</t>
  </si>
  <si>
    <t>R910042</t>
  </si>
  <si>
    <t>R910061</t>
  </si>
  <si>
    <t>R910062</t>
  </si>
  <si>
    <t>R910073</t>
  </si>
  <si>
    <t>R910102</t>
  </si>
  <si>
    <t>R910301</t>
  </si>
  <si>
    <t>R910350</t>
  </si>
  <si>
    <t>R910407</t>
  </si>
  <si>
    <t>R912001</t>
  </si>
  <si>
    <t>R912003</t>
  </si>
  <si>
    <t>R912022</t>
  </si>
  <si>
    <t>S10360</t>
  </si>
  <si>
    <t>S10374</t>
  </si>
  <si>
    <t>S10380</t>
  </si>
  <si>
    <t>S10381</t>
  </si>
  <si>
    <t>S10382</t>
  </si>
  <si>
    <t>S10383</t>
  </si>
  <si>
    <t>S10384</t>
  </si>
  <si>
    <t>S10385</t>
  </si>
  <si>
    <t>S10386</t>
  </si>
  <si>
    <t>S10387</t>
  </si>
  <si>
    <t>S10389</t>
  </si>
  <si>
    <t>S10411</t>
  </si>
  <si>
    <t>S10421</t>
  </si>
  <si>
    <t>S11005</t>
  </si>
  <si>
    <t>S11017</t>
  </si>
  <si>
    <t>S11050</t>
  </si>
  <si>
    <t>S13100</t>
  </si>
  <si>
    <t>S20324</t>
  </si>
  <si>
    <t>S20336</t>
  </si>
  <si>
    <t>S20344</t>
  </si>
  <si>
    <t>S20536</t>
  </si>
  <si>
    <t>S20928</t>
  </si>
  <si>
    <t>S20936</t>
  </si>
  <si>
    <t>S20943</t>
  </si>
  <si>
    <t>S20956</t>
  </si>
  <si>
    <t>S21128</t>
  </si>
  <si>
    <t>S21136</t>
  </si>
  <si>
    <t>S21156</t>
  </si>
  <si>
    <t>S21220</t>
  </si>
  <si>
    <t>S21228</t>
  </si>
  <si>
    <t>S21240</t>
  </si>
  <si>
    <t>S21256</t>
  </si>
  <si>
    <t>S22425</t>
  </si>
  <si>
    <t>S22633</t>
  </si>
  <si>
    <t>S22937</t>
  </si>
  <si>
    <t>S22945</t>
  </si>
  <si>
    <t>S22947</t>
  </si>
  <si>
    <t>S22957</t>
  </si>
  <si>
    <t>S23346</t>
  </si>
  <si>
    <t>S91175</t>
  </si>
  <si>
    <t>S91176</t>
  </si>
  <si>
    <t>S91364</t>
  </si>
  <si>
    <t>T100002</t>
  </si>
  <si>
    <t>T100012</t>
  </si>
  <si>
    <t>T100013</t>
  </si>
  <si>
    <t>T100014</t>
  </si>
  <si>
    <t>T100016</t>
  </si>
  <si>
    <t>T100017</t>
  </si>
  <si>
    <t>T100020</t>
  </si>
  <si>
    <t>T100100</t>
  </si>
  <si>
    <t>T100105</t>
  </si>
  <si>
    <t>T100150</t>
  </si>
  <si>
    <t>T100201</t>
  </si>
  <si>
    <t>T100202</t>
  </si>
  <si>
    <t>T100205</t>
  </si>
  <si>
    <t>T100212</t>
  </si>
  <si>
    <t>T101120</t>
  </si>
  <si>
    <t>T101123</t>
  </si>
  <si>
    <t>T101125</t>
  </si>
  <si>
    <t>T101210</t>
  </si>
  <si>
    <t>T102035</t>
  </si>
  <si>
    <t>T103900</t>
  </si>
  <si>
    <t>T104100</t>
  </si>
  <si>
    <t>T439101</t>
  </si>
  <si>
    <t>T447030</t>
  </si>
  <si>
    <t>T498007</t>
  </si>
  <si>
    <t>T499007</t>
  </si>
  <si>
    <t>T500002</t>
  </si>
  <si>
    <t>T500005</t>
  </si>
  <si>
    <t>T805002</t>
  </si>
  <si>
    <t>T808002</t>
  </si>
  <si>
    <t>T812002</t>
  </si>
  <si>
    <t>T839099</t>
  </si>
  <si>
    <t>T839248</t>
  </si>
  <si>
    <t>T859005</t>
  </si>
  <si>
    <t>T861020</t>
  </si>
  <si>
    <t>T880005</t>
  </si>
  <si>
    <t>T880015</t>
  </si>
  <si>
    <t>T880020</t>
  </si>
  <si>
    <t>T880030</t>
  </si>
  <si>
    <t>T880040</t>
  </si>
  <si>
    <t>T881005</t>
  </si>
  <si>
    <t>T881015</t>
  </si>
  <si>
    <t>T882005</t>
  </si>
  <si>
    <t>T882015</t>
  </si>
  <si>
    <t>T882020</t>
  </si>
  <si>
    <t>T883005</t>
  </si>
  <si>
    <t>T945000</t>
  </si>
  <si>
    <t>T945007</t>
  </si>
  <si>
    <t>T945010</t>
  </si>
  <si>
    <t>T945020</t>
  </si>
  <si>
    <t>T945030</t>
  </si>
  <si>
    <t>T998001</t>
  </si>
  <si>
    <t>T998005</t>
  </si>
  <si>
    <t>T999000</t>
  </si>
  <si>
    <t>T999010</t>
  </si>
  <si>
    <t>T999015</t>
  </si>
  <si>
    <t>T999050</t>
  </si>
  <si>
    <t>T999055</t>
  </si>
  <si>
    <t>T999220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</si>
</sst>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wnloads\Updated%20Inventory%20Cost%20Sheet.xlsx" TargetMode="External"/><Relationship Id="rId1" Type="http://schemas.openxmlformats.org/officeDocument/2006/relationships/externalLinkPath" Target="/Users/Admin/Downloads/Updated%20Inventory%20Cost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 Parts"/>
      <sheetName val="Non Inventory Pump Parts"/>
      <sheetName val="BCI PART NO. SEARCH"/>
      <sheetName val="Replacement Parts"/>
      <sheetName val="Finished Assemblies"/>
      <sheetName val="10800 AANE-2% 15 GAL SYS"/>
      <sheetName val="10850 AANE-2% 55 GAL SYS"/>
      <sheetName val="10900 AANE-5% 15 GAL SYS"/>
      <sheetName val="10910 BVS AANE-5% 15 GAL SYS"/>
      <sheetName val="10950 AANE-5% 55 GAL SYS"/>
      <sheetName val="10990 AANE BOOSTER PMP KIT 110V"/>
      <sheetName val="10995 AANE BOOSTER PMP KIT 220V"/>
      <sheetName val="11000 AANE-VALVE ASSEMBLY"/>
      <sheetName val="11010 AANE-SPIGOT KIT"/>
      <sheetName val="11020 AANE-SECONDARY SFTY FLOAT"/>
      <sheetName val="11025 AANE-PRIMARY FLOAT SHORT"/>
      <sheetName val="11030 AANE-FLOAT FILL ACTUATOR"/>
      <sheetName val="11035 AANE-FLOAT SAFETY ACTUATR"/>
      <sheetName val="11037 AANE-FLOAT EXTENSION WIRE"/>
      <sheetName val="11040 AANE-ANTI SURGE SYSTEM"/>
      <sheetName val="11042 AANE-VENTURI CLMN ASSY"/>
      <sheetName val="11045 AANE-VENTURI ASSEMBLY 2%"/>
      <sheetName val="11046 AANE-VENTURI ASSEMBLY 5%"/>
      <sheetName val="11049 AANE-INTAKE ASSEMBLY"/>
      <sheetName val="11050 AANE-ACID INTAKE HS ASSY"/>
      <sheetName val="11051 AANE-PROD INTAKE HS ASSY"/>
      <sheetName val="11055 AANE-SOLUTION WELL"/>
      <sheetName val="11057 AANE- 55GAL SOLUTION WELL"/>
      <sheetName val="11060 AANE-HEAD ASSEMBLY"/>
      <sheetName val="11070 AANE-55 GALLON CONVERSION"/>
      <sheetName val="11075 AANE-LID ASSEMBLY"/>
      <sheetName val="11080 AANE-WATER INLET ASSEMBLY"/>
      <sheetName val="11092 WALL MIX STATION"/>
      <sheetName val="11093 WALL MIX STATION DUAL CON"/>
      <sheetName val="11095 WALL-MOUNTED ACT SYSTEM"/>
      <sheetName val="12100 LEVEL SENSOR CONTROL"/>
      <sheetName val="12110 LVL SNSR 5GAL BDY ASY"/>
      <sheetName val="12120 LVL SNSR LED CABLE ASY "/>
      <sheetName val="12130 LVL SNSR CABLE ASY"/>
      <sheetName val="12600 EDIE SYSTEM"/>
      <sheetName val="12610 BVS EDIE SYSTEM"/>
      <sheetName val="12640 EDIE EXTERNAL BEACON KIT"/>
      <sheetName val="14020 OLAS STD CONCENTRATION"/>
      <sheetName val="14025 OLAS HIGH ACTIVATION II"/>
      <sheetName val="14040 PASS DUAL CONCENTRATION"/>
      <sheetName val="15025 PASS STD CONCENTRATION"/>
      <sheetName val="16000 OLAS TI"/>
      <sheetName val="16015 OLAS TI HIGH ACTIVATION"/>
      <sheetName val="16725 PUMP FLOWMTR CONTROL BOX"/>
      <sheetName val="16726 PUMP FLWMTR DUAL CTRL BOX"/>
      <sheetName val="16752 EDIE FLWMTR DUAL CTRL BOX"/>
      <sheetName val="16755 EDIE PULSE CONVERSION BOX"/>
      <sheetName val="16800 PUMP FLWMTR SWITH CTRL BX"/>
      <sheetName val="16912 EDIE INJECTION VALVE"/>
      <sheetName val="16925 EDIE INJECTION QUILL"/>
      <sheetName val="18000 SYSTEM INLET"/>
      <sheetName val="18005 SYSTEM INLET PASS"/>
      <sheetName val="18010 PUMP INLET"/>
      <sheetName val="18015 PUMP INLET PASS"/>
      <sheetName val="18020 PUMP INLET OLAS TI"/>
      <sheetName val="18035 DILUTION MANIFLD UPR PASS"/>
      <sheetName val="18040 DILUTION MANIFLD LWR PASS"/>
      <sheetName val="18050 OLAS TI-PUMP OUTLET"/>
      <sheetName val="18060 OLAS HA-PUMP OUTLET"/>
      <sheetName val="18065 OLAS TI HA-PUMP OUTLET"/>
      <sheetName val="18070 ACTIVATION MANIFOLD"/>
      <sheetName val="18075 ACTIVATION MANIFOLD PASS"/>
      <sheetName val="18080 ACTIVATN MANIFLD OLAS TI"/>
      <sheetName val="18085 ACTIVATN MANIFLD OLAS HA"/>
      <sheetName val="18100 ACTIVATION HOUSING"/>
      <sheetName val="18110 ACTIVATN HOUSING OLAS TI"/>
      <sheetName val="18120 ACTIVATN HOUSING OLAS HA"/>
      <sheetName val="18130 ACTIVATN HSING OLAS TI HA"/>
      <sheetName val="18150 SYSTEM OUTLET"/>
      <sheetName val="18160 SYSTEM OUTLET OLAS TI"/>
      <sheetName val="18170 SYSTEM OUTLET OLAS TI HA"/>
      <sheetName val="18205 ACTIVATION CHAMBER 12X.75"/>
      <sheetName val="18210 ACTIVATION CHAMBER 12 X 1"/>
      <sheetName val="18215 ACTIVATION CHAMBER 15 X 1"/>
      <sheetName val="18240 ACTVTN CHMBR HA 19 X 1.5"/>
      <sheetName val="19002 TITAN II SYSTEM INLET"/>
      <sheetName val="19012 TITAN II SYSTEM OUTLET"/>
      <sheetName val="19022 TITAN III SYSTEM INLET"/>
      <sheetName val="19032 TITAN III SYSTEM OUTLET"/>
      <sheetName val="19042 TITAN ACTIVATION TEE"/>
      <sheetName val="19053 TITAN III SYSTEM INLET HV"/>
      <sheetName val="19063 Titan III SYS OUTLET HV"/>
      <sheetName val="19073 TITAN ACT TEE HV "/>
      <sheetName val="19101 TITAN LVL SENSOR BOX M12"/>
      <sheetName val="19104 TITAN INTERNAL CHAMBER 4"/>
      <sheetName val="19110 TITAN INTERNAL CHAMBER 10"/>
      <sheetName val="19118 TITAN INTERNAL CHAMBER 18"/>
      <sheetName val="19125 TITAN INTERNAL CHAMBER 25"/>
      <sheetName val="19130 TITAN INTERNAL CHAMBER 30"/>
      <sheetName val="19140 TITAN INTERNAL CHAMBER 40"/>
      <sheetName val="19150 TITAN INTERNAL CHAMBER 50"/>
      <sheetName val="19160 TITAN INTERNAL CHAMBER 60"/>
      <sheetName val="19208 TITAN EXTERNAL CHAMBER 8"/>
      <sheetName val="19213 TITAN EXTERNAL CHAMBER 13"/>
      <sheetName val="19219 TITAN EXTERNAL CHAMBER 19"/>
      <sheetName val="19226 TITAN EXTERNAL CHAMBER 26"/>
      <sheetName val="19232 TITAN EXTERNAL CHAMBER 32"/>
      <sheetName val="19240 TITAN EXTERNAL CHAMBER 40"/>
      <sheetName val="19250 TITAN EXTERNAL CHAMBER 50"/>
      <sheetName val="19260 TITAN EXTERNAL CHAMBER 60"/>
      <sheetName val="19270 TITAN EXTERNAL CHAMBER 70"/>
      <sheetName val="19285 TITAN EXTERNAL CHAMBER 85"/>
      <sheetName val="19300 TITAN EXTERNAL CHAMBR 100"/>
      <sheetName val="19500 TITAN II"/>
      <sheetName val="19550 TITAN III"/>
      <sheetName val="_56F9DC9755BA473782653E2940F9"/>
    </sheetNames>
    <sheetDataSet>
      <sheetData sheetId="0">
        <row r="2">
          <cell r="B2" t="str">
            <v>List #</v>
          </cell>
          <cell r="C2" t="str">
            <v>BCI #</v>
          </cell>
          <cell r="D2" t="str">
            <v>M3 Part #</v>
          </cell>
          <cell r="E2" t="str">
            <v>Description</v>
          </cell>
          <cell r="G2" t="str">
            <v>Dist. Price</v>
          </cell>
          <cell r="H2" t="str">
            <v>BU Cost.</v>
          </cell>
          <cell r="I2" t="str">
            <v>Cost</v>
          </cell>
        </row>
        <row r="3">
          <cell r="B3" t="str">
            <v>Q65000</v>
          </cell>
          <cell r="C3">
            <v>10400</v>
          </cell>
          <cell r="D3" t="str">
            <v>Q6500010400</v>
          </cell>
          <cell r="E3" t="str">
            <v>Atomist Fogger-Model #2600-05/110 volt</v>
          </cell>
          <cell r="F3" t="str">
            <v>EA</v>
          </cell>
          <cell r="G3">
            <v>338</v>
          </cell>
          <cell r="H3">
            <v>283.90949999999998</v>
          </cell>
          <cell r="I3">
            <v>270.39</v>
          </cell>
        </row>
        <row r="4">
          <cell r="B4" t="str">
            <v>Q65000</v>
          </cell>
          <cell r="C4">
            <v>10410</v>
          </cell>
          <cell r="D4" t="str">
            <v>Q6500010410</v>
          </cell>
          <cell r="E4" t="str">
            <v>Atomist Fogger-Model #2600-15/220 volt</v>
          </cell>
          <cell r="F4" t="str">
            <v>EA</v>
          </cell>
          <cell r="G4">
            <v>415</v>
          </cell>
          <cell r="H4">
            <v>346.5</v>
          </cell>
          <cell r="I4">
            <v>330</v>
          </cell>
        </row>
        <row r="5">
          <cell r="B5" t="str">
            <v>Q65000</v>
          </cell>
          <cell r="C5">
            <v>10415</v>
          </cell>
          <cell r="D5" t="str">
            <v>Q6500010415</v>
          </cell>
          <cell r="E5" t="str">
            <v>MAX Fogger 110 volt</v>
          </cell>
          <cell r="F5" t="str">
            <v>EA</v>
          </cell>
          <cell r="G5">
            <v>315</v>
          </cell>
          <cell r="H5">
            <v>284.55</v>
          </cell>
          <cell r="I5">
            <v>271</v>
          </cell>
        </row>
        <row r="6">
          <cell r="B6" t="str">
            <v>Q65000</v>
          </cell>
          <cell r="C6">
            <v>10800</v>
          </cell>
          <cell r="D6" t="str">
            <v>Q6500010800</v>
          </cell>
          <cell r="E6" t="str">
            <v>AANE-2% 15 GAL SYS</v>
          </cell>
          <cell r="F6" t="str">
            <v>EA</v>
          </cell>
          <cell r="G6">
            <v>985</v>
          </cell>
          <cell r="H6">
            <v>828.23880824999992</v>
          </cell>
          <cell r="I6">
            <v>788.79886499999986</v>
          </cell>
        </row>
        <row r="7">
          <cell r="B7" t="str">
            <v>Q65000</v>
          </cell>
          <cell r="C7">
            <v>10850</v>
          </cell>
          <cell r="D7" t="str">
            <v>Q6500010850</v>
          </cell>
          <cell r="E7" t="str">
            <v>AANE-2% 55 GAL SYS</v>
          </cell>
          <cell r="F7" t="str">
            <v>EA</v>
          </cell>
          <cell r="G7">
            <v>1260</v>
          </cell>
          <cell r="H7">
            <v>1063.12053225</v>
          </cell>
          <cell r="I7">
            <v>1012.4957449999999</v>
          </cell>
        </row>
        <row r="8">
          <cell r="B8" t="str">
            <v>Q65000</v>
          </cell>
          <cell r="C8">
            <v>10900</v>
          </cell>
          <cell r="D8" t="str">
            <v>Q6500010900</v>
          </cell>
          <cell r="E8" t="str">
            <v>AANE-5% 15 GAL SYS</v>
          </cell>
          <cell r="F8" t="str">
            <v>EA</v>
          </cell>
          <cell r="G8">
            <v>1019</v>
          </cell>
          <cell r="H8">
            <v>860.67330824999988</v>
          </cell>
          <cell r="I8">
            <v>819.68886499999985</v>
          </cell>
        </row>
        <row r="9">
          <cell r="B9" t="str">
            <v>Q65000</v>
          </cell>
          <cell r="C9">
            <v>10950</v>
          </cell>
          <cell r="D9" t="str">
            <v>Q6500010950</v>
          </cell>
          <cell r="E9" t="str">
            <v>AANE-5% 55 GAL SYS</v>
          </cell>
          <cell r="F9" t="str">
            <v>EA</v>
          </cell>
          <cell r="G9">
            <v>1299</v>
          </cell>
          <cell r="H9">
            <v>1095.5550322499998</v>
          </cell>
          <cell r="I9">
            <v>1043.3857449999998</v>
          </cell>
        </row>
        <row r="11">
          <cell r="B11" t="str">
            <v>Q65000</v>
          </cell>
          <cell r="C11">
            <v>10910</v>
          </cell>
          <cell r="D11" t="str">
            <v>Q6500010910</v>
          </cell>
          <cell r="E11" t="str">
            <v>BVS AANE 5% 15 GAL SYS</v>
          </cell>
          <cell r="F11" t="str">
            <v>EA</v>
          </cell>
          <cell r="G11">
            <v>896.71</v>
          </cell>
          <cell r="H11">
            <v>860.67330824999988</v>
          </cell>
          <cell r="I11">
            <v>819.68886499999985</v>
          </cell>
        </row>
        <row r="12">
          <cell r="B12" t="str">
            <v>Q65000</v>
          </cell>
          <cell r="C12">
            <v>10990</v>
          </cell>
          <cell r="D12" t="str">
            <v>Q6500010990</v>
          </cell>
          <cell r="E12" t="str">
            <v>AANE-BOOSTER PUMP KIT 110V</v>
          </cell>
          <cell r="F12" t="str">
            <v>EA</v>
          </cell>
          <cell r="G12">
            <v>178.55</v>
          </cell>
          <cell r="H12">
            <v>131.23558350000002</v>
          </cell>
          <cell r="I12">
            <v>124.98627000000002</v>
          </cell>
        </row>
        <row r="13">
          <cell r="B13" t="str">
            <v>Q65000</v>
          </cell>
          <cell r="C13">
            <v>10995</v>
          </cell>
          <cell r="D13" t="str">
            <v>Q6500010995</v>
          </cell>
          <cell r="E13" t="str">
            <v>AANE-BOOSTER PUMP KIT 220V</v>
          </cell>
          <cell r="F13" t="str">
            <v>EA</v>
          </cell>
          <cell r="G13">
            <v>193.79</v>
          </cell>
          <cell r="H13">
            <v>145.93558350000001</v>
          </cell>
          <cell r="I13">
            <v>138.98626999999999</v>
          </cell>
        </row>
        <row r="14">
          <cell r="B14" t="str">
            <v>Q65000</v>
          </cell>
          <cell r="C14">
            <v>11000</v>
          </cell>
          <cell r="D14" t="str">
            <v>Q6500011000</v>
          </cell>
          <cell r="E14" t="str">
            <v>AANE-VALVE ASSEMBLY</v>
          </cell>
          <cell r="F14" t="str">
            <v>EA</v>
          </cell>
          <cell r="G14">
            <v>52.57</v>
          </cell>
          <cell r="H14">
            <v>34.860000000000007</v>
          </cell>
          <cell r="I14">
            <v>33.200000000000003</v>
          </cell>
        </row>
        <row r="15">
          <cell r="B15" t="str">
            <v>Q65000</v>
          </cell>
          <cell r="C15">
            <v>11010</v>
          </cell>
          <cell r="D15" t="str">
            <v>Q6500011010</v>
          </cell>
          <cell r="E15" t="str">
            <v>AANE-SPIGOT KIT</v>
          </cell>
          <cell r="F15" t="str">
            <v>EA</v>
          </cell>
          <cell r="G15">
            <v>100</v>
          </cell>
          <cell r="H15">
            <v>62.726999999999997</v>
          </cell>
          <cell r="I15">
            <v>59.739999999999995</v>
          </cell>
        </row>
        <row r="16">
          <cell r="B16" t="str">
            <v>Q65000</v>
          </cell>
          <cell r="C16">
            <v>11020</v>
          </cell>
          <cell r="D16" t="str">
            <v>Q6500011020</v>
          </cell>
          <cell r="E16" t="str">
            <v>AANE-SECONDARY SAFETY FLOAT</v>
          </cell>
          <cell r="F16" t="str">
            <v>EA</v>
          </cell>
          <cell r="G16">
            <v>61.64</v>
          </cell>
          <cell r="H16">
            <v>38.828558999999998</v>
          </cell>
          <cell r="I16">
            <v>36.979579999999999</v>
          </cell>
        </row>
        <row r="17">
          <cell r="B17" t="str">
            <v>Q65000</v>
          </cell>
          <cell r="C17">
            <v>11025</v>
          </cell>
          <cell r="D17" t="str">
            <v>Q6500011025</v>
          </cell>
          <cell r="E17" t="str">
            <v>AANE-PRIMARY FILL FLOAT/SHORT</v>
          </cell>
          <cell r="F17" t="str">
            <v>EA</v>
          </cell>
          <cell r="G17">
            <v>65.94</v>
          </cell>
          <cell r="H17">
            <v>41.541360000000005</v>
          </cell>
          <cell r="I17">
            <v>39.563200000000002</v>
          </cell>
        </row>
        <row r="18">
          <cell r="B18" t="str">
            <v>Q65000</v>
          </cell>
          <cell r="C18">
            <v>11030</v>
          </cell>
          <cell r="D18" t="str">
            <v>Q6500011030</v>
          </cell>
          <cell r="E18" t="str">
            <v>AANE-FLOAT FILL ACTUATOR</v>
          </cell>
          <cell r="F18" t="str">
            <v>EA</v>
          </cell>
          <cell r="G18">
            <v>29.8</v>
          </cell>
          <cell r="H18">
            <v>18.776761499999999</v>
          </cell>
          <cell r="I18">
            <v>17.882629999999999</v>
          </cell>
        </row>
        <row r="19">
          <cell r="B19" t="str">
            <v>Q65000</v>
          </cell>
          <cell r="C19">
            <v>11035</v>
          </cell>
          <cell r="D19" t="str">
            <v>Q6500011035</v>
          </cell>
          <cell r="E19" t="str">
            <v>AANE-FLOAT SAFETY ACTUATOR</v>
          </cell>
          <cell r="F19" t="str">
            <v>EA</v>
          </cell>
          <cell r="G19">
            <v>29.63</v>
          </cell>
          <cell r="H19">
            <v>18.669157500000001</v>
          </cell>
          <cell r="I19">
            <v>17.780149999999999</v>
          </cell>
        </row>
        <row r="20">
          <cell r="B20" t="str">
            <v>Q65000</v>
          </cell>
          <cell r="C20">
            <v>11037</v>
          </cell>
          <cell r="D20" t="str">
            <v>Q6500011037</v>
          </cell>
          <cell r="E20" t="str">
            <v>AANE-FLOAT EXTENSION WIRE</v>
          </cell>
          <cell r="F20" t="str">
            <v>EA</v>
          </cell>
          <cell r="G20">
            <v>18.07</v>
          </cell>
          <cell r="H20">
            <v>11.378115000000001</v>
          </cell>
          <cell r="I20">
            <v>10.836300000000001</v>
          </cell>
        </row>
        <row r="21">
          <cell r="B21" t="str">
            <v>Q65000</v>
          </cell>
          <cell r="C21">
            <v>11040</v>
          </cell>
          <cell r="D21" t="str">
            <v>Q6500011040</v>
          </cell>
          <cell r="E21" t="str">
            <v>AANE-ANTI SURGE SYSTEM</v>
          </cell>
          <cell r="F21" t="str">
            <v>EA</v>
          </cell>
          <cell r="G21">
            <v>25.88</v>
          </cell>
          <cell r="H21">
            <v>16.305660000000003</v>
          </cell>
          <cell r="I21">
            <v>15.529200000000003</v>
          </cell>
        </row>
        <row r="22">
          <cell r="B22" t="str">
            <v>Q65000</v>
          </cell>
          <cell r="C22">
            <v>11042</v>
          </cell>
          <cell r="D22" t="str">
            <v>Q6500011042</v>
          </cell>
          <cell r="E22" t="str">
            <v>AANE-VENTURI COLUMN ASSEMBLY</v>
          </cell>
          <cell r="F22" t="str">
            <v>EA</v>
          </cell>
          <cell r="G22">
            <v>69.44</v>
          </cell>
          <cell r="H22">
            <v>43.73822775</v>
          </cell>
          <cell r="I22">
            <v>41.655454999999996</v>
          </cell>
        </row>
        <row r="23">
          <cell r="B23" t="str">
            <v>Q65000</v>
          </cell>
          <cell r="C23">
            <v>11045</v>
          </cell>
          <cell r="D23" t="str">
            <v>Q6500011045</v>
          </cell>
          <cell r="E23" t="str">
            <v>AANE-VENTURI ASSEMBLY 2%</v>
          </cell>
          <cell r="F23" t="str">
            <v>EA</v>
          </cell>
          <cell r="G23">
            <v>77.260000000000005</v>
          </cell>
          <cell r="H23">
            <v>40.566119999999998</v>
          </cell>
          <cell r="I23">
            <v>38.634399999999999</v>
          </cell>
        </row>
        <row r="24">
          <cell r="B24" t="str">
            <v>Q65000</v>
          </cell>
          <cell r="C24">
            <v>11046</v>
          </cell>
          <cell r="D24" t="str">
            <v>Q6500011046</v>
          </cell>
          <cell r="E24" t="str">
            <v>AANE-VENTURI ASSEMBLY 5%</v>
          </cell>
          <cell r="F24" t="str">
            <v>EA</v>
          </cell>
          <cell r="G24">
            <v>109.04</v>
          </cell>
          <cell r="H24">
            <v>57.250620000000005</v>
          </cell>
          <cell r="I24">
            <v>54.5244</v>
          </cell>
        </row>
        <row r="25">
          <cell r="B25" t="str">
            <v>Q65000</v>
          </cell>
          <cell r="C25">
            <v>11049</v>
          </cell>
          <cell r="D25" t="str">
            <v>Q6500011049</v>
          </cell>
          <cell r="E25" t="str">
            <v>AANE-INTAKE ASSEMBLY</v>
          </cell>
          <cell r="F25" t="str">
            <v>EA</v>
          </cell>
          <cell r="G25">
            <v>82.45</v>
          </cell>
          <cell r="H25">
            <v>52.559640000000002</v>
          </cell>
          <cell r="I25">
            <v>50.056800000000003</v>
          </cell>
        </row>
        <row r="26">
          <cell r="B26" t="str">
            <v>Q65000</v>
          </cell>
          <cell r="C26">
            <v>11050</v>
          </cell>
          <cell r="D26" t="str">
            <v>Q6500011050</v>
          </cell>
          <cell r="E26" t="str">
            <v>AANE-ACID INTAKE HOSE ASSEMBLY</v>
          </cell>
          <cell r="F26" t="str">
            <v>EA</v>
          </cell>
          <cell r="G26">
            <v>51.72</v>
          </cell>
          <cell r="H26">
            <v>26.569357500000002</v>
          </cell>
          <cell r="I26">
            <v>25.30415</v>
          </cell>
        </row>
        <row r="27">
          <cell r="B27" t="str">
            <v>Q65000</v>
          </cell>
          <cell r="C27">
            <v>11051</v>
          </cell>
          <cell r="D27" t="str">
            <v>Q6500011051</v>
          </cell>
          <cell r="E27" t="str">
            <v>AANE-PROD INTAKE HOSE ASSEMBLY</v>
          </cell>
          <cell r="F27" t="str">
            <v>EA</v>
          </cell>
          <cell r="G27">
            <v>51.72</v>
          </cell>
          <cell r="H27">
            <v>27.6193575</v>
          </cell>
          <cell r="I27">
            <v>26.30415</v>
          </cell>
        </row>
        <row r="28">
          <cell r="B28" t="str">
            <v>Q65000</v>
          </cell>
          <cell r="C28">
            <v>11055</v>
          </cell>
          <cell r="D28" t="str">
            <v>Q6500011055</v>
          </cell>
          <cell r="E28" t="str">
            <v>AANE-15 GAL. SOLUTION WELL</v>
          </cell>
          <cell r="F28" t="str">
            <v>EA</v>
          </cell>
          <cell r="G28">
            <v>33.15</v>
          </cell>
          <cell r="H28">
            <v>20.888721</v>
          </cell>
          <cell r="I28">
            <v>19.894020000000001</v>
          </cell>
        </row>
        <row r="29">
          <cell r="B29" t="str">
            <v>Q65000</v>
          </cell>
          <cell r="C29">
            <v>11057</v>
          </cell>
          <cell r="D29" t="str">
            <v>Q6500011057</v>
          </cell>
          <cell r="E29" t="str">
            <v>AANE-55 GAL. SOLUTION WELL</v>
          </cell>
          <cell r="F29" t="str">
            <v>EA</v>
          </cell>
          <cell r="G29">
            <v>39.6</v>
          </cell>
          <cell r="H29">
            <v>24.948945000000002</v>
          </cell>
          <cell r="I29">
            <v>23.760899999999999</v>
          </cell>
        </row>
        <row r="30">
          <cell r="B30" t="str">
            <v>Q65000</v>
          </cell>
          <cell r="C30">
            <v>11060</v>
          </cell>
          <cell r="D30" t="str">
            <v>Q6500011060</v>
          </cell>
          <cell r="E30" t="str">
            <v>AANE-HEAD ASSEMBLY</v>
          </cell>
          <cell r="F30" t="str">
            <v>EA</v>
          </cell>
          <cell r="G30">
            <v>449.2</v>
          </cell>
          <cell r="H30">
            <v>239.32220549999997</v>
          </cell>
          <cell r="I30">
            <v>227.92590999999996</v>
          </cell>
        </row>
        <row r="31">
          <cell r="B31" t="str">
            <v>Q65000</v>
          </cell>
          <cell r="C31">
            <v>11070</v>
          </cell>
          <cell r="D31" t="str">
            <v>Q6500011070</v>
          </cell>
          <cell r="E31" t="str">
            <v>AANE-55 GALLON CONVERSION KIT</v>
          </cell>
          <cell r="F31" t="str">
            <v>EA</v>
          </cell>
          <cell r="G31">
            <v>489.31</v>
          </cell>
          <cell r="H31">
            <v>308.270445</v>
          </cell>
          <cell r="I31">
            <v>293.59089999999998</v>
          </cell>
        </row>
        <row r="32">
          <cell r="B32" t="str">
            <v>Q65000</v>
          </cell>
          <cell r="C32">
            <v>11075</v>
          </cell>
          <cell r="D32" t="str">
            <v>Q6500011075</v>
          </cell>
          <cell r="E32" t="str">
            <v>AANE-LID ASSEMBLY</v>
          </cell>
          <cell r="F32" t="str">
            <v>EA</v>
          </cell>
          <cell r="G32">
            <v>168</v>
          </cell>
          <cell r="H32">
            <v>105.88630500000001</v>
          </cell>
          <cell r="I32">
            <v>100.8441</v>
          </cell>
        </row>
        <row r="33">
          <cell r="B33" t="str">
            <v>Q65000</v>
          </cell>
          <cell r="C33">
            <v>11080</v>
          </cell>
          <cell r="D33" t="str">
            <v>Q6500011080</v>
          </cell>
          <cell r="E33" t="str">
            <v>AANE-WATER INLET ASSEMBLY</v>
          </cell>
          <cell r="F33" t="str">
            <v>EA</v>
          </cell>
          <cell r="G33">
            <v>37.299999999999997</v>
          </cell>
          <cell r="H33">
            <v>23.500260000000004</v>
          </cell>
          <cell r="I33">
            <v>22.381200000000003</v>
          </cell>
        </row>
        <row r="34">
          <cell r="B34" t="str">
            <v>Q65000</v>
          </cell>
          <cell r="C34">
            <v>11092</v>
          </cell>
          <cell r="D34" t="str">
            <v>Q6500011092</v>
          </cell>
          <cell r="E34" t="str">
            <v>WALL MIXING STATION</v>
          </cell>
          <cell r="F34" t="str">
            <v>EA</v>
          </cell>
          <cell r="G34">
            <v>722.49</v>
          </cell>
          <cell r="H34">
            <v>609.3482329200001</v>
          </cell>
          <cell r="I34">
            <v>580.33165040000006</v>
          </cell>
        </row>
        <row r="35">
          <cell r="B35" t="str">
            <v>Q65000</v>
          </cell>
          <cell r="C35">
            <v>11093</v>
          </cell>
          <cell r="D35" t="str">
            <v>Q6500011093</v>
          </cell>
          <cell r="E35" t="str">
            <v>WALL MIX STATION DUAL CONC.</v>
          </cell>
          <cell r="F35" t="str">
            <v>EA</v>
          </cell>
          <cell r="G35">
            <v>793.28</v>
          </cell>
          <cell r="H35">
            <v>669.2785659000001</v>
          </cell>
          <cell r="I35">
            <v>637.40815800000007</v>
          </cell>
        </row>
        <row r="36">
          <cell r="B36" t="str">
            <v>Q65000</v>
          </cell>
          <cell r="C36">
            <v>11095</v>
          </cell>
          <cell r="D36" t="str">
            <v>Q6500011095</v>
          </cell>
          <cell r="E36" t="str">
            <v>WALL MOUNTED ACTIVATION SYSTEM</v>
          </cell>
          <cell r="F36" t="str">
            <v>EA</v>
          </cell>
          <cell r="G36">
            <v>1753.72</v>
          </cell>
          <cell r="H36">
            <v>1477.829997</v>
          </cell>
          <cell r="I36">
            <v>1407.45714</v>
          </cell>
        </row>
        <row r="37">
          <cell r="B37" t="str">
            <v>Q65000</v>
          </cell>
          <cell r="C37">
            <v>12100</v>
          </cell>
          <cell r="D37" t="str">
            <v>Q6500012100</v>
          </cell>
          <cell r="E37" t="str">
            <v>LEVEL SEN.-CONTROL BOX</v>
          </cell>
          <cell r="F37" t="str">
            <v>EA</v>
          </cell>
          <cell r="G37">
            <v>144.46</v>
          </cell>
          <cell r="H37">
            <v>75.834569999999999</v>
          </cell>
          <cell r="I37">
            <v>72.223399999999998</v>
          </cell>
        </row>
        <row r="38">
          <cell r="B38" t="str">
            <v>Q65000</v>
          </cell>
          <cell r="C38">
            <v>12110</v>
          </cell>
          <cell r="D38" t="str">
            <v>Q6500012110</v>
          </cell>
          <cell r="E38" t="str">
            <v>LEVEL SEN.-5 GAL. BODY ASSEMBLY</v>
          </cell>
          <cell r="F38" t="str">
            <v>EA</v>
          </cell>
          <cell r="G38">
            <v>156.80000000000001</v>
          </cell>
          <cell r="H38">
            <v>82.319789999999998</v>
          </cell>
          <cell r="I38">
            <v>78.399799999999999</v>
          </cell>
        </row>
        <row r="39">
          <cell r="B39" t="str">
            <v>Q65000</v>
          </cell>
          <cell r="C39">
            <v>12120</v>
          </cell>
          <cell r="D39" t="str">
            <v>Q6500012120</v>
          </cell>
          <cell r="E39" t="str">
            <v>LEVEL SEN.-LED CABLE ASSEMBLY</v>
          </cell>
          <cell r="F39" t="str">
            <v>EA</v>
          </cell>
          <cell r="G39">
            <v>31.62</v>
          </cell>
          <cell r="H39">
            <v>16.600132500000001</v>
          </cell>
          <cell r="I39">
            <v>15.80965</v>
          </cell>
        </row>
        <row r="40">
          <cell r="B40" t="str">
            <v>Q65000</v>
          </cell>
          <cell r="C40">
            <v>12130</v>
          </cell>
          <cell r="D40" t="str">
            <v>Q6500012130</v>
          </cell>
          <cell r="E40" t="str">
            <v>LEVEL SEN-CABLE ASSEMBLY</v>
          </cell>
          <cell r="F40" t="str">
            <v>EA</v>
          </cell>
          <cell r="G40">
            <v>15.58</v>
          </cell>
          <cell r="H40">
            <v>7.3286324999999994</v>
          </cell>
          <cell r="I40">
            <v>6.9796499999999995</v>
          </cell>
        </row>
        <row r="41">
          <cell r="B41" t="str">
            <v>Q65000</v>
          </cell>
          <cell r="C41">
            <v>12600</v>
          </cell>
          <cell r="D41" t="str">
            <v>Q6500012600</v>
          </cell>
          <cell r="E41" t="str">
            <v>Titan I/EDIE STANDARD INJ SYSTEM</v>
          </cell>
          <cell r="F41" t="str">
            <v>EA</v>
          </cell>
          <cell r="G41">
            <v>4625</v>
          </cell>
          <cell r="H41">
            <v>2961.5640810000009</v>
          </cell>
          <cell r="I41">
            <v>2820.5372200000006</v>
          </cell>
        </row>
        <row r="42">
          <cell r="B42" t="str">
            <v>Q65000</v>
          </cell>
          <cell r="C42">
            <v>12610</v>
          </cell>
          <cell r="D42" t="str">
            <v>Q6500012610</v>
          </cell>
          <cell r="E42" t="str">
            <v>BVS EDIE STANDARD INJ SYS</v>
          </cell>
          <cell r="F42" t="str">
            <v>EA</v>
          </cell>
          <cell r="G42">
            <v>3092.45</v>
          </cell>
          <cell r="H42">
            <v>3001.5060810000009</v>
          </cell>
          <cell r="I42">
            <v>2858.5772200000006</v>
          </cell>
        </row>
        <row r="43">
          <cell r="B43" t="str">
            <v>Q65000</v>
          </cell>
          <cell r="C43">
            <v>12640</v>
          </cell>
          <cell r="D43" t="str">
            <v>Q6500012640</v>
          </cell>
          <cell r="E43" t="str">
            <v>EDIE EXTERNAL BEACON KIT</v>
          </cell>
          <cell r="F43" t="str">
            <v>EA</v>
          </cell>
          <cell r="G43">
            <v>183.4</v>
          </cell>
          <cell r="H43">
            <v>115.55040000000001</v>
          </cell>
          <cell r="I43">
            <v>110.048</v>
          </cell>
        </row>
        <row r="44">
          <cell r="B44" t="str">
            <v>Q65000</v>
          </cell>
          <cell r="C44">
            <v>14020</v>
          </cell>
          <cell r="D44" t="str">
            <v>Q6500014020</v>
          </cell>
          <cell r="E44" t="str">
            <v>OLAS STANDARD CONCENTRATION</v>
          </cell>
          <cell r="F44" t="str">
            <v>EA</v>
          </cell>
          <cell r="G44">
            <v>3281.35</v>
          </cell>
          <cell r="H44">
            <v>2241.9904605000002</v>
          </cell>
          <cell r="I44">
            <v>2135.22901</v>
          </cell>
        </row>
        <row r="45">
          <cell r="B45" t="str">
            <v>Q65000</v>
          </cell>
          <cell r="C45">
            <v>14025</v>
          </cell>
          <cell r="D45" t="str">
            <v>Q6500014025</v>
          </cell>
          <cell r="E45" t="str">
            <v>OLAS HIGH ACTIVATION II</v>
          </cell>
          <cell r="F45" t="str">
            <v>EA</v>
          </cell>
          <cell r="G45">
            <v>4075</v>
          </cell>
          <cell r="H45">
            <v>2570.2965330000002</v>
          </cell>
          <cell r="I45">
            <v>2447.90146</v>
          </cell>
        </row>
        <row r="46">
          <cell r="B46" t="str">
            <v>Q65000</v>
          </cell>
          <cell r="C46">
            <v>14040</v>
          </cell>
          <cell r="D46" t="str">
            <v>Q6500014040</v>
          </cell>
          <cell r="E46" t="str">
            <v>PASS DUAL CONCENTRATION</v>
          </cell>
          <cell r="F46" t="str">
            <v>EA</v>
          </cell>
          <cell r="G46">
            <v>3686.96</v>
          </cell>
          <cell r="H46">
            <v>1938.1270019999999</v>
          </cell>
          <cell r="I46">
            <v>1845.8352399999999</v>
          </cell>
        </row>
        <row r="47">
          <cell r="B47" t="str">
            <v>Q65000</v>
          </cell>
          <cell r="C47">
            <v>15025</v>
          </cell>
          <cell r="D47" t="str">
            <v>Q6500015025</v>
          </cell>
          <cell r="E47" t="str">
            <v>PASS 25PPM SINGLE INJECTION</v>
          </cell>
          <cell r="F47" t="str">
            <v>EA</v>
          </cell>
          <cell r="G47">
            <v>2801.46</v>
          </cell>
          <cell r="H47">
            <v>1473.2329605000002</v>
          </cell>
          <cell r="I47">
            <v>1403.0790100000002</v>
          </cell>
        </row>
        <row r="48">
          <cell r="B48" t="str">
            <v>Q65000</v>
          </cell>
          <cell r="C48">
            <v>16000</v>
          </cell>
          <cell r="D48" t="str">
            <v>Q6500016000</v>
          </cell>
          <cell r="E48" t="str">
            <v>OLAS TI</v>
          </cell>
          <cell r="F48" t="str">
            <v>EA</v>
          </cell>
          <cell r="G48">
            <v>3679.65</v>
          </cell>
          <cell r="H48">
            <v>2514.4463084999998</v>
          </cell>
          <cell r="I48">
            <v>2394.7107699999997</v>
          </cell>
        </row>
        <row r="49">
          <cell r="B49" t="str">
            <v>Q65000</v>
          </cell>
          <cell r="C49">
            <v>16015</v>
          </cell>
          <cell r="D49" t="str">
            <v>Q6500016015</v>
          </cell>
          <cell r="E49" t="str">
            <v>OLAS TI HIGH ACTIVATION II</v>
          </cell>
          <cell r="F49" t="str">
            <v>EA</v>
          </cell>
          <cell r="G49">
            <v>4518.17</v>
          </cell>
          <cell r="H49">
            <v>2848.9140980999996</v>
          </cell>
          <cell r="I49">
            <v>2713.2515219999996</v>
          </cell>
        </row>
        <row r="50">
          <cell r="B50" t="str">
            <v>Q65000</v>
          </cell>
          <cell r="C50">
            <v>16725</v>
          </cell>
          <cell r="D50" t="str">
            <v>Q6500016725</v>
          </cell>
          <cell r="E50" t="str">
            <v>PUMP/FLOWMETER SWITCH CONTROL BOX</v>
          </cell>
          <cell r="F50" t="str">
            <v>EA</v>
          </cell>
          <cell r="G50">
            <v>165</v>
          </cell>
          <cell r="H50">
            <v>103.85339999999999</v>
          </cell>
          <cell r="I50">
            <v>98.907999999999987</v>
          </cell>
        </row>
        <row r="51">
          <cell r="B51" t="str">
            <v>Q65000</v>
          </cell>
          <cell r="C51">
            <v>16726</v>
          </cell>
          <cell r="D51" t="str">
            <v>Q6500016726</v>
          </cell>
          <cell r="E51" t="str">
            <v>PUMP/FLOWMETER DUAL CONTROL BOX</v>
          </cell>
          <cell r="F51" t="str">
            <v>EA</v>
          </cell>
          <cell r="G51">
            <v>204</v>
          </cell>
          <cell r="H51">
            <v>128.4864</v>
          </cell>
          <cell r="I51">
            <v>122.36799999999999</v>
          </cell>
        </row>
        <row r="52">
          <cell r="B52" t="str">
            <v>Q65000</v>
          </cell>
          <cell r="C52">
            <v>16752</v>
          </cell>
          <cell r="D52" t="str">
            <v>Q6500016752</v>
          </cell>
          <cell r="E52" t="str">
            <v>EDIE FLOWMETER DUAL CONTROL BOX</v>
          </cell>
          <cell r="F52" t="str">
            <v>EA</v>
          </cell>
          <cell r="G52">
            <v>204</v>
          </cell>
          <cell r="H52">
            <v>122.99699999999999</v>
          </cell>
          <cell r="I52">
            <v>117.13999999999999</v>
          </cell>
        </row>
        <row r="53">
          <cell r="B53" t="str">
            <v>Q65000</v>
          </cell>
          <cell r="C53">
            <v>16755</v>
          </cell>
          <cell r="D53" t="str">
            <v>Q6500016755</v>
          </cell>
          <cell r="E53" t="str">
            <v>EDIE LOW FLOW PULSE CONVERSION BOX</v>
          </cell>
          <cell r="F53" t="str">
            <v>EA</v>
          </cell>
          <cell r="G53">
            <v>204</v>
          </cell>
          <cell r="H53">
            <v>108.40199999999999</v>
          </cell>
          <cell r="I53">
            <v>103.23999999999998</v>
          </cell>
        </row>
        <row r="54">
          <cell r="B54" t="str">
            <v>Q65000</v>
          </cell>
          <cell r="C54">
            <v>16800</v>
          </cell>
          <cell r="D54" t="str">
            <v>Q6500016800</v>
          </cell>
          <cell r="E54" t="str">
            <v>PUMP SWITCH CONTROL BOX</v>
          </cell>
          <cell r="F54" t="str">
            <v>EA</v>
          </cell>
          <cell r="G54">
            <v>165</v>
          </cell>
          <cell r="H54">
            <v>81.385499999999993</v>
          </cell>
          <cell r="I54">
            <v>77.509999999999991</v>
          </cell>
        </row>
        <row r="55">
          <cell r="B55" t="str">
            <v>Q65000</v>
          </cell>
          <cell r="C55">
            <v>16912</v>
          </cell>
          <cell r="D55" t="str">
            <v>Q6500016912</v>
          </cell>
          <cell r="E55" t="str">
            <v>EDIE INJECTION VALVE</v>
          </cell>
          <cell r="F55" t="str">
            <v>EA</v>
          </cell>
          <cell r="G55">
            <v>65</v>
          </cell>
          <cell r="H55">
            <v>40.588243500000004</v>
          </cell>
          <cell r="I55">
            <v>38.655470000000001</v>
          </cell>
        </row>
        <row r="56">
          <cell r="B56" t="str">
            <v>Q65000</v>
          </cell>
          <cell r="C56">
            <v>16925</v>
          </cell>
          <cell r="D56" t="str">
            <v>Q6500016925</v>
          </cell>
          <cell r="E56" t="str">
            <v>EDIE INJECTION QUILL</v>
          </cell>
          <cell r="F56" t="str">
            <v>EA</v>
          </cell>
          <cell r="G56">
            <v>12.65</v>
          </cell>
          <cell r="H56">
            <v>7.9605855000000014</v>
          </cell>
          <cell r="I56">
            <v>7.5815100000000006</v>
          </cell>
        </row>
        <row r="57">
          <cell r="B57" t="str">
            <v>Q65000</v>
          </cell>
          <cell r="C57">
            <v>17010</v>
          </cell>
          <cell r="D57" t="str">
            <v>Q6500017010</v>
          </cell>
          <cell r="E57" t="str">
            <v>14 GPM DOSATRON (1:500TO1:50)</v>
          </cell>
          <cell r="F57" t="str">
            <v>EA</v>
          </cell>
          <cell r="G57">
            <v>627</v>
          </cell>
          <cell r="H57">
            <v>395.62950000000006</v>
          </cell>
          <cell r="I57">
            <v>376.79</v>
          </cell>
        </row>
        <row r="58">
          <cell r="B58" t="str">
            <v>Q65000</v>
          </cell>
          <cell r="C58">
            <v>17012</v>
          </cell>
          <cell r="D58" t="str">
            <v>Q6500017012</v>
          </cell>
          <cell r="E58" t="str">
            <v>14 GPM DOSATRON (1:200-1:20)</v>
          </cell>
          <cell r="F58" t="str">
            <v>EA</v>
          </cell>
          <cell r="G58">
            <v>1243</v>
          </cell>
          <cell r="H58">
            <v>782.44950000000006</v>
          </cell>
          <cell r="I58">
            <v>745.19</v>
          </cell>
        </row>
        <row r="59">
          <cell r="B59" t="str">
            <v>Q65000</v>
          </cell>
          <cell r="C59">
            <v>17016</v>
          </cell>
          <cell r="D59" t="str">
            <v>Q6500017016</v>
          </cell>
          <cell r="E59" t="str">
            <v>14 GPM DOSATRON (1:3000-1:333)</v>
          </cell>
          <cell r="F59" t="str">
            <v>EA</v>
          </cell>
          <cell r="G59">
            <v>1407</v>
          </cell>
          <cell r="H59">
            <v>886.32600000000002</v>
          </cell>
          <cell r="I59">
            <v>844.12</v>
          </cell>
        </row>
        <row r="60">
          <cell r="B60" t="str">
            <v>Q65000</v>
          </cell>
          <cell r="C60">
            <v>18000</v>
          </cell>
          <cell r="D60" t="str">
            <v>Q6500018000</v>
          </cell>
          <cell r="E60" t="str">
            <v>SYSTEM INLET</v>
          </cell>
          <cell r="F60" t="str">
            <v>EA</v>
          </cell>
          <cell r="G60">
            <v>82.44</v>
          </cell>
          <cell r="H60">
            <v>34.616820000000004</v>
          </cell>
          <cell r="I60">
            <v>32.968400000000003</v>
          </cell>
        </row>
        <row r="61">
          <cell r="B61" t="str">
            <v>Q65000</v>
          </cell>
          <cell r="C61">
            <v>18005</v>
          </cell>
          <cell r="D61" t="str">
            <v>Q6500018005</v>
          </cell>
          <cell r="E61" t="str">
            <v>SYSTEM INLET PASS</v>
          </cell>
          <cell r="F61" t="str">
            <v>EA</v>
          </cell>
          <cell r="G61">
            <v>112.63</v>
          </cell>
          <cell r="H61">
            <v>47.313839999999999</v>
          </cell>
          <cell r="I61">
            <v>45.0608</v>
          </cell>
        </row>
        <row r="62">
          <cell r="B62" t="str">
            <v>Q65000</v>
          </cell>
          <cell r="C62">
            <v>18010</v>
          </cell>
          <cell r="D62" t="str">
            <v>Q6500018010</v>
          </cell>
          <cell r="E62" t="str">
            <v>PUMP INLET OLAS</v>
          </cell>
          <cell r="F62" t="str">
            <v>EA</v>
          </cell>
          <cell r="G62">
            <v>96.96</v>
          </cell>
          <cell r="H62">
            <v>38.354106000000002</v>
          </cell>
          <cell r="I62">
            <v>36.527720000000002</v>
          </cell>
        </row>
        <row r="63">
          <cell r="B63" t="str">
            <v>Q65000</v>
          </cell>
          <cell r="C63">
            <v>18015</v>
          </cell>
          <cell r="D63" t="str">
            <v>Q6500018015</v>
          </cell>
          <cell r="E63" t="str">
            <v>PUMP INLET PASS</v>
          </cell>
          <cell r="F63" t="str">
            <v>EA</v>
          </cell>
          <cell r="G63">
            <v>98.94</v>
          </cell>
          <cell r="H63">
            <v>39.261390000000006</v>
          </cell>
          <cell r="I63">
            <v>37.391800000000003</v>
          </cell>
        </row>
        <row r="64">
          <cell r="B64" t="str">
            <v>Q65000</v>
          </cell>
          <cell r="C64">
            <v>18020</v>
          </cell>
          <cell r="D64" t="str">
            <v>Q6500018020</v>
          </cell>
          <cell r="E64" t="str">
            <v>PUMP INLET OLAS TI</v>
          </cell>
          <cell r="F64" t="str">
            <v>EA</v>
          </cell>
          <cell r="G64">
            <v>96.92</v>
          </cell>
          <cell r="H64">
            <v>38.324916000000002</v>
          </cell>
          <cell r="I64">
            <v>36.499920000000003</v>
          </cell>
        </row>
        <row r="65">
          <cell r="B65" t="str">
            <v>Q65000</v>
          </cell>
          <cell r="C65">
            <v>18035</v>
          </cell>
          <cell r="D65" t="str">
            <v>Q6500018035</v>
          </cell>
          <cell r="E65" t="str">
            <v>DILUTION MANIFOLD UPPER PASS</v>
          </cell>
          <cell r="F65" t="str">
            <v>EA</v>
          </cell>
          <cell r="G65">
            <v>198.83</v>
          </cell>
          <cell r="H65">
            <v>83.502300000000005</v>
          </cell>
          <cell r="I65">
            <v>79.525999999999996</v>
          </cell>
        </row>
        <row r="66">
          <cell r="B66" t="str">
            <v>Q65000</v>
          </cell>
          <cell r="C66">
            <v>18040</v>
          </cell>
          <cell r="D66" t="str">
            <v>Q6500018040</v>
          </cell>
          <cell r="E66" t="str">
            <v>DILUTION MANIFOLD LOWER PASS</v>
          </cell>
          <cell r="F66" t="str">
            <v>EA</v>
          </cell>
          <cell r="G66">
            <v>115.55</v>
          </cell>
          <cell r="H66">
            <v>48.537300000000002</v>
          </cell>
          <cell r="I66">
            <v>46.225999999999999</v>
          </cell>
        </row>
        <row r="67">
          <cell r="B67" t="str">
            <v>Q65000</v>
          </cell>
          <cell r="C67">
            <v>18050</v>
          </cell>
          <cell r="D67" t="str">
            <v>Q6500018050</v>
          </cell>
          <cell r="E67" t="str">
            <v>OLAS TI-PUMP OUTLET</v>
          </cell>
          <cell r="F67" t="str">
            <v>EA</v>
          </cell>
          <cell r="G67">
            <v>53.72</v>
          </cell>
          <cell r="H67">
            <v>19.9101</v>
          </cell>
          <cell r="I67">
            <v>18.962</v>
          </cell>
        </row>
        <row r="68">
          <cell r="B68" t="str">
            <v>Q65000</v>
          </cell>
          <cell r="C68">
            <v>18060</v>
          </cell>
          <cell r="D68" t="str">
            <v>Q6500018060</v>
          </cell>
          <cell r="E68" t="str">
            <v>PUMP OUTLET OLAS HA</v>
          </cell>
          <cell r="F68" t="str">
            <v>EA</v>
          </cell>
          <cell r="G68">
            <v>114.53</v>
          </cell>
          <cell r="H68">
            <v>48.106800000000007</v>
          </cell>
          <cell r="I68">
            <v>45.816000000000003</v>
          </cell>
        </row>
        <row r="69">
          <cell r="B69" t="str">
            <v>Q65000</v>
          </cell>
          <cell r="C69">
            <v>18065</v>
          </cell>
          <cell r="D69" t="str">
            <v>Q6500018065</v>
          </cell>
          <cell r="E69" t="str">
            <v>PUMP OUTLET OLAS TI HA</v>
          </cell>
          <cell r="F69" t="str">
            <v>EA</v>
          </cell>
          <cell r="G69">
            <v>115.53</v>
          </cell>
          <cell r="H69">
            <v>48.526800000000001</v>
          </cell>
          <cell r="I69">
            <v>46.216000000000001</v>
          </cell>
        </row>
        <row r="70">
          <cell r="B70" t="str">
            <v>Q65000</v>
          </cell>
          <cell r="C70">
            <v>18070</v>
          </cell>
          <cell r="D70" t="str">
            <v>Q6500018070</v>
          </cell>
          <cell r="E70" t="str">
            <v>ACTIVATION MANIFOLD OLAS</v>
          </cell>
          <cell r="F70" t="str">
            <v>EA</v>
          </cell>
          <cell r="G70">
            <v>235.33</v>
          </cell>
          <cell r="H70">
            <v>98.832877499999995</v>
          </cell>
          <cell r="I70">
            <v>94.126549999999995</v>
          </cell>
        </row>
        <row r="71">
          <cell r="B71" t="str">
            <v>Q65000</v>
          </cell>
          <cell r="C71">
            <v>18075</v>
          </cell>
          <cell r="D71" t="str">
            <v>Q6500018075</v>
          </cell>
          <cell r="E71" t="str">
            <v>ACTIVATION MANIFOLD PASS</v>
          </cell>
          <cell r="F71" t="str">
            <v>EA</v>
          </cell>
          <cell r="G71">
            <v>236.93</v>
          </cell>
          <cell r="H71">
            <v>99.506137500000008</v>
          </cell>
          <cell r="I71">
            <v>94.767750000000007</v>
          </cell>
        </row>
        <row r="72">
          <cell r="B72" t="str">
            <v>Q65000</v>
          </cell>
          <cell r="C72">
            <v>18080</v>
          </cell>
          <cell r="D72" t="str">
            <v>Q6500018080</v>
          </cell>
          <cell r="E72" t="str">
            <v>ACTIVATION MANIFOLD OLAS TI</v>
          </cell>
          <cell r="F72" t="str">
            <v>EA</v>
          </cell>
          <cell r="G72">
            <v>256.89999999999998</v>
          </cell>
          <cell r="H72">
            <v>89.021887499999991</v>
          </cell>
          <cell r="I72">
            <v>84.782749999999993</v>
          </cell>
        </row>
        <row r="73">
          <cell r="B73" t="str">
            <v>Q65000</v>
          </cell>
          <cell r="C73">
            <v>18085</v>
          </cell>
          <cell r="D73" t="str">
            <v>Q6500018085</v>
          </cell>
          <cell r="E73" t="str">
            <v>ACTIVATION MANIFOLD HIGH ACTIVATION</v>
          </cell>
          <cell r="F73" t="str">
            <v>EA</v>
          </cell>
          <cell r="G73">
            <v>369.7</v>
          </cell>
          <cell r="H73">
            <v>128.431275</v>
          </cell>
          <cell r="I73">
            <v>122.3155</v>
          </cell>
        </row>
        <row r="74">
          <cell r="B74" t="str">
            <v>Q65000</v>
          </cell>
          <cell r="C74">
            <v>18100</v>
          </cell>
          <cell r="D74" t="str">
            <v>Q6500018100</v>
          </cell>
          <cell r="E74" t="str">
            <v xml:space="preserve">ACTIVATION HOUSING OLAS </v>
          </cell>
          <cell r="F74" t="str">
            <v>EA</v>
          </cell>
          <cell r="G74">
            <v>156.83000000000001</v>
          </cell>
          <cell r="H74">
            <v>44.147250000000007</v>
          </cell>
          <cell r="I74">
            <v>42.045000000000002</v>
          </cell>
        </row>
        <row r="75">
          <cell r="B75" t="str">
            <v>Q65000</v>
          </cell>
          <cell r="C75">
            <v>18110</v>
          </cell>
          <cell r="D75" t="str">
            <v>Q6500018110</v>
          </cell>
          <cell r="E75" t="str">
            <v>ACTIVATION HOUSING OLAS TI</v>
          </cell>
          <cell r="F75" t="str">
            <v>EA</v>
          </cell>
          <cell r="G75">
            <v>154.05000000000001</v>
          </cell>
          <cell r="H75">
            <v>43.477350000000001</v>
          </cell>
          <cell r="I75">
            <v>41.406999999999996</v>
          </cell>
        </row>
        <row r="76">
          <cell r="B76" t="str">
            <v>Q65000</v>
          </cell>
          <cell r="C76">
            <v>18120</v>
          </cell>
          <cell r="D76" t="str">
            <v>Q6500018120</v>
          </cell>
          <cell r="E76" t="str">
            <v>ACTIVATION HOUSING HIGH ACTIVATION</v>
          </cell>
          <cell r="F76" t="str">
            <v>EA</v>
          </cell>
          <cell r="G76">
            <v>283.85000000000002</v>
          </cell>
          <cell r="H76">
            <v>78.164625000000001</v>
          </cell>
          <cell r="I76">
            <v>74.442499999999995</v>
          </cell>
        </row>
        <row r="77">
          <cell r="B77" t="str">
            <v>Q65000</v>
          </cell>
          <cell r="C77">
            <v>18130</v>
          </cell>
          <cell r="D77" t="str">
            <v>Q6500018130</v>
          </cell>
          <cell r="E77" t="str">
            <v>ACTIVATION HOUSING OLAS Ti HA</v>
          </cell>
          <cell r="F77" t="str">
            <v>EA</v>
          </cell>
          <cell r="G77">
            <v>280.74</v>
          </cell>
          <cell r="H77">
            <v>77.301000000000002</v>
          </cell>
          <cell r="I77">
            <v>73.62</v>
          </cell>
        </row>
        <row r="78">
          <cell r="B78" t="str">
            <v>Q65000</v>
          </cell>
          <cell r="C78">
            <v>18150</v>
          </cell>
          <cell r="D78" t="str">
            <v>Q6500018150</v>
          </cell>
          <cell r="E78" t="str">
            <v>SYSTEM OUTLET OLAS</v>
          </cell>
          <cell r="F78" t="str">
            <v>EA</v>
          </cell>
          <cell r="G78">
            <v>28.9</v>
          </cell>
          <cell r="H78">
            <v>11.634000000000002</v>
          </cell>
          <cell r="I78">
            <v>11.080000000000002</v>
          </cell>
        </row>
        <row r="79">
          <cell r="B79" t="str">
            <v>Q65000</v>
          </cell>
          <cell r="C79">
            <v>18160</v>
          </cell>
          <cell r="D79" t="str">
            <v>Q6500018160</v>
          </cell>
          <cell r="E79" t="str">
            <v xml:space="preserve">SYSTEM OUTLET OLAS TI </v>
          </cell>
          <cell r="F79" t="str">
            <v>EA</v>
          </cell>
          <cell r="G79">
            <v>59.87</v>
          </cell>
          <cell r="H79">
            <v>24.024000000000004</v>
          </cell>
          <cell r="I79">
            <v>22.880000000000003</v>
          </cell>
        </row>
        <row r="80">
          <cell r="B80" t="str">
            <v>Q65000</v>
          </cell>
          <cell r="C80">
            <v>18170</v>
          </cell>
          <cell r="D80" t="str">
            <v>Q6500018170</v>
          </cell>
          <cell r="E80" t="str">
            <v>SYSTEM OUTLET OLAS TI HA</v>
          </cell>
          <cell r="F80" t="str">
            <v>EA</v>
          </cell>
          <cell r="G80">
            <v>58.69</v>
          </cell>
          <cell r="H80">
            <v>23.701494600000004</v>
          </cell>
          <cell r="I80">
            <v>22.572852000000001</v>
          </cell>
        </row>
        <row r="81">
          <cell r="B81" t="str">
            <v>Q65000</v>
          </cell>
          <cell r="C81">
            <v>18205</v>
          </cell>
          <cell r="D81" t="str">
            <v>Q6500018205</v>
          </cell>
          <cell r="E81" t="str">
            <v>ACTIVATION CHAMBER 12 X 3/4</v>
          </cell>
          <cell r="F81" t="str">
            <v>EA</v>
          </cell>
          <cell r="G81">
            <v>71.209999999999994</v>
          </cell>
          <cell r="H81">
            <v>27.468</v>
          </cell>
          <cell r="I81">
            <v>26.16</v>
          </cell>
        </row>
        <row r="82">
          <cell r="B82" t="str">
            <v>Q65000</v>
          </cell>
          <cell r="C82">
            <v>18210</v>
          </cell>
          <cell r="D82" t="str">
            <v>Q6500018210</v>
          </cell>
          <cell r="E82" t="str">
            <v>ACTIVATION CHAMBER 12 X 1</v>
          </cell>
          <cell r="F82" t="str">
            <v>EA</v>
          </cell>
          <cell r="G82">
            <v>73.13</v>
          </cell>
          <cell r="H82">
            <v>28.906500000000001</v>
          </cell>
          <cell r="I82">
            <v>27.53</v>
          </cell>
        </row>
        <row r="83">
          <cell r="B83" t="str">
            <v>Q65000</v>
          </cell>
          <cell r="C83">
            <v>18215</v>
          </cell>
          <cell r="D83" t="str">
            <v>Q6500018215</v>
          </cell>
          <cell r="E83" t="str">
            <v xml:space="preserve">ACTIVATION CHAMBER 15 x 1 </v>
          </cell>
          <cell r="F83" t="str">
            <v>EA</v>
          </cell>
          <cell r="G83">
            <v>75.819999999999993</v>
          </cell>
          <cell r="H83">
            <v>29.830500000000001</v>
          </cell>
          <cell r="I83">
            <v>28.41</v>
          </cell>
        </row>
        <row r="84">
          <cell r="B84" t="str">
            <v>Q65000</v>
          </cell>
          <cell r="C84">
            <v>18240</v>
          </cell>
          <cell r="D84" t="str">
            <v>Q6500018240</v>
          </cell>
          <cell r="E84" t="str">
            <v>ACTIVATION CHAMBER HA 19 x 1.5</v>
          </cell>
          <cell r="F84" t="str">
            <v>EA</v>
          </cell>
          <cell r="G84">
            <v>116.67</v>
          </cell>
          <cell r="H84">
            <v>44.383500000000005</v>
          </cell>
          <cell r="I84">
            <v>42.27</v>
          </cell>
        </row>
        <row r="85">
          <cell r="B85" t="str">
            <v>Q65000</v>
          </cell>
          <cell r="C85">
            <v>19002</v>
          </cell>
          <cell r="D85" t="str">
            <v>Q6500019002</v>
          </cell>
          <cell r="E85" t="str">
            <v>TITAN II SYSTEM INLET</v>
          </cell>
          <cell r="F85" t="str">
            <v>EA</v>
          </cell>
          <cell r="G85">
            <v>285.88</v>
          </cell>
          <cell r="H85">
            <v>150.08437499999999</v>
          </cell>
          <cell r="I85">
            <v>142.9375</v>
          </cell>
        </row>
        <row r="86">
          <cell r="B86" t="str">
            <v>Q65000</v>
          </cell>
          <cell r="C86">
            <v>19012</v>
          </cell>
          <cell r="D86" t="str">
            <v>Q6500019012</v>
          </cell>
          <cell r="E86" t="str">
            <v>TITAN II SYSTEM OUTLET</v>
          </cell>
          <cell r="F86" t="str">
            <v>EA</v>
          </cell>
          <cell r="G86">
            <v>284.5</v>
          </cell>
          <cell r="H86">
            <v>149.3604</v>
          </cell>
          <cell r="I86">
            <v>142.24799999999999</v>
          </cell>
        </row>
        <row r="87">
          <cell r="B87" t="str">
            <v>Q65000</v>
          </cell>
          <cell r="C87">
            <v>19022</v>
          </cell>
          <cell r="D87" t="str">
            <v>Q6500019022</v>
          </cell>
          <cell r="E87" t="str">
            <v>TITAN III SYSTEM INLET</v>
          </cell>
          <cell r="F87" t="str">
            <v>EA</v>
          </cell>
          <cell r="G87">
            <v>286.60000000000002</v>
          </cell>
          <cell r="H87">
            <v>150.60150000000002</v>
          </cell>
          <cell r="I87">
            <v>143.43</v>
          </cell>
        </row>
        <row r="88">
          <cell r="B88" t="str">
            <v>Q65000</v>
          </cell>
          <cell r="C88">
            <v>19032</v>
          </cell>
          <cell r="D88" t="str">
            <v>Q6500019032</v>
          </cell>
          <cell r="E88" t="str">
            <v>TITAN III SYSTEM OUTLET</v>
          </cell>
          <cell r="F88" t="str">
            <v>EA</v>
          </cell>
          <cell r="G88">
            <v>327.26</v>
          </cell>
          <cell r="H88">
            <v>171.81191999999999</v>
          </cell>
          <cell r="I88">
            <v>163.63039999999998</v>
          </cell>
        </row>
        <row r="89">
          <cell r="B89" t="str">
            <v>Q65000</v>
          </cell>
          <cell r="C89">
            <v>19042</v>
          </cell>
          <cell r="D89" t="str">
            <v>Q6500019042</v>
          </cell>
          <cell r="E89" t="str">
            <v>TITAN ACTIVATION TEE</v>
          </cell>
          <cell r="F89" t="str">
            <v>EA</v>
          </cell>
          <cell r="G89">
            <v>323.8</v>
          </cell>
          <cell r="H89">
            <v>169.99289999999999</v>
          </cell>
          <cell r="I89">
            <v>161.898</v>
          </cell>
        </row>
        <row r="90">
          <cell r="B90" t="str">
            <v>Q65000</v>
          </cell>
          <cell r="C90">
            <v>19053</v>
          </cell>
          <cell r="D90" t="str">
            <v>Q6500019053</v>
          </cell>
          <cell r="E90" t="str">
            <v>TITAN III SYSTEM INLET HV</v>
          </cell>
          <cell r="F90" t="str">
            <v>EA</v>
          </cell>
          <cell r="G90">
            <v>392.12</v>
          </cell>
          <cell r="H90">
            <v>205.85775000000001</v>
          </cell>
          <cell r="I90">
            <v>196.05500000000001</v>
          </cell>
        </row>
        <row r="91">
          <cell r="B91" t="str">
            <v>Q65000</v>
          </cell>
          <cell r="C91">
            <v>19063</v>
          </cell>
          <cell r="D91" t="str">
            <v>Q6500019063</v>
          </cell>
          <cell r="E91" t="str">
            <v>TITAN III SYSTEM OUTLET HV</v>
          </cell>
          <cell r="F91" t="str">
            <v>EA</v>
          </cell>
          <cell r="G91">
            <v>285.98</v>
          </cell>
          <cell r="H91">
            <v>150.13425000000001</v>
          </cell>
          <cell r="I91">
            <v>142.98500000000001</v>
          </cell>
        </row>
        <row r="92">
          <cell r="B92" t="str">
            <v>Q65000</v>
          </cell>
          <cell r="C92">
            <v>19073</v>
          </cell>
          <cell r="D92" t="str">
            <v>Q6500019073</v>
          </cell>
          <cell r="E92" t="str">
            <v>TITAN ACTIVATION TEE HV</v>
          </cell>
          <cell r="F92" t="str">
            <v>EA</v>
          </cell>
          <cell r="G92">
            <v>448.26</v>
          </cell>
          <cell r="H92">
            <v>235.33377000000002</v>
          </cell>
          <cell r="I92">
            <v>224.12739999999999</v>
          </cell>
        </row>
        <row r="93">
          <cell r="B93" t="str">
            <v>Q65000</v>
          </cell>
          <cell r="C93">
            <v>19101</v>
          </cell>
          <cell r="D93" t="str">
            <v>Q6500019101</v>
          </cell>
          <cell r="E93" t="str">
            <v>TITAN ULTRA SONIC LVL SENSOR W/BOX M12</v>
          </cell>
          <cell r="F93" t="str">
            <v>EA</v>
          </cell>
          <cell r="G93">
            <v>533.20000000000005</v>
          </cell>
          <cell r="H93">
            <v>335.90550000000002</v>
          </cell>
          <cell r="I93">
            <v>319.91000000000003</v>
          </cell>
        </row>
        <row r="94">
          <cell r="B94" t="str">
            <v>Q65000</v>
          </cell>
          <cell r="C94">
            <v>19104</v>
          </cell>
          <cell r="D94" t="str">
            <v>Q6500019104</v>
          </cell>
          <cell r="E94" t="str">
            <v>TITAN INTERNAL CHAMBER 4</v>
          </cell>
          <cell r="F94" t="str">
            <v>EA</v>
          </cell>
          <cell r="G94">
            <v>307.2</v>
          </cell>
          <cell r="H94">
            <v>161.28205800000001</v>
          </cell>
          <cell r="I94">
            <v>153.60195999999999</v>
          </cell>
        </row>
        <row r="95">
          <cell r="B95" t="str">
            <v>Q65000</v>
          </cell>
          <cell r="C95">
            <v>19110</v>
          </cell>
          <cell r="D95" t="str">
            <v>Q6500019110</v>
          </cell>
          <cell r="E95" t="str">
            <v>TITAN INTERNAL CHAMBER 10</v>
          </cell>
          <cell r="F95" t="str">
            <v>EA</v>
          </cell>
          <cell r="G95">
            <v>314.04000000000002</v>
          </cell>
          <cell r="H95">
            <v>164.86679999999998</v>
          </cell>
          <cell r="I95">
            <v>157.01599999999999</v>
          </cell>
        </row>
        <row r="96">
          <cell r="B96" t="str">
            <v>Q65000</v>
          </cell>
          <cell r="C96">
            <v>19118</v>
          </cell>
          <cell r="D96" t="str">
            <v>Q6500019118</v>
          </cell>
          <cell r="E96" t="str">
            <v>TITAN INTERNAL CHAMBER 18</v>
          </cell>
          <cell r="F96" t="str">
            <v>EA</v>
          </cell>
          <cell r="G96">
            <v>252.16</v>
          </cell>
          <cell r="H96">
            <v>132.38610000000003</v>
          </cell>
          <cell r="I96">
            <v>126.08200000000001</v>
          </cell>
        </row>
        <row r="97">
          <cell r="B97" t="str">
            <v>Q65000</v>
          </cell>
          <cell r="C97">
            <v>19125</v>
          </cell>
          <cell r="D97" t="str">
            <v>Q6500019125</v>
          </cell>
          <cell r="E97" t="str">
            <v>TITAN INTERNAL CHAMBER 25</v>
          </cell>
          <cell r="F97" t="str">
            <v>EA</v>
          </cell>
          <cell r="G97">
            <v>255</v>
          </cell>
          <cell r="H97">
            <v>133.00665000000001</v>
          </cell>
          <cell r="I97">
            <v>126.673</v>
          </cell>
        </row>
        <row r="98">
          <cell r="B98" t="str">
            <v>Q65000</v>
          </cell>
          <cell r="C98">
            <v>19130</v>
          </cell>
          <cell r="D98" t="str">
            <v>Q6500019130</v>
          </cell>
          <cell r="E98" t="str">
            <v>TITAN INTERNAL CHAMBER 30</v>
          </cell>
          <cell r="F98" t="str">
            <v>EA</v>
          </cell>
          <cell r="G98">
            <v>262.64</v>
          </cell>
          <cell r="H98">
            <v>137.88285000000002</v>
          </cell>
          <cell r="I98">
            <v>131.31700000000001</v>
          </cell>
        </row>
        <row r="99">
          <cell r="B99" t="str">
            <v>Q65000</v>
          </cell>
          <cell r="C99">
            <v>19140</v>
          </cell>
          <cell r="D99" t="str">
            <v>Q6500019140</v>
          </cell>
          <cell r="E99" t="str">
            <v>TITAN INTERNAL CHAMBER 40</v>
          </cell>
          <cell r="F99" t="str">
            <v>EA</v>
          </cell>
          <cell r="G99">
            <v>392.98</v>
          </cell>
          <cell r="H99">
            <v>206.31922500000002</v>
          </cell>
          <cell r="I99">
            <v>196.49450000000002</v>
          </cell>
        </row>
        <row r="100">
          <cell r="B100" t="str">
            <v>Q65000</v>
          </cell>
          <cell r="C100">
            <v>19150</v>
          </cell>
          <cell r="D100" t="str">
            <v>Q6500019150</v>
          </cell>
          <cell r="E100" t="str">
            <v>TITAN INTERNAL CHAMBER 50</v>
          </cell>
          <cell r="F100" t="str">
            <v>EA</v>
          </cell>
          <cell r="G100">
            <v>394.94</v>
          </cell>
          <cell r="H100">
            <v>207.33982500000005</v>
          </cell>
          <cell r="I100">
            <v>197.46650000000002</v>
          </cell>
        </row>
        <row r="101">
          <cell r="B101" t="str">
            <v>Q65000</v>
          </cell>
          <cell r="C101">
            <v>19160</v>
          </cell>
          <cell r="D101" t="str">
            <v>Q6500019160</v>
          </cell>
          <cell r="E101" t="str">
            <v>TITAN INTERNAL CHAMBER 60</v>
          </cell>
          <cell r="F101" t="str">
            <v>EA</v>
          </cell>
          <cell r="G101">
            <v>399</v>
          </cell>
          <cell r="H101">
            <v>208.36042500000005</v>
          </cell>
          <cell r="I101">
            <v>198.43850000000003</v>
          </cell>
        </row>
        <row r="102">
          <cell r="B102" t="str">
            <v>Q65000</v>
          </cell>
          <cell r="C102">
            <v>19208</v>
          </cell>
          <cell r="D102" t="str">
            <v>Q6500019208</v>
          </cell>
          <cell r="E102" t="str">
            <v>TITAN EXTERNAL CHAMBER 8</v>
          </cell>
          <cell r="F102" t="str">
            <v>EA</v>
          </cell>
          <cell r="G102">
            <v>245.58</v>
          </cell>
          <cell r="H102">
            <v>151.78527</v>
          </cell>
          <cell r="I102">
            <v>144.5574</v>
          </cell>
        </row>
        <row r="103">
          <cell r="B103" t="str">
            <v>Q65000</v>
          </cell>
          <cell r="C103">
            <v>19213</v>
          </cell>
          <cell r="D103" t="str">
            <v>Q6500019213</v>
          </cell>
          <cell r="E103" t="str">
            <v>TITAN EXTERNAL CHAMBER 13</v>
          </cell>
          <cell r="F103" t="str">
            <v>EA</v>
          </cell>
          <cell r="G103">
            <v>245.58</v>
          </cell>
          <cell r="H103">
            <v>149.96877000000001</v>
          </cell>
          <cell r="I103">
            <v>142.82740000000001</v>
          </cell>
        </row>
        <row r="104">
          <cell r="B104" t="str">
            <v>Q65000</v>
          </cell>
          <cell r="C104">
            <v>19219</v>
          </cell>
          <cell r="D104" t="str">
            <v>Q6500019219</v>
          </cell>
          <cell r="E104" t="str">
            <v>TITAN EXTERNAL CHAMBER 19</v>
          </cell>
          <cell r="F104" t="str">
            <v>EA</v>
          </cell>
          <cell r="G104">
            <v>245.58</v>
          </cell>
          <cell r="H104">
            <v>117.47757</v>
          </cell>
          <cell r="I104">
            <v>111.88339999999999</v>
          </cell>
        </row>
        <row r="105">
          <cell r="B105" t="str">
            <v>Q65000</v>
          </cell>
          <cell r="C105">
            <v>19226</v>
          </cell>
          <cell r="D105" t="str">
            <v>Q6500019226</v>
          </cell>
          <cell r="E105" t="str">
            <v>TITAN EXTERNAL CHAMBER 26</v>
          </cell>
          <cell r="F105" t="str">
            <v>EA</v>
          </cell>
          <cell r="G105">
            <v>245.58</v>
          </cell>
          <cell r="H105">
            <v>117.29381999999998</v>
          </cell>
          <cell r="I105">
            <v>111.70839999999998</v>
          </cell>
        </row>
        <row r="106">
          <cell r="B106" t="str">
            <v>Q65000</v>
          </cell>
          <cell r="C106">
            <v>19232</v>
          </cell>
          <cell r="D106" t="str">
            <v>Q6500019232</v>
          </cell>
          <cell r="E106" t="str">
            <v>TITAN EXTERNAL CHAMBER 32</v>
          </cell>
          <cell r="F106" t="str">
            <v>EA</v>
          </cell>
          <cell r="G106">
            <v>245.58</v>
          </cell>
          <cell r="H106">
            <v>131.27614500000001</v>
          </cell>
          <cell r="I106">
            <v>125.0249</v>
          </cell>
        </row>
        <row r="107">
          <cell r="B107" t="str">
            <v>Q65000</v>
          </cell>
          <cell r="C107">
            <v>19240</v>
          </cell>
          <cell r="D107" t="str">
            <v>Q6500019240</v>
          </cell>
          <cell r="E107" t="str">
            <v>TITAN EXTERNAL CHAMBER 40</v>
          </cell>
          <cell r="F107" t="str">
            <v>EA</v>
          </cell>
          <cell r="G107">
            <v>447.1</v>
          </cell>
          <cell r="H107">
            <v>234.72477000000001</v>
          </cell>
          <cell r="I107">
            <v>223.54740000000001</v>
          </cell>
        </row>
        <row r="108">
          <cell r="B108" t="str">
            <v>Q65000</v>
          </cell>
          <cell r="C108">
            <v>19250</v>
          </cell>
          <cell r="D108" t="str">
            <v>Q6500019250</v>
          </cell>
          <cell r="E108" t="str">
            <v>TITAN EXTERNAL CHAMBER 50</v>
          </cell>
          <cell r="F108" t="str">
            <v>EA</v>
          </cell>
          <cell r="G108">
            <v>447.98</v>
          </cell>
          <cell r="H108">
            <v>235.18677000000002</v>
          </cell>
          <cell r="I108">
            <v>223.98740000000001</v>
          </cell>
        </row>
        <row r="109">
          <cell r="B109" t="str">
            <v>Q65000</v>
          </cell>
          <cell r="C109">
            <v>19260</v>
          </cell>
          <cell r="D109" t="str">
            <v>Q6500019260</v>
          </cell>
          <cell r="E109" t="str">
            <v>TITAN EXTERNAL CHAMBER 60</v>
          </cell>
          <cell r="F109" t="str">
            <v>EA</v>
          </cell>
          <cell r="G109">
            <v>450</v>
          </cell>
          <cell r="H109">
            <v>236.24884500000005</v>
          </cell>
          <cell r="I109">
            <v>224.99890000000002</v>
          </cell>
        </row>
        <row r="110">
          <cell r="B110" t="str">
            <v>Q65000</v>
          </cell>
          <cell r="C110">
            <v>19270</v>
          </cell>
          <cell r="D110" t="str">
            <v>Q6500019270</v>
          </cell>
          <cell r="E110" t="str">
            <v>TITAN EXTERNAL CHAMBER 70</v>
          </cell>
          <cell r="F110" t="str">
            <v>EA</v>
          </cell>
          <cell r="G110">
            <v>452.8</v>
          </cell>
          <cell r="H110">
            <v>237.71737500000003</v>
          </cell>
          <cell r="I110">
            <v>226.39750000000001</v>
          </cell>
        </row>
        <row r="111">
          <cell r="B111" t="str">
            <v>Q65000</v>
          </cell>
          <cell r="C111">
            <v>19285</v>
          </cell>
          <cell r="D111" t="str">
            <v>Q6500019285</v>
          </cell>
          <cell r="E111" t="str">
            <v>TITAN EXTERNAL CHAMBER 85</v>
          </cell>
          <cell r="F111" t="str">
            <v>EA</v>
          </cell>
          <cell r="G111">
            <v>455.36</v>
          </cell>
          <cell r="H111">
            <v>239.06914500000002</v>
          </cell>
          <cell r="I111">
            <v>227.6849</v>
          </cell>
        </row>
        <row r="112">
          <cell r="B112" t="str">
            <v>Q65000</v>
          </cell>
          <cell r="C112">
            <v>19300</v>
          </cell>
          <cell r="D112" t="str">
            <v>Q6500019300</v>
          </cell>
          <cell r="E112" t="str">
            <v>TITAN EXTERNAL CHAMBER 100</v>
          </cell>
          <cell r="F112" t="str">
            <v>EA</v>
          </cell>
          <cell r="G112">
            <v>458.26</v>
          </cell>
          <cell r="H112">
            <v>240.58639500000001</v>
          </cell>
          <cell r="I112">
            <v>229.12989999999999</v>
          </cell>
        </row>
        <row r="113">
          <cell r="B113" t="str">
            <v>Q65000</v>
          </cell>
          <cell r="C113">
            <v>19500</v>
          </cell>
          <cell r="D113" t="str">
            <v>Q6500019500</v>
          </cell>
          <cell r="E113" t="str">
            <v>TITAN II</v>
          </cell>
          <cell r="F113" t="str">
            <v>EA</v>
          </cell>
          <cell r="G113">
            <v>10753.31</v>
          </cell>
          <cell r="H113">
            <v>5651.3733045000008</v>
          </cell>
          <cell r="I113">
            <v>5382.2602900000002</v>
          </cell>
        </row>
        <row r="114">
          <cell r="B114" t="str">
            <v>Q65000</v>
          </cell>
          <cell r="C114">
            <v>19550</v>
          </cell>
          <cell r="D114" t="str">
            <v>Q6500019550</v>
          </cell>
          <cell r="E114" t="str">
            <v>TITAN III</v>
          </cell>
          <cell r="F114" t="str">
            <v>EA</v>
          </cell>
          <cell r="G114">
            <v>13872.3</v>
          </cell>
          <cell r="H114">
            <v>7310.8173600000009</v>
          </cell>
          <cell r="I114">
            <v>6962.6832000000004</v>
          </cell>
        </row>
        <row r="115">
          <cell r="B115" t="str">
            <v>Q650</v>
          </cell>
          <cell r="C115" t="str">
            <v>R700015</v>
          </cell>
          <cell r="D115" t="str">
            <v>Q650R700015</v>
          </cell>
          <cell r="E115" t="str">
            <v>30 PSI PRESSURE REGULATOR</v>
          </cell>
          <cell r="F115" t="str">
            <v>EA</v>
          </cell>
          <cell r="G115">
            <v>7.98</v>
          </cell>
          <cell r="H115">
            <v>3.8745000000000003</v>
          </cell>
          <cell r="I115">
            <v>3.69</v>
          </cell>
        </row>
        <row r="116">
          <cell r="B116" t="str">
            <v>Q650</v>
          </cell>
          <cell r="C116" t="str">
            <v>R700045</v>
          </cell>
          <cell r="D116" t="str">
            <v>Q650R700045</v>
          </cell>
          <cell r="E116" t="str">
            <v>1/8" ACID FOOT VALVE</v>
          </cell>
          <cell r="F116" t="str">
            <v>EA</v>
          </cell>
          <cell r="G116">
            <v>15.4</v>
          </cell>
          <cell r="H116">
            <v>6.6989999999999998</v>
          </cell>
          <cell r="I116">
            <v>6.38</v>
          </cell>
        </row>
        <row r="117">
          <cell r="B117" t="str">
            <v>Q650</v>
          </cell>
          <cell r="C117" t="str">
            <v>R700046</v>
          </cell>
          <cell r="D117" t="str">
            <v>Q650R700046</v>
          </cell>
          <cell r="E117" t="str">
            <v>1/8" PRODUCT FOOT VALVE</v>
          </cell>
          <cell r="F117" t="str">
            <v>EA</v>
          </cell>
          <cell r="G117">
            <v>15.4</v>
          </cell>
          <cell r="H117">
            <v>7.1295000000000002</v>
          </cell>
          <cell r="I117">
            <v>6.79</v>
          </cell>
        </row>
        <row r="118">
          <cell r="B118" t="str">
            <v>Q650</v>
          </cell>
          <cell r="C118" t="str">
            <v>R700048</v>
          </cell>
          <cell r="D118" t="str">
            <v>Q650R700048</v>
          </cell>
          <cell r="E118" t="str">
            <v>3/16" PRODUCT FOOT VALVE</v>
          </cell>
          <cell r="F118" t="str">
            <v>EA</v>
          </cell>
          <cell r="G118">
            <v>15.4</v>
          </cell>
          <cell r="H118">
            <v>7.1295000000000002</v>
          </cell>
          <cell r="I118">
            <v>6.79</v>
          </cell>
        </row>
        <row r="119">
          <cell r="B119" t="str">
            <v>Q650</v>
          </cell>
          <cell r="C119" t="str">
            <v>R700050</v>
          </cell>
          <cell r="D119" t="str">
            <v>Q650R700050</v>
          </cell>
          <cell r="E119" t="str">
            <v>1/4" ACID FOOT VALVE</v>
          </cell>
          <cell r="F119" t="str">
            <v>EA</v>
          </cell>
          <cell r="G119">
            <v>15.4</v>
          </cell>
          <cell r="H119">
            <v>7.5600000000000005</v>
          </cell>
          <cell r="I119">
            <v>7.2</v>
          </cell>
        </row>
        <row r="120">
          <cell r="B120" t="str">
            <v>Q650</v>
          </cell>
          <cell r="C120" t="str">
            <v>R700051</v>
          </cell>
          <cell r="D120" t="str">
            <v>Q650R700051</v>
          </cell>
          <cell r="E120" t="str">
            <v>1/4" PRODUCT FOOT VALVE</v>
          </cell>
          <cell r="F120" t="str">
            <v>EA</v>
          </cell>
          <cell r="G120">
            <v>15.4</v>
          </cell>
          <cell r="H120">
            <v>8.0850000000000009</v>
          </cell>
          <cell r="I120">
            <v>7.7</v>
          </cell>
        </row>
        <row r="121">
          <cell r="B121" t="str">
            <v>Q650</v>
          </cell>
          <cell r="C121" t="str">
            <v>R700052</v>
          </cell>
          <cell r="D121" t="str">
            <v>Q650R700052</v>
          </cell>
          <cell r="E121" t="str">
            <v>1/4" NPT ACID FOOT VALVE</v>
          </cell>
          <cell r="F121" t="str">
            <v>EA</v>
          </cell>
          <cell r="G121">
            <v>15.4</v>
          </cell>
          <cell r="H121">
            <v>6.8775000000000004</v>
          </cell>
          <cell r="I121">
            <v>6.55</v>
          </cell>
        </row>
        <row r="122">
          <cell r="B122" t="str">
            <v>Q650</v>
          </cell>
          <cell r="C122" t="str">
            <v>R700053</v>
          </cell>
          <cell r="D122" t="str">
            <v>Q650R700053</v>
          </cell>
          <cell r="E122" t="str">
            <v>1/4" NPT PRODUCT FOOT VALVE</v>
          </cell>
          <cell r="F122" t="str">
            <v>EA</v>
          </cell>
          <cell r="G122">
            <v>15.4</v>
          </cell>
          <cell r="H122">
            <v>7.2975000000000003</v>
          </cell>
          <cell r="I122">
            <v>6.95</v>
          </cell>
        </row>
        <row r="123">
          <cell r="B123" t="str">
            <v>Q650</v>
          </cell>
          <cell r="C123" t="str">
            <v>R700055</v>
          </cell>
          <cell r="D123" t="str">
            <v>Q650R700055</v>
          </cell>
          <cell r="E123" t="str">
            <v>1/4" ACID CHECK VALVE</v>
          </cell>
          <cell r="F123" t="str">
            <v>EA</v>
          </cell>
          <cell r="G123">
            <v>15.4</v>
          </cell>
          <cell r="H123">
            <v>7.5600000000000005</v>
          </cell>
          <cell r="I123">
            <v>7.2</v>
          </cell>
        </row>
        <row r="124">
          <cell r="B124" t="str">
            <v>Q650</v>
          </cell>
          <cell r="C124" t="str">
            <v>R700056</v>
          </cell>
          <cell r="D124" t="str">
            <v>Q650R700056</v>
          </cell>
          <cell r="E124" t="str">
            <v>1/4" PRODUCT CHECK VALVE</v>
          </cell>
          <cell r="F124" t="str">
            <v>EA</v>
          </cell>
          <cell r="G124">
            <v>15.4</v>
          </cell>
          <cell r="H124">
            <v>8.0850000000000009</v>
          </cell>
          <cell r="I124">
            <v>7.7</v>
          </cell>
        </row>
        <row r="125">
          <cell r="B125" t="str">
            <v>Q650</v>
          </cell>
          <cell r="C125" t="str">
            <v>R700160</v>
          </cell>
          <cell r="D125" t="str">
            <v>Q650R700160</v>
          </cell>
          <cell r="E125" t="str">
            <v>CERAMIC WEIGHT - 509900</v>
          </cell>
          <cell r="F125" t="str">
            <v>EA</v>
          </cell>
          <cell r="G125">
            <v>7.15</v>
          </cell>
          <cell r="H125">
            <v>0.93450000000000011</v>
          </cell>
          <cell r="I125">
            <v>0.89</v>
          </cell>
        </row>
        <row r="126">
          <cell r="B126" t="str">
            <v>Q650</v>
          </cell>
          <cell r="C126" t="str">
            <v>R700165</v>
          </cell>
          <cell r="D126" t="str">
            <v>Q650R700165</v>
          </cell>
          <cell r="E126" t="str">
            <v>KYNAR WEIGHT</v>
          </cell>
          <cell r="F126" t="str">
            <v>EA</v>
          </cell>
          <cell r="G126">
            <v>9.8699999999999992</v>
          </cell>
          <cell r="H126">
            <v>2.1</v>
          </cell>
          <cell r="I126">
            <v>2</v>
          </cell>
        </row>
        <row r="127">
          <cell r="B127" t="str">
            <v>Q650</v>
          </cell>
          <cell r="C127" t="str">
            <v>R700430</v>
          </cell>
          <cell r="D127" t="str">
            <v>Q650R700430</v>
          </cell>
          <cell r="E127" t="str">
            <v>30 PSI PRESSURE REGULATOR PIPE X HSE</v>
          </cell>
          <cell r="F127" t="str">
            <v>EA</v>
          </cell>
          <cell r="G127">
            <v>7.98</v>
          </cell>
          <cell r="H127">
            <v>3.8745000000000003</v>
          </cell>
          <cell r="I127">
            <v>3.69</v>
          </cell>
        </row>
        <row r="128">
          <cell r="B128" t="str">
            <v>Q650</v>
          </cell>
          <cell r="C128" t="str">
            <v>R701000</v>
          </cell>
          <cell r="D128" t="str">
            <v>Q650R701000</v>
          </cell>
          <cell r="E128" t="str">
            <v>FLTR HOUS'G MOUNT'G BRCKT KIT</v>
          </cell>
          <cell r="F128" t="str">
            <v>EA</v>
          </cell>
          <cell r="G128">
            <v>19.32</v>
          </cell>
          <cell r="H128">
            <v>10.143000000000001</v>
          </cell>
          <cell r="I128">
            <v>9.66</v>
          </cell>
        </row>
        <row r="129">
          <cell r="B129" t="str">
            <v>Q650</v>
          </cell>
          <cell r="C129" t="str">
            <v>R701007</v>
          </cell>
          <cell r="D129" t="str">
            <v>Q650R701007</v>
          </cell>
          <cell r="E129" t="str">
            <v>10" CLR FILTR HOUSING 3/4"NPT</v>
          </cell>
          <cell r="F129" t="str">
            <v>EA</v>
          </cell>
          <cell r="G129">
            <v>49.17</v>
          </cell>
          <cell r="H129">
            <v>30.975000000000001</v>
          </cell>
          <cell r="I129">
            <v>29.5</v>
          </cell>
        </row>
        <row r="130">
          <cell r="B130" t="str">
            <v>Q650</v>
          </cell>
          <cell r="C130" t="str">
            <v>R701150</v>
          </cell>
          <cell r="D130" t="str">
            <v>Q650R701150</v>
          </cell>
          <cell r="E130" t="str">
            <v>2.5"X9.875" 50 MCRN POLY STRNG</v>
          </cell>
          <cell r="F130" t="str">
            <v>EA</v>
          </cell>
          <cell r="G130">
            <v>7.7</v>
          </cell>
          <cell r="H130">
            <v>4.0425000000000004</v>
          </cell>
          <cell r="I130">
            <v>3.85</v>
          </cell>
        </row>
        <row r="131">
          <cell r="B131" t="str">
            <v>Q650</v>
          </cell>
          <cell r="C131" t="str">
            <v>R705070</v>
          </cell>
          <cell r="D131" t="str">
            <v>Q650R705070</v>
          </cell>
          <cell r="E131" t="str">
            <v>TANK STAND</v>
          </cell>
          <cell r="F131" t="str">
            <v>EA</v>
          </cell>
          <cell r="G131">
            <v>191.5</v>
          </cell>
          <cell r="H131">
            <v>100.53750000000001</v>
          </cell>
          <cell r="I131">
            <v>95.75</v>
          </cell>
        </row>
        <row r="132">
          <cell r="B132" t="str">
            <v>Q650</v>
          </cell>
          <cell r="C132" t="str">
            <v>R705100</v>
          </cell>
          <cell r="D132" t="str">
            <v>Q650R705100</v>
          </cell>
          <cell r="E132" t="str">
            <v>PORT KIT (2) PORT X 3/8" OD-JG</v>
          </cell>
          <cell r="F132" t="str">
            <v>EA</v>
          </cell>
          <cell r="G132">
            <v>11.02</v>
          </cell>
          <cell r="H132">
            <v>6.940500000000001</v>
          </cell>
          <cell r="I132">
            <v>6.61</v>
          </cell>
        </row>
        <row r="133">
          <cell r="B133" t="str">
            <v>Q650</v>
          </cell>
          <cell r="C133" t="str">
            <v>R705101</v>
          </cell>
          <cell r="D133" t="str">
            <v>Q650R705101</v>
          </cell>
          <cell r="E133" t="str">
            <v>PORT KIT (2) PORT X 3/4" MHT</v>
          </cell>
          <cell r="F133" t="str">
            <v>EA</v>
          </cell>
          <cell r="G133">
            <v>11.02</v>
          </cell>
          <cell r="H133">
            <v>6.940500000000001</v>
          </cell>
          <cell r="I133">
            <v>6.61</v>
          </cell>
        </row>
        <row r="134">
          <cell r="B134" t="str">
            <v>Q650</v>
          </cell>
          <cell r="C134" t="str">
            <v>R705110</v>
          </cell>
          <cell r="D134" t="str">
            <v>Q650R705110</v>
          </cell>
          <cell r="E134" t="str">
            <v>TPX HF BOOSTER PUMP 115V</v>
          </cell>
          <cell r="F134" t="str">
            <v>EA</v>
          </cell>
          <cell r="G134">
            <v>175</v>
          </cell>
          <cell r="H134">
            <v>110.25</v>
          </cell>
          <cell r="I134">
            <v>105</v>
          </cell>
        </row>
        <row r="135">
          <cell r="B135" t="str">
            <v>Q650</v>
          </cell>
          <cell r="C135" t="str">
            <v>R705230</v>
          </cell>
          <cell r="D135" t="str">
            <v>Q650R705230</v>
          </cell>
          <cell r="E135" t="str">
            <v>TPX HF BOOSTER PUMP 230V</v>
          </cell>
          <cell r="F135" t="str">
            <v>EA</v>
          </cell>
          <cell r="G135">
            <v>198</v>
          </cell>
          <cell r="H135">
            <v>124.95</v>
          </cell>
          <cell r="I135">
            <v>119</v>
          </cell>
        </row>
        <row r="136">
          <cell r="B136" t="str">
            <v>Q650</v>
          </cell>
          <cell r="C136" t="str">
            <v>R707007</v>
          </cell>
          <cell r="D136" t="str">
            <v>Q650R707007</v>
          </cell>
          <cell r="E136" t="str">
            <v>ULTRASNIC FLOWMETER 0.5"-0.75"</v>
          </cell>
          <cell r="F136" t="str">
            <v>EA</v>
          </cell>
          <cell r="G136">
            <v>432.89</v>
          </cell>
          <cell r="H136">
            <v>315</v>
          </cell>
          <cell r="I136">
            <v>300</v>
          </cell>
        </row>
        <row r="137">
          <cell r="B137" t="str">
            <v>Q650</v>
          </cell>
          <cell r="C137" t="str">
            <v>R707012</v>
          </cell>
          <cell r="D137" t="str">
            <v>Q650R707012</v>
          </cell>
          <cell r="E137" t="str">
            <v>ULTRASNIC FLOWMETER 1"-1.25"</v>
          </cell>
          <cell r="F137" t="str">
            <v>EA</v>
          </cell>
          <cell r="G137">
            <v>460.84</v>
          </cell>
          <cell r="H137">
            <v>315</v>
          </cell>
          <cell r="I137">
            <v>300</v>
          </cell>
        </row>
        <row r="138">
          <cell r="B138" t="str">
            <v>Q650</v>
          </cell>
          <cell r="C138" t="str">
            <v>R707020</v>
          </cell>
          <cell r="D138" t="str">
            <v>Q650R707020</v>
          </cell>
          <cell r="E138" t="str">
            <v>ULTRASNIC FLOWMETER 1.5"-2"</v>
          </cell>
          <cell r="F138" t="str">
            <v>EA</v>
          </cell>
          <cell r="G138">
            <v>496.28</v>
          </cell>
          <cell r="H138">
            <v>315</v>
          </cell>
          <cell r="I138">
            <v>300</v>
          </cell>
        </row>
        <row r="139">
          <cell r="B139" t="str">
            <v>Q650</v>
          </cell>
          <cell r="C139" t="str">
            <v>R707022</v>
          </cell>
          <cell r="D139" t="str">
            <v>Q650R707022</v>
          </cell>
          <cell r="E139" t="str">
            <v>ULTRASNIC FLWMTR 1.5"-2"/10PPG FD-R</v>
          </cell>
          <cell r="F139" t="str">
            <v>EA</v>
          </cell>
          <cell r="G139">
            <v>1031.25</v>
          </cell>
          <cell r="H139">
            <v>693</v>
          </cell>
          <cell r="I139">
            <v>660</v>
          </cell>
        </row>
        <row r="140">
          <cell r="B140" t="str">
            <v>Q650</v>
          </cell>
          <cell r="C140" t="str">
            <v>R707030</v>
          </cell>
          <cell r="D140" t="str">
            <v>Q650R707030</v>
          </cell>
          <cell r="E140" t="str">
            <v>ULTRASNIC FLOWMETER 2.5"-3" FD-R</v>
          </cell>
          <cell r="F140" t="str">
            <v>EA</v>
          </cell>
          <cell r="G140">
            <v>1562.5</v>
          </cell>
          <cell r="H140">
            <v>1312.5</v>
          </cell>
          <cell r="I140">
            <v>1250</v>
          </cell>
        </row>
        <row r="141">
          <cell r="B141" t="str">
            <v>Q650</v>
          </cell>
          <cell r="C141" t="str">
            <v>R707040</v>
          </cell>
          <cell r="D141" t="str">
            <v>Q650R707040</v>
          </cell>
          <cell r="E141" t="str">
            <v>ULTRASNIC FLOWMETER 4"-5" FD-R</v>
          </cell>
          <cell r="F141" t="str">
            <v>EA</v>
          </cell>
          <cell r="G141">
            <v>1968.75</v>
          </cell>
          <cell r="H141">
            <v>1653.75</v>
          </cell>
          <cell r="I141">
            <v>1575</v>
          </cell>
        </row>
        <row r="142">
          <cell r="B142" t="str">
            <v>Q650</v>
          </cell>
          <cell r="C142" t="str">
            <v>R707060</v>
          </cell>
          <cell r="D142" t="str">
            <v>Q650R707060</v>
          </cell>
          <cell r="E142" t="str">
            <v>ULTRASNIC FLOWMETER 6"-8" FD-R</v>
          </cell>
          <cell r="F142" t="str">
            <v>EA</v>
          </cell>
          <cell r="G142">
            <v>3250</v>
          </cell>
          <cell r="H142">
            <v>2730</v>
          </cell>
          <cell r="I142">
            <v>2600</v>
          </cell>
        </row>
        <row r="143">
          <cell r="B143" t="str">
            <v>Q650</v>
          </cell>
          <cell r="C143" t="str">
            <v>R708014</v>
          </cell>
          <cell r="D143" t="str">
            <v>Q650R708014</v>
          </cell>
          <cell r="E143" t="str">
            <v>ULTRASNIC LEVEL SENSOR 49" RNG</v>
          </cell>
          <cell r="F143" t="str">
            <v>EA</v>
          </cell>
          <cell r="G143">
            <v>439.47</v>
          </cell>
          <cell r="H143">
            <v>276.86400000000003</v>
          </cell>
          <cell r="I143">
            <v>263.68</v>
          </cell>
        </row>
        <row r="144">
          <cell r="B144" t="str">
            <v>Q650</v>
          </cell>
          <cell r="C144" t="str">
            <v>R708024</v>
          </cell>
          <cell r="D144" t="str">
            <v>Q650R708024</v>
          </cell>
          <cell r="E144" t="str">
            <v>ULTRASNIC LEVEL SENSOR 9'8" RNG</v>
          </cell>
          <cell r="F144" t="str">
            <v>EA</v>
          </cell>
          <cell r="G144">
            <v>546.66999999999996</v>
          </cell>
          <cell r="H144">
            <v>344.40000000000003</v>
          </cell>
          <cell r="I144">
            <v>328</v>
          </cell>
        </row>
        <row r="145">
          <cell r="B145" t="str">
            <v>Q650</v>
          </cell>
          <cell r="C145" t="str">
            <v>R710000</v>
          </cell>
          <cell r="D145" t="str">
            <v>Q650R710000</v>
          </cell>
          <cell r="E145" t="str">
            <v xml:space="preserve">FOOT VALVE 0.170X1/4 PE GF </v>
          </cell>
          <cell r="F145" t="str">
            <v>EA</v>
          </cell>
          <cell r="G145">
            <v>84.4</v>
          </cell>
          <cell r="H145">
            <v>44.31</v>
          </cell>
          <cell r="I145">
            <v>42.2</v>
          </cell>
        </row>
        <row r="146">
          <cell r="B146" t="str">
            <v>Q650</v>
          </cell>
          <cell r="C146" t="str">
            <v>R710003</v>
          </cell>
          <cell r="D146" t="str">
            <v>Q650R710003</v>
          </cell>
          <cell r="E146" t="str">
            <v>FOOT VALVE 1/4 X3/8 PE GF</v>
          </cell>
          <cell r="F146" t="str">
            <v>EA</v>
          </cell>
          <cell r="G146">
            <v>84.4</v>
          </cell>
          <cell r="H146">
            <v>44.31</v>
          </cell>
          <cell r="I146">
            <v>42.2</v>
          </cell>
        </row>
        <row r="147">
          <cell r="B147" t="str">
            <v>Q650</v>
          </cell>
          <cell r="C147" t="str">
            <v>R710005</v>
          </cell>
          <cell r="D147" t="str">
            <v>Q650R710005</v>
          </cell>
          <cell r="E147" t="str">
            <v>FOOT VALVE 3/8 X1/2 PE GF</v>
          </cell>
          <cell r="F147" t="str">
            <v>EA</v>
          </cell>
          <cell r="G147">
            <v>84.4</v>
          </cell>
          <cell r="H147">
            <v>44.31</v>
          </cell>
          <cell r="I147">
            <v>42.2</v>
          </cell>
        </row>
        <row r="148">
          <cell r="B148" t="str">
            <v>Q650</v>
          </cell>
          <cell r="C148" t="str">
            <v>R710010</v>
          </cell>
          <cell r="D148" t="str">
            <v>Q650R710010</v>
          </cell>
          <cell r="E148" t="str">
            <v xml:space="preserve">FOOT VALVE 0.170X1/4 PVDF GF </v>
          </cell>
          <cell r="F148" t="str">
            <v>EA</v>
          </cell>
          <cell r="G148">
            <v>97.14</v>
          </cell>
          <cell r="H148">
            <v>49.875</v>
          </cell>
          <cell r="I148">
            <v>47.5</v>
          </cell>
        </row>
        <row r="149">
          <cell r="B149" t="str">
            <v>Q650</v>
          </cell>
          <cell r="C149" t="str">
            <v>R710013</v>
          </cell>
          <cell r="D149" t="str">
            <v>Q650R710013</v>
          </cell>
          <cell r="E149" t="str">
            <v>FOOT VALVE 3/8 X1/2 PVDF GF</v>
          </cell>
          <cell r="F149" t="str">
            <v>EA</v>
          </cell>
          <cell r="G149">
            <v>97.14</v>
          </cell>
          <cell r="H149">
            <v>49.875</v>
          </cell>
          <cell r="I149">
            <v>47.5</v>
          </cell>
        </row>
        <row r="150">
          <cell r="B150" t="str">
            <v>Q650</v>
          </cell>
          <cell r="C150" t="str">
            <v>R710015</v>
          </cell>
          <cell r="D150" t="str">
            <v>Q650R710015</v>
          </cell>
          <cell r="E150" t="str">
            <v>FOOT VALVE 1/4 X3/8 PVDF GF</v>
          </cell>
          <cell r="F150" t="str">
            <v>EA</v>
          </cell>
          <cell r="G150">
            <v>97.14</v>
          </cell>
          <cell r="H150">
            <v>49.875</v>
          </cell>
          <cell r="I150">
            <v>47.5</v>
          </cell>
        </row>
        <row r="151">
          <cell r="B151" t="str">
            <v>Q650</v>
          </cell>
          <cell r="C151" t="str">
            <v>R710100</v>
          </cell>
          <cell r="D151" t="str">
            <v>Q650R710100</v>
          </cell>
          <cell r="E151" t="str">
            <v xml:space="preserve">INJ VALVE 0.170X1/4 X1/2NPT PVC GF </v>
          </cell>
          <cell r="F151" t="str">
            <v>EA</v>
          </cell>
          <cell r="G151">
            <v>84.4</v>
          </cell>
          <cell r="H151">
            <v>44.31</v>
          </cell>
          <cell r="I151">
            <v>42.2</v>
          </cell>
        </row>
        <row r="152">
          <cell r="B152" t="str">
            <v>Q650</v>
          </cell>
          <cell r="C152" t="str">
            <v>R710103</v>
          </cell>
          <cell r="D152" t="str">
            <v>Q650R710103</v>
          </cell>
          <cell r="E152" t="str">
            <v>INJ VALVE 1/4 X3/8 X1/2 NPT PVC GF</v>
          </cell>
          <cell r="F152" t="str">
            <v>EA</v>
          </cell>
          <cell r="G152">
            <v>84.4</v>
          </cell>
          <cell r="H152">
            <v>44.31</v>
          </cell>
          <cell r="I152">
            <v>42.2</v>
          </cell>
        </row>
        <row r="153">
          <cell r="B153" t="str">
            <v>Q650</v>
          </cell>
          <cell r="C153" t="str">
            <v>R710105</v>
          </cell>
          <cell r="D153" t="str">
            <v>Q650R710105</v>
          </cell>
          <cell r="E153" t="str">
            <v>INJ VALVE 3/8 X1/2 X1/2NPT PVC GF</v>
          </cell>
          <cell r="F153" t="str">
            <v>EA</v>
          </cell>
          <cell r="G153">
            <v>84.4</v>
          </cell>
          <cell r="H153">
            <v>44.31</v>
          </cell>
          <cell r="I153">
            <v>42.2</v>
          </cell>
        </row>
        <row r="154">
          <cell r="B154" t="str">
            <v>Q650</v>
          </cell>
          <cell r="C154" t="str">
            <v>R710110</v>
          </cell>
          <cell r="D154" t="str">
            <v>Q650R710110</v>
          </cell>
          <cell r="E154" t="str">
            <v>INJ VALVE 0.170X1/4 X1/2NPT PVDF GF</v>
          </cell>
          <cell r="F154" t="str">
            <v>EA</v>
          </cell>
          <cell r="G154">
            <v>97.14</v>
          </cell>
          <cell r="H154">
            <v>71.400000000000006</v>
          </cell>
          <cell r="I154">
            <v>68</v>
          </cell>
        </row>
        <row r="155">
          <cell r="B155" t="str">
            <v>Q650</v>
          </cell>
          <cell r="C155" t="str">
            <v>R710113</v>
          </cell>
          <cell r="D155" t="str">
            <v>Q650R710113</v>
          </cell>
          <cell r="E155" t="str">
            <v>INJ VALVE 1/4 X3/8 X1/2 NPT PVDF GF</v>
          </cell>
          <cell r="F155" t="str">
            <v>EA</v>
          </cell>
          <cell r="G155">
            <v>97.14</v>
          </cell>
          <cell r="H155">
            <v>71.400000000000006</v>
          </cell>
          <cell r="I155">
            <v>68</v>
          </cell>
        </row>
        <row r="156">
          <cell r="B156" t="str">
            <v>Q650</v>
          </cell>
          <cell r="C156" t="str">
            <v>R710115</v>
          </cell>
          <cell r="D156" t="str">
            <v>Q650R710115</v>
          </cell>
          <cell r="E156" t="str">
            <v>INJ VALVE 3/8 X1/2 X1/2NPT PVDF GF</v>
          </cell>
          <cell r="F156" t="str">
            <v>EA</v>
          </cell>
          <cell r="G156">
            <v>97.14</v>
          </cell>
          <cell r="H156">
            <v>71.400000000000006</v>
          </cell>
          <cell r="I156">
            <v>68</v>
          </cell>
        </row>
        <row r="157">
          <cell r="B157" t="str">
            <v>Q650</v>
          </cell>
          <cell r="C157" t="str">
            <v>R720008</v>
          </cell>
          <cell r="D157" t="str">
            <v>Q650R720008</v>
          </cell>
          <cell r="E157" t="str">
            <v>DUAL LEVEL SENSOR M12</v>
          </cell>
          <cell r="F157" t="str">
            <v>EA</v>
          </cell>
          <cell r="G157">
            <v>163.59</v>
          </cell>
          <cell r="H157">
            <v>60.742500000000007</v>
          </cell>
          <cell r="I157">
            <v>57.85</v>
          </cell>
        </row>
        <row r="158">
          <cell r="B158" t="str">
            <v>Q650</v>
          </cell>
          <cell r="C158" t="str">
            <v>R750110</v>
          </cell>
          <cell r="D158" t="str">
            <v>Q650R750110</v>
          </cell>
          <cell r="E158" t="str">
            <v>DDE 6-10 1.5GPH 150 psi PVC</v>
          </cell>
          <cell r="F158" t="str">
            <v>EA</v>
          </cell>
          <cell r="G158">
            <v>543</v>
          </cell>
          <cell r="H158">
            <v>370.59750000000003</v>
          </cell>
          <cell r="I158">
            <v>352.95</v>
          </cell>
        </row>
        <row r="159">
          <cell r="B159" t="str">
            <v>Q650</v>
          </cell>
          <cell r="C159" t="str">
            <v>R750120</v>
          </cell>
          <cell r="D159" t="str">
            <v>Q650R750120</v>
          </cell>
          <cell r="E159" t="str">
            <v>DDE 15-4 4.0GPH 60psi max PVC</v>
          </cell>
          <cell r="F159" t="str">
            <v>EA</v>
          </cell>
          <cell r="G159">
            <v>671.25</v>
          </cell>
          <cell r="H159">
            <v>470.988</v>
          </cell>
          <cell r="I159">
            <v>448.56</v>
          </cell>
        </row>
        <row r="160">
          <cell r="B160" t="str">
            <v>Q650</v>
          </cell>
          <cell r="C160" t="str">
            <v>R750210</v>
          </cell>
          <cell r="D160" t="str">
            <v>Q650R750210</v>
          </cell>
          <cell r="E160" t="str">
            <v>DDA 7.5-16 2.0GPH 232 psi PVC</v>
          </cell>
          <cell r="F160" t="str">
            <v>EA</v>
          </cell>
          <cell r="G160">
            <v>1032.55</v>
          </cell>
          <cell r="H160">
            <v>668.10450000000003</v>
          </cell>
          <cell r="I160">
            <v>636.29</v>
          </cell>
        </row>
        <row r="161">
          <cell r="B161" t="str">
            <v>Q650</v>
          </cell>
          <cell r="C161" t="str">
            <v>R750215</v>
          </cell>
          <cell r="D161" t="str">
            <v>Q650R750215</v>
          </cell>
          <cell r="E161" t="str">
            <v>DDA 7.5-16 2.0GPH 232 psi PVDF</v>
          </cell>
          <cell r="F161" t="str">
            <v>EA</v>
          </cell>
          <cell r="G161">
            <v>1240.81</v>
          </cell>
          <cell r="H161">
            <v>977.14050000000009</v>
          </cell>
          <cell r="I161">
            <v>930.61</v>
          </cell>
        </row>
        <row r="162">
          <cell r="B162" t="str">
            <v>Q650</v>
          </cell>
          <cell r="C162" t="str">
            <v>R750220</v>
          </cell>
          <cell r="D162" t="str">
            <v>Q650R750220</v>
          </cell>
          <cell r="E162" t="str">
            <v>DDA 12-10 3.17GPH 150 psi PVC</v>
          </cell>
          <cell r="F162" t="str">
            <v>EA</v>
          </cell>
          <cell r="G162">
            <v>1240.58</v>
          </cell>
          <cell r="H162">
            <v>1042.0934999999999</v>
          </cell>
          <cell r="I162">
            <v>992.46999999999991</v>
          </cell>
        </row>
        <row r="163">
          <cell r="B163" t="str">
            <v>Q650</v>
          </cell>
          <cell r="C163" t="str">
            <v>R750225</v>
          </cell>
          <cell r="D163" t="str">
            <v>Q650R750225</v>
          </cell>
          <cell r="E163" t="str">
            <v>DDA 12-10 3.17GPH 150 psi PVDF</v>
          </cell>
          <cell r="F163" t="str">
            <v>EA</v>
          </cell>
          <cell r="G163">
            <v>1309.9000000000001</v>
          </cell>
          <cell r="H163">
            <v>1129.1279999999999</v>
          </cell>
          <cell r="I163">
            <v>1075.3599999999999</v>
          </cell>
        </row>
        <row r="164">
          <cell r="B164" t="str">
            <v>Q650</v>
          </cell>
          <cell r="C164" t="str">
            <v>R750230</v>
          </cell>
          <cell r="D164" t="str">
            <v>Q650R750230</v>
          </cell>
          <cell r="E164" t="str">
            <v>DDA 17-7 4.5GPH 100 psi PVC</v>
          </cell>
          <cell r="F164" t="str">
            <v>EA</v>
          </cell>
          <cell r="G164">
            <v>1253.4000000000001</v>
          </cell>
          <cell r="H164">
            <v>1052.856</v>
          </cell>
          <cell r="I164">
            <v>1002.7199999999999</v>
          </cell>
        </row>
        <row r="165">
          <cell r="B165" t="str">
            <v>Q650</v>
          </cell>
          <cell r="C165" t="str">
            <v>R750235</v>
          </cell>
          <cell r="D165" t="str">
            <v>Q650R750235</v>
          </cell>
          <cell r="E165" t="str">
            <v>DDA 17-7 4.5GPH 100 psi PVDF</v>
          </cell>
          <cell r="F165" t="str">
            <v>EA</v>
          </cell>
          <cell r="G165">
            <v>1322.71</v>
          </cell>
          <cell r="H165">
            <v>1129.1279999999999</v>
          </cell>
          <cell r="I165">
            <v>1075.3599999999999</v>
          </cell>
        </row>
        <row r="166">
          <cell r="B166" t="str">
            <v>Q650</v>
          </cell>
          <cell r="C166" t="str">
            <v>R750240</v>
          </cell>
          <cell r="D166" t="str">
            <v>Q650R750240</v>
          </cell>
          <cell r="E166" t="str">
            <v>DDA 30-4 8.0GPH 60 psi PVC</v>
          </cell>
          <cell r="F166" t="str">
            <v>EA</v>
          </cell>
          <cell r="G166">
            <v>1457.96</v>
          </cell>
          <cell r="H166">
            <v>1249.8885000000002</v>
          </cell>
          <cell r="I166">
            <v>1190.3700000000001</v>
          </cell>
        </row>
        <row r="167">
          <cell r="B167" t="str">
            <v>Q650</v>
          </cell>
          <cell r="C167" t="str">
            <v>R750245</v>
          </cell>
          <cell r="D167" t="str">
            <v>Q650R750245</v>
          </cell>
          <cell r="E167" t="str">
            <v>DDA 30-4 8.0GPH 60 psi PVDF</v>
          </cell>
          <cell r="F167" t="str">
            <v>EA</v>
          </cell>
          <cell r="G167">
            <v>1495.27</v>
          </cell>
          <cell r="H167">
            <v>1198.2285000000002</v>
          </cell>
          <cell r="I167">
            <v>1141.17</v>
          </cell>
        </row>
        <row r="168">
          <cell r="B168" t="str">
            <v>Q650</v>
          </cell>
          <cell r="C168" t="str">
            <v>R750260</v>
          </cell>
          <cell r="D168" t="str">
            <v>Q650R750260</v>
          </cell>
          <cell r="E168" t="str">
            <v>DDA 60-10 15.8GPH 145psi PVC</v>
          </cell>
          <cell r="F168" t="str">
            <v>EA</v>
          </cell>
          <cell r="G168">
            <v>3226</v>
          </cell>
          <cell r="H168">
            <v>2271.654</v>
          </cell>
          <cell r="I168">
            <v>2163.48</v>
          </cell>
        </row>
        <row r="169">
          <cell r="B169" t="str">
            <v>Q650</v>
          </cell>
          <cell r="C169" t="str">
            <v>R750265</v>
          </cell>
          <cell r="D169" t="str">
            <v>Q650R750265</v>
          </cell>
          <cell r="E169" t="str">
            <v>DDA 60-10 15.8GPH 145 psi PVDF</v>
          </cell>
          <cell r="F169" t="str">
            <v>EA</v>
          </cell>
          <cell r="G169">
            <v>3587</v>
          </cell>
          <cell r="H169">
            <v>3155.25</v>
          </cell>
          <cell r="I169">
            <v>3005</v>
          </cell>
        </row>
        <row r="170">
          <cell r="B170" t="str">
            <v>Q650</v>
          </cell>
          <cell r="C170" t="str">
            <v>R760110</v>
          </cell>
          <cell r="D170" t="str">
            <v>Q650R760110</v>
          </cell>
          <cell r="E170" t="str">
            <v>SERV KIT DDA7.5-16, DDE6-10 PVC 97751479</v>
          </cell>
          <cell r="F170" t="str">
            <v>EA</v>
          </cell>
          <cell r="G170">
            <v>247.5</v>
          </cell>
          <cell r="H170">
            <v>141.9075</v>
          </cell>
          <cell r="I170">
            <v>135.15</v>
          </cell>
        </row>
        <row r="171">
          <cell r="B171" t="str">
            <v>Q650</v>
          </cell>
          <cell r="C171" t="str">
            <v>R760120</v>
          </cell>
          <cell r="D171" t="str">
            <v>Q650R760120</v>
          </cell>
          <cell r="E171" t="str">
            <v>SERV KIT DDA12-10,17-7,DDE15-4 PVC 97751497</v>
          </cell>
          <cell r="F171" t="str">
            <v>EA</v>
          </cell>
          <cell r="G171">
            <v>322.5</v>
          </cell>
          <cell r="H171">
            <v>178.00650000000002</v>
          </cell>
          <cell r="I171">
            <v>169.53</v>
          </cell>
        </row>
        <row r="172">
          <cell r="B172" t="str">
            <v>Q650</v>
          </cell>
          <cell r="C172" t="str">
            <v>R760130</v>
          </cell>
          <cell r="D172" t="str">
            <v>Q650R760130</v>
          </cell>
          <cell r="E172" t="str">
            <v>SERV KIT DDA 30-4 PVC 97751515</v>
          </cell>
          <cell r="F172" t="str">
            <v>EA</v>
          </cell>
          <cell r="G172">
            <v>396</v>
          </cell>
          <cell r="H172">
            <v>274.05</v>
          </cell>
          <cell r="I172">
            <v>261</v>
          </cell>
        </row>
        <row r="173">
          <cell r="B173" t="str">
            <v>Q650</v>
          </cell>
          <cell r="C173" t="str">
            <v>R760215</v>
          </cell>
          <cell r="D173" t="str">
            <v>Q650R760215</v>
          </cell>
          <cell r="E173" t="str">
            <v>SERV KIT DDA 7.5-16 PVDF 97751539</v>
          </cell>
          <cell r="F173" t="str">
            <v>EA</v>
          </cell>
          <cell r="G173">
            <v>465</v>
          </cell>
          <cell r="H173">
            <v>245.89950000000002</v>
          </cell>
          <cell r="I173">
            <v>234.19</v>
          </cell>
        </row>
        <row r="174">
          <cell r="B174" t="str">
            <v>Q650</v>
          </cell>
          <cell r="C174" t="str">
            <v>R760225</v>
          </cell>
          <cell r="D174" t="str">
            <v>Q650R760225</v>
          </cell>
          <cell r="E174" t="str">
            <v>SERV KIT DDA12-10,17-7 PVDF 97751557</v>
          </cell>
          <cell r="F174" t="str">
            <v>EA</v>
          </cell>
          <cell r="G174">
            <v>506.25</v>
          </cell>
          <cell r="H174">
            <v>257.60700000000003</v>
          </cell>
          <cell r="I174">
            <v>245.34</v>
          </cell>
        </row>
        <row r="175">
          <cell r="B175" t="str">
            <v>Q650</v>
          </cell>
          <cell r="C175" t="str">
            <v>R760245</v>
          </cell>
          <cell r="D175" t="str">
            <v>Q650R760245</v>
          </cell>
          <cell r="E175" t="str">
            <v>SERV KIT DDA 30-4 PUMP PVDF 97751575</v>
          </cell>
          <cell r="F175" t="str">
            <v>EA</v>
          </cell>
          <cell r="G175">
            <v>675</v>
          </cell>
          <cell r="H175">
            <v>481.95000000000005</v>
          </cell>
          <cell r="I175">
            <v>459</v>
          </cell>
        </row>
        <row r="176">
          <cell r="B176" t="str">
            <v>Q650</v>
          </cell>
          <cell r="C176" t="str">
            <v>R760265</v>
          </cell>
          <cell r="D176" t="str">
            <v>Q650R760265</v>
          </cell>
          <cell r="E176" t="str">
            <v>SERV KIT DDA 60-10 PVDF</v>
          </cell>
          <cell r="F176" t="str">
            <v>EA</v>
          </cell>
          <cell r="G176">
            <v>565</v>
          </cell>
          <cell r="H176">
            <v>383.25</v>
          </cell>
          <cell r="I176">
            <v>365</v>
          </cell>
        </row>
        <row r="177">
          <cell r="B177" t="str">
            <v>Q650</v>
          </cell>
          <cell r="C177" t="str">
            <v>R761010</v>
          </cell>
          <cell r="D177" t="str">
            <v>Q650R761010</v>
          </cell>
          <cell r="E177" t="str">
            <v>DN8 PUMP CONN(.170) 1/8X1/4PVC</v>
          </cell>
          <cell r="F177" t="str">
            <v>EA</v>
          </cell>
          <cell r="G177">
            <v>29.5</v>
          </cell>
          <cell r="H177">
            <v>20.212500000000002</v>
          </cell>
          <cell r="I177">
            <v>19.25</v>
          </cell>
        </row>
        <row r="178">
          <cell r="B178" t="str">
            <v>Q650</v>
          </cell>
          <cell r="C178" t="str">
            <v>R761013</v>
          </cell>
          <cell r="D178" t="str">
            <v>Q650R761013</v>
          </cell>
          <cell r="E178" t="str">
            <v>DN8 PUMP CONN 1/4X3/8 PVC</v>
          </cell>
          <cell r="F178" t="str">
            <v>EA</v>
          </cell>
          <cell r="G178">
            <v>29.5</v>
          </cell>
          <cell r="H178">
            <v>20.212500000000002</v>
          </cell>
          <cell r="I178">
            <v>19.25</v>
          </cell>
        </row>
        <row r="179">
          <cell r="B179" t="str">
            <v>Q650</v>
          </cell>
          <cell r="C179" t="str">
            <v>R761015</v>
          </cell>
          <cell r="D179" t="str">
            <v>Q650R761015</v>
          </cell>
          <cell r="E179" t="str">
            <v>DN8 PUMP CONN 3/8X1/2  PVC</v>
          </cell>
          <cell r="F179" t="str">
            <v>EA</v>
          </cell>
          <cell r="G179">
            <v>29.5</v>
          </cell>
          <cell r="H179">
            <v>20.212500000000002</v>
          </cell>
          <cell r="I179">
            <v>19.25</v>
          </cell>
        </row>
        <row r="180">
          <cell r="B180" t="str">
            <v>Q650</v>
          </cell>
          <cell r="C180" t="str">
            <v>R761110</v>
          </cell>
          <cell r="D180" t="str">
            <v>Q650R761110</v>
          </cell>
          <cell r="E180" t="str">
            <v>DN8 PUMP CONN(.170)1/8X1/4PVDF</v>
          </cell>
          <cell r="F180" t="str">
            <v>EA</v>
          </cell>
          <cell r="G180">
            <v>36.880000000000003</v>
          </cell>
          <cell r="H180">
            <v>30.975000000000001</v>
          </cell>
          <cell r="I180">
            <v>29.5</v>
          </cell>
        </row>
        <row r="181">
          <cell r="B181" t="str">
            <v>Q650</v>
          </cell>
          <cell r="C181" t="str">
            <v>R761113</v>
          </cell>
          <cell r="D181" t="str">
            <v>Q650R761113</v>
          </cell>
          <cell r="E181" t="str">
            <v>DN8 PUMP CONN 1/4X3/8 PVDF</v>
          </cell>
          <cell r="F181" t="str">
            <v>EA</v>
          </cell>
          <cell r="G181">
            <v>36.880000000000003</v>
          </cell>
          <cell r="H181">
            <v>30.975000000000001</v>
          </cell>
          <cell r="I181">
            <v>29.5</v>
          </cell>
        </row>
        <row r="182">
          <cell r="B182" t="str">
            <v>Q650</v>
          </cell>
          <cell r="C182" t="str">
            <v>R761115</v>
          </cell>
          <cell r="D182" t="str">
            <v>Q650R761115</v>
          </cell>
          <cell r="E182" t="str">
            <v>DN8 PUMP CONN 3/8X1/2  PVDF</v>
          </cell>
          <cell r="F182" t="str">
            <v>EA</v>
          </cell>
          <cell r="G182">
            <v>36.880000000000003</v>
          </cell>
          <cell r="H182">
            <v>30.975000000000001</v>
          </cell>
          <cell r="I182">
            <v>29.5</v>
          </cell>
        </row>
        <row r="183">
          <cell r="B183" t="str">
            <v>Q650</v>
          </cell>
          <cell r="C183" t="str">
            <v>R800000</v>
          </cell>
          <cell r="D183" t="str">
            <v>Q650R800000</v>
          </cell>
          <cell r="E183" t="str">
            <v>15 GAL POLY TANK</v>
          </cell>
          <cell r="F183" t="str">
            <v>EA</v>
          </cell>
          <cell r="G183">
            <v>100</v>
          </cell>
          <cell r="H183">
            <v>52.5</v>
          </cell>
          <cell r="I183">
            <v>50</v>
          </cell>
        </row>
        <row r="184">
          <cell r="B184" t="str">
            <v>Q650</v>
          </cell>
          <cell r="C184" t="str">
            <v>R800010</v>
          </cell>
          <cell r="D184" t="str">
            <v>Q650R800010</v>
          </cell>
          <cell r="E184" t="str">
            <v>15 GAL POLY TANK LID</v>
          </cell>
          <cell r="F184" t="str">
            <v>EA</v>
          </cell>
          <cell r="G184">
            <v>30</v>
          </cell>
          <cell r="H184">
            <v>15.75</v>
          </cell>
          <cell r="I184">
            <v>15</v>
          </cell>
        </row>
        <row r="185">
          <cell r="B185" t="str">
            <v>Q650</v>
          </cell>
          <cell r="C185" t="str">
            <v>R800064</v>
          </cell>
          <cell r="D185" t="str">
            <v>Q650R800064</v>
          </cell>
          <cell r="E185" t="str">
            <v>VENTURI DUAL 2%</v>
          </cell>
          <cell r="F185" t="str">
            <v>EA</v>
          </cell>
          <cell r="G185">
            <v>61.72</v>
          </cell>
          <cell r="H185">
            <v>32.402999999999999</v>
          </cell>
          <cell r="I185">
            <v>30.86</v>
          </cell>
        </row>
        <row r="186">
          <cell r="B186" t="str">
            <v>Q650</v>
          </cell>
          <cell r="C186" t="str">
            <v>R800068</v>
          </cell>
          <cell r="D186" t="str">
            <v>Q650R800068</v>
          </cell>
          <cell r="E186" t="str">
            <v>TIP HOLDERS</v>
          </cell>
          <cell r="F186" t="str">
            <v>EA</v>
          </cell>
          <cell r="G186">
            <v>5.68</v>
          </cell>
          <cell r="H186">
            <v>2.2680000000000002</v>
          </cell>
          <cell r="I186">
            <v>2.16</v>
          </cell>
        </row>
        <row r="187">
          <cell r="B187" t="str">
            <v>Q650</v>
          </cell>
          <cell r="C187" t="str">
            <v>R800090</v>
          </cell>
          <cell r="D187" t="str">
            <v>Q650R800090</v>
          </cell>
          <cell r="E187" t="str">
            <v>METERING ORIFICES (20PK)</v>
          </cell>
          <cell r="F187" t="str">
            <v>EA</v>
          </cell>
          <cell r="G187">
            <v>11.56</v>
          </cell>
          <cell r="H187">
            <v>7.14</v>
          </cell>
          <cell r="I187">
            <v>6.8</v>
          </cell>
        </row>
        <row r="188">
          <cell r="B188" t="str">
            <v>Q650</v>
          </cell>
          <cell r="C188" t="str">
            <v>R800270</v>
          </cell>
          <cell r="D188" t="str">
            <v>Q650R800270</v>
          </cell>
          <cell r="E188" t="str">
            <v>55 GAL POLY TANK</v>
          </cell>
          <cell r="F188" t="str">
            <v>EA</v>
          </cell>
          <cell r="G188">
            <v>208.33</v>
          </cell>
          <cell r="H188">
            <v>131.25</v>
          </cell>
          <cell r="I188">
            <v>125</v>
          </cell>
        </row>
        <row r="189">
          <cell r="B189" t="str">
            <v>Q650</v>
          </cell>
          <cell r="C189" t="str">
            <v>R800280</v>
          </cell>
          <cell r="D189" t="str">
            <v>Q650R800280</v>
          </cell>
          <cell r="E189" t="str">
            <v>55 GAL POLY TANK LID</v>
          </cell>
          <cell r="F189" t="str">
            <v>EA</v>
          </cell>
          <cell r="G189">
            <v>40</v>
          </cell>
          <cell r="H189">
            <v>21</v>
          </cell>
          <cell r="I189">
            <v>20</v>
          </cell>
        </row>
        <row r="190">
          <cell r="B190" t="str">
            <v>Q650</v>
          </cell>
          <cell r="C190" t="str">
            <v>R800300</v>
          </cell>
          <cell r="D190" t="str">
            <v>Q650R800300</v>
          </cell>
          <cell r="E190" t="str">
            <v>9 GAL POLY SQUARE TANK</v>
          </cell>
          <cell r="F190" t="str">
            <v>EA</v>
          </cell>
          <cell r="G190">
            <v>130</v>
          </cell>
          <cell r="H190">
            <v>67.460400000000007</v>
          </cell>
          <cell r="I190">
            <v>64.248000000000005</v>
          </cell>
        </row>
        <row r="191">
          <cell r="B191" t="str">
            <v>Q650</v>
          </cell>
          <cell r="C191" t="str">
            <v>R800540</v>
          </cell>
          <cell r="D191" t="str">
            <v>Q650R800540</v>
          </cell>
          <cell r="E191" t="str">
            <v>4" INSPECTION PLATE, BLK/CLEAR</v>
          </cell>
          <cell r="F191" t="str">
            <v>EA</v>
          </cell>
          <cell r="G191">
            <v>20.5</v>
          </cell>
          <cell r="H191">
            <v>12.600000000000001</v>
          </cell>
          <cell r="I191">
            <v>12</v>
          </cell>
        </row>
        <row r="192">
          <cell r="B192" t="str">
            <v>Q650</v>
          </cell>
          <cell r="C192" t="str">
            <v>R801525</v>
          </cell>
          <cell r="D192" t="str">
            <v>Q650R801525</v>
          </cell>
          <cell r="E192" t="str">
            <v>TWIN VENTURI LOW</v>
          </cell>
          <cell r="F192" t="str">
            <v>EA</v>
          </cell>
          <cell r="G192">
            <v>93.5</v>
          </cell>
          <cell r="H192">
            <v>49.087499999999999</v>
          </cell>
          <cell r="I192">
            <v>46.75</v>
          </cell>
        </row>
        <row r="193">
          <cell r="B193" t="str">
            <v>Q650</v>
          </cell>
          <cell r="C193" t="str">
            <v>R802010</v>
          </cell>
          <cell r="D193" t="str">
            <v>Q650R802010</v>
          </cell>
          <cell r="E193" t="str">
            <v>TWIN VENTURI</v>
          </cell>
          <cell r="F193" t="str">
            <v>EA</v>
          </cell>
          <cell r="G193">
            <v>93.5</v>
          </cell>
          <cell r="H193">
            <v>49.087499999999999</v>
          </cell>
          <cell r="I193">
            <v>46.75</v>
          </cell>
        </row>
        <row r="194">
          <cell r="B194" t="str">
            <v>Q650</v>
          </cell>
          <cell r="C194" t="str">
            <v>R802020</v>
          </cell>
          <cell r="D194" t="str">
            <v>Q650R802020</v>
          </cell>
          <cell r="E194" t="str">
            <v>TWIN VENTURI</v>
          </cell>
          <cell r="F194" t="str">
            <v>EA</v>
          </cell>
          <cell r="G194">
            <v>93.5</v>
          </cell>
          <cell r="H194">
            <v>49.087499999999999</v>
          </cell>
          <cell r="I194">
            <v>46.75</v>
          </cell>
        </row>
        <row r="195">
          <cell r="B195" t="str">
            <v>Q650</v>
          </cell>
          <cell r="C195" t="str">
            <v>R802510</v>
          </cell>
          <cell r="D195" t="str">
            <v>Q650R802510</v>
          </cell>
          <cell r="E195" t="str">
            <v>TWIN VENTURI STANDARD 5%</v>
          </cell>
          <cell r="F195" t="str">
            <v>EA</v>
          </cell>
          <cell r="G195">
            <v>93.5</v>
          </cell>
          <cell r="H195">
            <v>49.087499999999999</v>
          </cell>
          <cell r="I195">
            <v>46.75</v>
          </cell>
        </row>
        <row r="196">
          <cell r="B196" t="str">
            <v>Q650</v>
          </cell>
          <cell r="C196" t="str">
            <v>R820024</v>
          </cell>
          <cell r="D196" t="str">
            <v>Q650R820024</v>
          </cell>
          <cell r="E196" t="str">
            <v>POWER ADAPTER 24V DC</v>
          </cell>
          <cell r="F196" t="str">
            <v>EA</v>
          </cell>
          <cell r="G196">
            <v>22.2</v>
          </cell>
          <cell r="H196">
            <v>11.654999999999999</v>
          </cell>
          <cell r="I196">
            <v>11.1</v>
          </cell>
        </row>
        <row r="197">
          <cell r="B197" t="str">
            <v>Q650</v>
          </cell>
          <cell r="C197" t="str">
            <v>R820026</v>
          </cell>
          <cell r="D197" t="str">
            <v>Q650R820026</v>
          </cell>
          <cell r="E197" t="str">
            <v>POWER EXTENSION CABLE 24V DC</v>
          </cell>
          <cell r="F197" t="str">
            <v>EA</v>
          </cell>
          <cell r="G197">
            <v>11</v>
          </cell>
          <cell r="H197">
            <v>5.7750000000000004</v>
          </cell>
          <cell r="I197">
            <v>5.5</v>
          </cell>
        </row>
        <row r="198">
          <cell r="B198" t="str">
            <v>Q650</v>
          </cell>
          <cell r="C198" t="str">
            <v>R820028</v>
          </cell>
          <cell r="D198" t="str">
            <v>Q650R820028</v>
          </cell>
          <cell r="E198" t="str">
            <v>POWER CABLE SPLITTER 24V DC</v>
          </cell>
          <cell r="F198" t="str">
            <v>EA</v>
          </cell>
          <cell r="G198">
            <v>11</v>
          </cell>
          <cell r="H198">
            <v>5.7750000000000004</v>
          </cell>
          <cell r="I198">
            <v>5.5</v>
          </cell>
        </row>
        <row r="199">
          <cell r="B199" t="str">
            <v>Q650</v>
          </cell>
          <cell r="C199" t="str">
            <v>R820044</v>
          </cell>
          <cell r="D199" t="str">
            <v>Q650R820044</v>
          </cell>
          <cell r="E199" t="str">
            <v>24V PANEL FEM. SOCKET</v>
          </cell>
          <cell r="F199" t="str">
            <v>EA</v>
          </cell>
          <cell r="G199">
            <v>3.6</v>
          </cell>
          <cell r="H199">
            <v>1.8900000000000001</v>
          </cell>
          <cell r="I199">
            <v>1.8</v>
          </cell>
        </row>
        <row r="200">
          <cell r="B200" t="str">
            <v>Q650</v>
          </cell>
          <cell r="C200" t="str">
            <v>R820214</v>
          </cell>
          <cell r="D200" t="str">
            <v>Q650R820214</v>
          </cell>
          <cell r="E200" t="str">
            <v>14 AWG POWER CORD</v>
          </cell>
          <cell r="F200" t="str">
            <v>EA</v>
          </cell>
          <cell r="G200">
            <v>23</v>
          </cell>
          <cell r="H200">
            <v>12.075000000000001</v>
          </cell>
          <cell r="I200">
            <v>11.5</v>
          </cell>
        </row>
        <row r="201">
          <cell r="B201" t="str">
            <v>Q650</v>
          </cell>
          <cell r="C201" t="str">
            <v>R820320</v>
          </cell>
          <cell r="D201" t="str">
            <v>Q650R820320</v>
          </cell>
          <cell r="E201" t="str">
            <v>M12 CABLE 10m PATCH</v>
          </cell>
          <cell r="F201" t="str">
            <v>EA</v>
          </cell>
          <cell r="G201">
            <v>44.28</v>
          </cell>
          <cell r="H201">
            <v>22.071000000000002</v>
          </cell>
          <cell r="I201">
            <v>21.02</v>
          </cell>
        </row>
        <row r="202">
          <cell r="B202" t="str">
            <v>Q650</v>
          </cell>
          <cell r="C202" t="str">
            <v>R820400</v>
          </cell>
          <cell r="D202" t="str">
            <v>Q650R820400</v>
          </cell>
          <cell r="E202" t="str">
            <v>M12 CABLE 9.8FT B-Code LEADS</v>
          </cell>
          <cell r="F202" t="str">
            <v>EA</v>
          </cell>
          <cell r="G202">
            <v>31.22</v>
          </cell>
          <cell r="H202">
            <v>16.390499999999999</v>
          </cell>
          <cell r="I202">
            <v>15.61</v>
          </cell>
        </row>
        <row r="203">
          <cell r="B203" t="str">
            <v>Q650</v>
          </cell>
          <cell r="C203" t="str">
            <v>R820410</v>
          </cell>
          <cell r="D203" t="str">
            <v>Q650R820410</v>
          </cell>
          <cell r="E203" t="str">
            <v>M12 CABLE 9.8FT PATCH</v>
          </cell>
          <cell r="F203" t="str">
            <v>EA</v>
          </cell>
          <cell r="G203">
            <v>25.88</v>
          </cell>
          <cell r="H203">
            <v>13.587</v>
          </cell>
          <cell r="I203">
            <v>12.94</v>
          </cell>
        </row>
        <row r="204">
          <cell r="B204" t="str">
            <v>Q650</v>
          </cell>
          <cell r="C204" t="str">
            <v>R820420</v>
          </cell>
          <cell r="D204" t="str">
            <v>Q650R820420</v>
          </cell>
          <cell r="E204" t="str">
            <v>M12 CABLE 22FT LEADS</v>
          </cell>
          <cell r="F204" t="str">
            <v>EA</v>
          </cell>
          <cell r="G204">
            <v>38.28</v>
          </cell>
          <cell r="H204">
            <v>20.097000000000001</v>
          </cell>
          <cell r="I204">
            <v>19.14</v>
          </cell>
        </row>
        <row r="205">
          <cell r="B205" t="str">
            <v>Q650</v>
          </cell>
          <cell r="C205" t="str">
            <v>R820510</v>
          </cell>
          <cell r="D205" t="str">
            <v>Q650R820510</v>
          </cell>
          <cell r="E205" t="str">
            <v>BATTERY HOLDER (AA)</v>
          </cell>
          <cell r="F205" t="str">
            <v>EA</v>
          </cell>
          <cell r="G205">
            <v>4</v>
          </cell>
          <cell r="H205">
            <v>2.1</v>
          </cell>
          <cell r="I205">
            <v>2</v>
          </cell>
        </row>
        <row r="206">
          <cell r="B206" t="str">
            <v>Q650</v>
          </cell>
          <cell r="C206" t="str">
            <v>R820650</v>
          </cell>
          <cell r="D206" t="str">
            <v>Q650R820650</v>
          </cell>
          <cell r="E206" t="str">
            <v>24V BEACON RED</v>
          </cell>
          <cell r="F206" t="str">
            <v>EA</v>
          </cell>
          <cell r="G206">
            <v>90.83</v>
          </cell>
          <cell r="H206">
            <v>57.225000000000001</v>
          </cell>
          <cell r="I206">
            <v>54.5</v>
          </cell>
        </row>
        <row r="207">
          <cell r="B207" t="str">
            <v>Q650</v>
          </cell>
          <cell r="C207" t="str">
            <v>R820663</v>
          </cell>
          <cell r="D207" t="str">
            <v>Q650R820663</v>
          </cell>
          <cell r="E207" t="str">
            <v>24V 3-LIGHT BEACON W/M12</v>
          </cell>
          <cell r="F207" t="str">
            <v>EA</v>
          </cell>
          <cell r="G207">
            <v>99.34</v>
          </cell>
          <cell r="H207">
            <v>35.405999999999999</v>
          </cell>
          <cell r="I207">
            <v>33.72</v>
          </cell>
        </row>
        <row r="208">
          <cell r="B208" t="str">
            <v>Q650</v>
          </cell>
          <cell r="C208" t="str">
            <v>R820710</v>
          </cell>
          <cell r="D208" t="str">
            <v>Q650R820710</v>
          </cell>
          <cell r="E208" t="str">
            <v>PANEL LED</v>
          </cell>
          <cell r="F208" t="str">
            <v>EA</v>
          </cell>
          <cell r="G208">
            <v>5</v>
          </cell>
          <cell r="H208">
            <v>2.9715000000000003</v>
          </cell>
          <cell r="I208">
            <v>2.83</v>
          </cell>
        </row>
        <row r="209">
          <cell r="B209" t="str">
            <v>Q650</v>
          </cell>
          <cell r="C209" t="str">
            <v>R820802</v>
          </cell>
          <cell r="D209" t="str">
            <v>Q650R820802</v>
          </cell>
          <cell r="E209" t="str">
            <v>2 WIRE SPLICE CONNECTOR YELLOW</v>
          </cell>
          <cell r="F209" t="str">
            <v>EA</v>
          </cell>
          <cell r="G209">
            <v>0.32</v>
          </cell>
          <cell r="H209">
            <v>0.16800000000000001</v>
          </cell>
          <cell r="I209">
            <v>0.16</v>
          </cell>
        </row>
        <row r="210">
          <cell r="B210" t="str">
            <v>Q650</v>
          </cell>
          <cell r="C210" t="str">
            <v>R820803</v>
          </cell>
          <cell r="D210" t="str">
            <v>Q650R820803</v>
          </cell>
          <cell r="E210" t="str">
            <v>3 WIRE SPLICE CONNECTOR RED</v>
          </cell>
          <cell r="F210" t="str">
            <v>EA</v>
          </cell>
          <cell r="G210">
            <v>0.38</v>
          </cell>
          <cell r="H210">
            <v>0.19950000000000001</v>
          </cell>
          <cell r="I210">
            <v>0.19</v>
          </cell>
        </row>
        <row r="211">
          <cell r="B211" t="str">
            <v>Q650</v>
          </cell>
          <cell r="C211" t="str">
            <v>R820814</v>
          </cell>
          <cell r="D211" t="str">
            <v>Q650R820814</v>
          </cell>
          <cell r="E211" t="str">
            <v>4 WIRE CLIIP CONNECTOR</v>
          </cell>
          <cell r="F211" t="str">
            <v>EA</v>
          </cell>
          <cell r="G211">
            <v>1.05</v>
          </cell>
          <cell r="H211">
            <v>0.55545</v>
          </cell>
          <cell r="I211">
            <v>0.52900000000000003</v>
          </cell>
        </row>
        <row r="212">
          <cell r="B212" t="str">
            <v>Q650</v>
          </cell>
          <cell r="C212" t="str">
            <v>R821010</v>
          </cell>
          <cell r="D212" t="str">
            <v>Q650R821010</v>
          </cell>
          <cell r="E212" t="str">
            <v>TERMINAL WIRE 22 AWG</v>
          </cell>
          <cell r="F212" t="str">
            <v>FT</v>
          </cell>
          <cell r="G212">
            <v>0.32650000000000001</v>
          </cell>
          <cell r="H212">
            <v>0.20572650000000001</v>
          </cell>
          <cell r="I212">
            <v>0.19592999999999999</v>
          </cell>
        </row>
        <row r="213">
          <cell r="B213" t="str">
            <v>Q650</v>
          </cell>
          <cell r="C213" t="str">
            <v>R821900</v>
          </cell>
          <cell r="D213" t="str">
            <v>Q650R821900</v>
          </cell>
          <cell r="E213" t="str">
            <v>WIRING HARNESS</v>
          </cell>
          <cell r="F213" t="str">
            <v>EA</v>
          </cell>
          <cell r="G213">
            <v>50</v>
          </cell>
          <cell r="H213">
            <v>26.25</v>
          </cell>
          <cell r="I213">
            <v>25</v>
          </cell>
        </row>
        <row r="214">
          <cell r="B214" t="str">
            <v>Q650</v>
          </cell>
          <cell r="C214" t="str">
            <v>R821975</v>
          </cell>
          <cell r="D214" t="str">
            <v>Q650R821975</v>
          </cell>
          <cell r="E214" t="str">
            <v>RELAY BRACKET ANGLED</v>
          </cell>
          <cell r="F214" t="str">
            <v>EA</v>
          </cell>
          <cell r="G214">
            <v>15</v>
          </cell>
          <cell r="H214">
            <v>9.4500000000000011</v>
          </cell>
          <cell r="I214">
            <v>9</v>
          </cell>
        </row>
        <row r="215">
          <cell r="B215" t="str">
            <v>Q650</v>
          </cell>
          <cell r="C215" t="str">
            <v>R822000</v>
          </cell>
          <cell r="D215" t="str">
            <v>Q650R822000</v>
          </cell>
          <cell r="E215" t="str">
            <v>DIN RAIL</v>
          </cell>
          <cell r="F215" t="str">
            <v>FT</v>
          </cell>
          <cell r="G215">
            <v>2</v>
          </cell>
          <cell r="H215">
            <v>1.04979</v>
          </cell>
          <cell r="I215">
            <v>0.99980000000000002</v>
          </cell>
        </row>
        <row r="216">
          <cell r="B216" t="str">
            <v>Q650</v>
          </cell>
          <cell r="C216" t="str">
            <v>R822010</v>
          </cell>
          <cell r="D216" t="str">
            <v>Q650R822010</v>
          </cell>
          <cell r="E216" t="str">
            <v>TERMINAL BLOCK</v>
          </cell>
          <cell r="F216" t="str">
            <v>EA</v>
          </cell>
          <cell r="G216">
            <v>1</v>
          </cell>
          <cell r="H216">
            <v>0.31384499999999999</v>
          </cell>
          <cell r="I216">
            <v>0.2989</v>
          </cell>
        </row>
        <row r="217">
          <cell r="B217" t="str">
            <v>Q650</v>
          </cell>
          <cell r="C217" t="str">
            <v>R822050</v>
          </cell>
          <cell r="D217" t="str">
            <v>Q650R822050</v>
          </cell>
          <cell r="E217" t="str">
            <v>TERMINAL BLOCK END</v>
          </cell>
          <cell r="F217" t="str">
            <v>EA</v>
          </cell>
          <cell r="G217">
            <v>1.5</v>
          </cell>
          <cell r="H217">
            <v>0.41979</v>
          </cell>
          <cell r="I217">
            <v>0.39979999999999999</v>
          </cell>
        </row>
        <row r="218">
          <cell r="B218" t="str">
            <v>Q650</v>
          </cell>
          <cell r="C218" t="str">
            <v>R822072</v>
          </cell>
          <cell r="D218" t="str">
            <v>Q650R822072</v>
          </cell>
          <cell r="E218" t="str">
            <v>TERMINAL TWIN JUMPER</v>
          </cell>
          <cell r="F218" t="str">
            <v>EA</v>
          </cell>
          <cell r="G218">
            <v>0.77</v>
          </cell>
          <cell r="H218">
            <v>0.40068000000000004</v>
          </cell>
          <cell r="I218">
            <v>0.38159999999999999</v>
          </cell>
        </row>
        <row r="219">
          <cell r="B219" t="str">
            <v>Q650</v>
          </cell>
          <cell r="C219" t="str">
            <v>R830300</v>
          </cell>
          <cell r="D219" t="str">
            <v>Q650R830300</v>
          </cell>
          <cell r="E219" t="str">
            <v>WIRE COMPRESSION FITTINGS-SM</v>
          </cell>
          <cell r="F219" t="str">
            <v>EA</v>
          </cell>
          <cell r="G219">
            <v>1.1000000000000001</v>
          </cell>
          <cell r="H219">
            <v>0.189</v>
          </cell>
          <cell r="I219">
            <v>0.18</v>
          </cell>
        </row>
        <row r="220">
          <cell r="B220" t="str">
            <v>Q650</v>
          </cell>
          <cell r="C220" t="str">
            <v>R830305</v>
          </cell>
          <cell r="D220" t="str">
            <v>Q650R830305</v>
          </cell>
          <cell r="E220" t="str">
            <v>WIRE COMPRESSION FITTINGS-MED</v>
          </cell>
          <cell r="F220" t="str">
            <v>EA</v>
          </cell>
          <cell r="G220">
            <v>1.25</v>
          </cell>
          <cell r="H220">
            <v>0.241395</v>
          </cell>
          <cell r="I220">
            <v>0.22989999999999999</v>
          </cell>
        </row>
        <row r="221">
          <cell r="B221" t="str">
            <v>Q650</v>
          </cell>
          <cell r="C221" t="str">
            <v>R830402</v>
          </cell>
          <cell r="D221" t="str">
            <v>Q650R830402</v>
          </cell>
          <cell r="E221" t="str">
            <v>3.875X2.625X1.875 ELEC BX, GRY</v>
          </cell>
          <cell r="F221" t="str">
            <v>EA</v>
          </cell>
          <cell r="G221">
            <v>12</v>
          </cell>
          <cell r="H221">
            <v>5.7015000000000002</v>
          </cell>
          <cell r="I221">
            <v>5.43</v>
          </cell>
        </row>
        <row r="222">
          <cell r="B222" t="str">
            <v>Q650</v>
          </cell>
          <cell r="C222" t="str">
            <v>R830404</v>
          </cell>
          <cell r="D222" t="str">
            <v>Q650R830404</v>
          </cell>
          <cell r="E222" t="str">
            <v>3.875X2.625X1.875 ELEC BX, BLK</v>
          </cell>
          <cell r="F222" t="str">
            <v>EA</v>
          </cell>
          <cell r="G222">
            <v>12</v>
          </cell>
          <cell r="H222">
            <v>5.7015000000000002</v>
          </cell>
          <cell r="I222">
            <v>5.43</v>
          </cell>
        </row>
        <row r="223">
          <cell r="B223" t="str">
            <v>Q650</v>
          </cell>
          <cell r="C223" t="str">
            <v>R830406</v>
          </cell>
          <cell r="D223" t="str">
            <v>Q650R830406</v>
          </cell>
          <cell r="E223" t="str">
            <v>4.5X3X2.5 ELECTRICA BOX, GRY</v>
          </cell>
          <cell r="F223" t="str">
            <v>EA</v>
          </cell>
          <cell r="G223">
            <v>14.5</v>
          </cell>
          <cell r="H223">
            <v>9.1560000000000006</v>
          </cell>
          <cell r="I223">
            <v>8.7200000000000006</v>
          </cell>
        </row>
        <row r="224">
          <cell r="B224" t="str">
            <v>Q650</v>
          </cell>
          <cell r="C224" t="str">
            <v>R830414</v>
          </cell>
          <cell r="D224" t="str">
            <v>Q650R830414</v>
          </cell>
          <cell r="E224" t="str">
            <v>4.53x3.54x2.17 ELECTRCL BX,BLK</v>
          </cell>
          <cell r="F224" t="str">
            <v>EA</v>
          </cell>
          <cell r="G224">
            <v>14.5</v>
          </cell>
          <cell r="H224">
            <v>9.1560000000000006</v>
          </cell>
          <cell r="I224">
            <v>8.7200000000000006</v>
          </cell>
        </row>
        <row r="225">
          <cell r="B225" t="str">
            <v>Q650</v>
          </cell>
          <cell r="C225" t="str">
            <v>R830451</v>
          </cell>
          <cell r="D225" t="str">
            <v>Q650R830451</v>
          </cell>
          <cell r="E225" t="str">
            <v>POLYCASE BLACK BOX</v>
          </cell>
          <cell r="F225" t="str">
            <v>EA</v>
          </cell>
          <cell r="G225">
            <v>38</v>
          </cell>
          <cell r="H225">
            <v>18.910500000000003</v>
          </cell>
          <cell r="I225">
            <v>18.010000000000002</v>
          </cell>
        </row>
        <row r="226">
          <cell r="B226" t="str">
            <v>Q650</v>
          </cell>
          <cell r="C226" t="str">
            <v>R830502</v>
          </cell>
          <cell r="D226" t="str">
            <v>Q650R830502</v>
          </cell>
          <cell r="E226" t="str">
            <v>2 POSITION SWITCH</v>
          </cell>
          <cell r="F226" t="str">
            <v>EA</v>
          </cell>
          <cell r="G226">
            <v>17.5</v>
          </cell>
          <cell r="H226">
            <v>11.025</v>
          </cell>
          <cell r="I226">
            <v>10.5</v>
          </cell>
        </row>
        <row r="227">
          <cell r="B227" t="str">
            <v>Q650</v>
          </cell>
          <cell r="C227" t="str">
            <v>R830520</v>
          </cell>
          <cell r="D227" t="str">
            <v>Q650R830520</v>
          </cell>
          <cell r="E227" t="str">
            <v>NO CONTACT GREEN</v>
          </cell>
          <cell r="F227" t="str">
            <v>EA</v>
          </cell>
          <cell r="G227">
            <v>6.75</v>
          </cell>
          <cell r="H227">
            <v>3.57</v>
          </cell>
          <cell r="I227">
            <v>3.4</v>
          </cell>
        </row>
        <row r="228">
          <cell r="B228" t="str">
            <v>Q650</v>
          </cell>
          <cell r="C228" t="str">
            <v>R830521</v>
          </cell>
          <cell r="D228" t="str">
            <v>Q650R830521</v>
          </cell>
          <cell r="E228" t="str">
            <v>NC CONTACT RED</v>
          </cell>
          <cell r="F228" t="str">
            <v>EA</v>
          </cell>
          <cell r="G228">
            <v>6.75</v>
          </cell>
          <cell r="H228">
            <v>3.57</v>
          </cell>
          <cell r="I228">
            <v>3.4</v>
          </cell>
        </row>
        <row r="229">
          <cell r="B229" t="str">
            <v>Q650</v>
          </cell>
          <cell r="C229" t="str">
            <v>R832050</v>
          </cell>
          <cell r="D229" t="str">
            <v>Q650R832050</v>
          </cell>
          <cell r="E229" t="str">
            <v>CIRCUIT BOARD</v>
          </cell>
          <cell r="F229" t="str">
            <v>EA</v>
          </cell>
          <cell r="G229">
            <v>6</v>
          </cell>
          <cell r="H229">
            <v>3.1500000000000004</v>
          </cell>
          <cell r="I229">
            <v>3</v>
          </cell>
        </row>
        <row r="230">
          <cell r="B230" t="str">
            <v>Q650</v>
          </cell>
          <cell r="C230" t="str">
            <v>R832100</v>
          </cell>
          <cell r="D230" t="str">
            <v>Q650R832100</v>
          </cell>
          <cell r="E230" t="str">
            <v>24V RELAY BOARD</v>
          </cell>
          <cell r="F230" t="str">
            <v>EA</v>
          </cell>
          <cell r="G230">
            <v>14.08</v>
          </cell>
          <cell r="H230">
            <v>4.924500000000001</v>
          </cell>
          <cell r="I230">
            <v>4.6900000000000004</v>
          </cell>
        </row>
        <row r="231">
          <cell r="B231" t="str">
            <v>Q650</v>
          </cell>
          <cell r="C231" t="str">
            <v>R832102</v>
          </cell>
          <cell r="D231" t="str">
            <v>Q650R832102</v>
          </cell>
          <cell r="E231" t="str">
            <v>24V DUAL RELAY BOARD</v>
          </cell>
          <cell r="F231" t="str">
            <v>EA</v>
          </cell>
          <cell r="G231">
            <v>26.75</v>
          </cell>
          <cell r="H231">
            <v>9.2714999999999996</v>
          </cell>
          <cell r="I231">
            <v>8.83</v>
          </cell>
        </row>
        <row r="232">
          <cell r="B232" t="str">
            <v>Q650</v>
          </cell>
          <cell r="C232" t="str">
            <v>R832200</v>
          </cell>
          <cell r="D232" t="str">
            <v>Q650R832200</v>
          </cell>
          <cell r="E232" t="str">
            <v>24V 3A POWER SUPPLY BOARD</v>
          </cell>
          <cell r="F232" t="str">
            <v>EA</v>
          </cell>
          <cell r="G232">
            <v>17</v>
          </cell>
          <cell r="H232">
            <v>5.3004000000000007</v>
          </cell>
          <cell r="I232">
            <v>5.048</v>
          </cell>
        </row>
        <row r="233">
          <cell r="B233" t="str">
            <v>Q650</v>
          </cell>
          <cell r="C233" t="str">
            <v>R832201</v>
          </cell>
          <cell r="D233" t="str">
            <v>Q650R832201</v>
          </cell>
          <cell r="E233" t="str">
            <v>24V RELAY TERMINAL SINGLE</v>
          </cell>
          <cell r="F233" t="str">
            <v>EA</v>
          </cell>
          <cell r="G233">
            <v>22</v>
          </cell>
          <cell r="H233">
            <v>10.920000000000002</v>
          </cell>
          <cell r="I233">
            <v>10.4</v>
          </cell>
        </row>
        <row r="234">
          <cell r="B234" t="str">
            <v>Q650</v>
          </cell>
          <cell r="C234" t="str">
            <v>R832202</v>
          </cell>
          <cell r="D234" t="str">
            <v>Q650R832202</v>
          </cell>
          <cell r="E234" t="str">
            <v>24VRELAY TERMINAL DUAL</v>
          </cell>
          <cell r="F234" t="str">
            <v>EA</v>
          </cell>
          <cell r="G234">
            <v>37.5</v>
          </cell>
          <cell r="H234">
            <v>19.645500000000002</v>
          </cell>
          <cell r="I234">
            <v>18.71</v>
          </cell>
        </row>
        <row r="235">
          <cell r="B235" t="str">
            <v>Q650</v>
          </cell>
          <cell r="C235" t="str">
            <v>R840040</v>
          </cell>
          <cell r="D235" t="str">
            <v>Q650R840040</v>
          </cell>
          <cell r="E235" t="str">
            <v>4" RND PLASTIC LOUVER, BLK</v>
          </cell>
          <cell r="F235" t="str">
            <v>EA</v>
          </cell>
          <cell r="G235">
            <v>4.8</v>
          </cell>
          <cell r="H235">
            <v>1.6800000000000002</v>
          </cell>
          <cell r="I235">
            <v>1.6</v>
          </cell>
        </row>
        <row r="236">
          <cell r="B236" t="str">
            <v>Q650</v>
          </cell>
          <cell r="C236" t="str">
            <v>R840060</v>
          </cell>
          <cell r="D236" t="str">
            <v>Q650R840060</v>
          </cell>
          <cell r="E236" t="str">
            <v>6" RND PLASTIC LOUVER, BLK</v>
          </cell>
          <cell r="F236" t="str">
            <v>EA</v>
          </cell>
          <cell r="G236">
            <v>7.8</v>
          </cell>
          <cell r="H236">
            <v>2.7404999999999999</v>
          </cell>
          <cell r="I236">
            <v>2.61</v>
          </cell>
        </row>
        <row r="237">
          <cell r="B237" t="str">
            <v>Q650</v>
          </cell>
          <cell r="C237" t="str">
            <v>R840110</v>
          </cell>
          <cell r="D237" t="str">
            <v>Q650R840110</v>
          </cell>
          <cell r="E237" t="str">
            <v>DOSING CONTROL PLC PANEL</v>
          </cell>
          <cell r="F237" t="str">
            <v>EA</v>
          </cell>
          <cell r="G237">
            <v>2500</v>
          </cell>
          <cell r="H237">
            <v>1575</v>
          </cell>
          <cell r="I237">
            <v>1500</v>
          </cell>
        </row>
        <row r="238">
          <cell r="B238" t="str">
            <v>Q650</v>
          </cell>
          <cell r="C238" t="str">
            <v>R859500</v>
          </cell>
          <cell r="D238" t="str">
            <v>Q650R859500</v>
          </cell>
          <cell r="E238" t="str">
            <v>DRUM PLUG 2"NPT (3/4 INTERNAL)</v>
          </cell>
          <cell r="F238" t="str">
            <v>EA</v>
          </cell>
          <cell r="G238">
            <v>3.5</v>
          </cell>
          <cell r="H238">
            <v>1.05</v>
          </cell>
          <cell r="I238">
            <v>1</v>
          </cell>
        </row>
        <row r="239">
          <cell r="B239" t="str">
            <v>Q650</v>
          </cell>
          <cell r="C239" t="str">
            <v>R860000</v>
          </cell>
          <cell r="D239" t="str">
            <v>Q650R860000</v>
          </cell>
          <cell r="E239" t="str">
            <v>3/8" PVC ACTUATOR GUIDE BRACKT</v>
          </cell>
          <cell r="F239" t="str">
            <v>EA</v>
          </cell>
          <cell r="G239">
            <v>10.28</v>
          </cell>
          <cell r="H239">
            <v>5.3970000000000002</v>
          </cell>
          <cell r="I239">
            <v>5.14</v>
          </cell>
        </row>
        <row r="240">
          <cell r="B240" t="str">
            <v>Q650</v>
          </cell>
          <cell r="C240" t="str">
            <v>R860010</v>
          </cell>
          <cell r="D240" t="str">
            <v>Q650R860010</v>
          </cell>
          <cell r="E240" t="str">
            <v>3/8" PVC REGULATOR PLATE</v>
          </cell>
          <cell r="F240" t="str">
            <v>EA</v>
          </cell>
          <cell r="G240">
            <v>14.74</v>
          </cell>
          <cell r="H240">
            <v>7.7385000000000002</v>
          </cell>
          <cell r="I240">
            <v>7.37</v>
          </cell>
        </row>
        <row r="241">
          <cell r="B241" t="str">
            <v>Q650</v>
          </cell>
          <cell r="C241" t="str">
            <v>R860020</v>
          </cell>
          <cell r="D241" t="str">
            <v>Q650R860020</v>
          </cell>
          <cell r="E241" t="str">
            <v>3/8" PVC SUPPORT PLATE</v>
          </cell>
          <cell r="F241" t="str">
            <v>EA</v>
          </cell>
          <cell r="G241">
            <v>9.6999999999999993</v>
          </cell>
          <cell r="H241">
            <v>5.0925000000000002</v>
          </cell>
          <cell r="I241">
            <v>4.8499999999999996</v>
          </cell>
        </row>
        <row r="242">
          <cell r="B242" t="str">
            <v>Q650</v>
          </cell>
          <cell r="C242" t="str">
            <v>R860030</v>
          </cell>
          <cell r="D242" t="str">
            <v>Q650R860030</v>
          </cell>
          <cell r="E242" t="str">
            <v>3/8" PVC DISC</v>
          </cell>
          <cell r="F242" t="str">
            <v>EA</v>
          </cell>
          <cell r="G242">
            <v>35.479999999999997</v>
          </cell>
          <cell r="H242">
            <v>18.626999999999999</v>
          </cell>
          <cell r="I242">
            <v>17.739999999999998</v>
          </cell>
        </row>
        <row r="243">
          <cell r="B243" t="str">
            <v>Q650</v>
          </cell>
          <cell r="C243" t="str">
            <v>R860040</v>
          </cell>
          <cell r="D243" t="str">
            <v>Q650R860040</v>
          </cell>
          <cell r="E243" t="str">
            <v>3/8" PVC SUPPORT RING</v>
          </cell>
          <cell r="F243" t="str">
            <v>EA</v>
          </cell>
          <cell r="G243">
            <v>59.66</v>
          </cell>
          <cell r="H243">
            <v>31.3215</v>
          </cell>
          <cell r="I243">
            <v>29.83</v>
          </cell>
        </row>
        <row r="244">
          <cell r="B244" t="str">
            <v>Q650</v>
          </cell>
          <cell r="C244" t="str">
            <v>R860055</v>
          </cell>
          <cell r="D244" t="str">
            <v>Q650R860055</v>
          </cell>
          <cell r="E244" t="str">
            <v>CAP, 5 GALLON VENTED</v>
          </cell>
          <cell r="F244" t="str">
            <v>EA</v>
          </cell>
          <cell r="G244">
            <v>2</v>
          </cell>
          <cell r="H244">
            <v>1.05</v>
          </cell>
          <cell r="I244">
            <v>1</v>
          </cell>
        </row>
        <row r="245">
          <cell r="B245" t="str">
            <v>Q650</v>
          </cell>
          <cell r="C245" t="str">
            <v>R860100</v>
          </cell>
          <cell r="D245" t="str">
            <v>Q650R860100</v>
          </cell>
          <cell r="E245" t="str">
            <v>1/4 NPT LEVEL SENSOR ADAPT.</v>
          </cell>
          <cell r="F245" t="str">
            <v>EA</v>
          </cell>
          <cell r="G245">
            <v>13.84</v>
          </cell>
          <cell r="H245">
            <v>7.266</v>
          </cell>
          <cell r="I245">
            <v>6.92</v>
          </cell>
        </row>
        <row r="246">
          <cell r="B246" t="str">
            <v>Q650</v>
          </cell>
          <cell r="C246" t="str">
            <v>R860110</v>
          </cell>
          <cell r="D246" t="str">
            <v>Q650R860110</v>
          </cell>
          <cell r="E246" t="str">
            <v>LEVEL SENSOR PLUG</v>
          </cell>
          <cell r="F246" t="str">
            <v>EA</v>
          </cell>
          <cell r="G246">
            <v>19.98</v>
          </cell>
          <cell r="H246">
            <v>10.489500000000001</v>
          </cell>
          <cell r="I246">
            <v>9.99</v>
          </cell>
        </row>
        <row r="247">
          <cell r="B247" t="str">
            <v>Q650</v>
          </cell>
          <cell r="C247" t="str">
            <v>R860120</v>
          </cell>
          <cell r="D247" t="str">
            <v>Q650R860120</v>
          </cell>
          <cell r="E247" t="str">
            <v>2" LEVEL SENSOR DISC</v>
          </cell>
          <cell r="F247" t="str">
            <v>EA</v>
          </cell>
          <cell r="G247">
            <v>14.22</v>
          </cell>
          <cell r="H247">
            <v>7.4655000000000005</v>
          </cell>
          <cell r="I247">
            <v>7.11</v>
          </cell>
        </row>
        <row r="248">
          <cell r="B248" t="str">
            <v>Q650</v>
          </cell>
          <cell r="C248" t="str">
            <v>R860130</v>
          </cell>
          <cell r="D248" t="str">
            <v>Q650R860130</v>
          </cell>
          <cell r="E248" t="str">
            <v>1/4 DISC BULKHEAD (TxT) SCH80</v>
          </cell>
          <cell r="F248" t="str">
            <v>EA</v>
          </cell>
          <cell r="G248">
            <v>15.68</v>
          </cell>
          <cell r="H248">
            <v>8.2319999999999993</v>
          </cell>
          <cell r="I248">
            <v>7.84</v>
          </cell>
        </row>
        <row r="249">
          <cell r="B249" t="str">
            <v>Q650</v>
          </cell>
          <cell r="C249" t="str">
            <v>R860143</v>
          </cell>
          <cell r="D249" t="str">
            <v>Q650R860143</v>
          </cell>
          <cell r="E249" t="str">
            <v>3/8 X 1/4 DISC BULKHEAD (TxT)</v>
          </cell>
          <cell r="F249" t="str">
            <v>EA</v>
          </cell>
          <cell r="G249">
            <v>15.74</v>
          </cell>
          <cell r="H249">
            <v>8.2635000000000005</v>
          </cell>
          <cell r="I249">
            <v>7.87</v>
          </cell>
        </row>
        <row r="250">
          <cell r="B250" t="str">
            <v>Q650</v>
          </cell>
          <cell r="C250" t="str">
            <v>R860180</v>
          </cell>
          <cell r="D250" t="str">
            <v>Q650R860180</v>
          </cell>
          <cell r="E250" t="str">
            <v>1/4" NPT SPRAY NOZZLE PVDF</v>
          </cell>
          <cell r="F250" t="str">
            <v>EA</v>
          </cell>
          <cell r="G250">
            <v>8.68</v>
          </cell>
          <cell r="H250">
            <v>3.0345000000000004</v>
          </cell>
          <cell r="I250">
            <v>2.89</v>
          </cell>
        </row>
        <row r="251">
          <cell r="B251" t="str">
            <v>Q650</v>
          </cell>
          <cell r="C251" t="str">
            <v>R860215</v>
          </cell>
          <cell r="D251" t="str">
            <v>Q650R860215</v>
          </cell>
          <cell r="E251" t="str">
            <v>1 1/2" INJECTION MANIFOLD PLUG</v>
          </cell>
          <cell r="F251" t="str">
            <v>EA</v>
          </cell>
          <cell r="G251">
            <v>63.24</v>
          </cell>
          <cell r="H251">
            <v>22.113</v>
          </cell>
          <cell r="I251">
            <v>21.06</v>
          </cell>
        </row>
        <row r="252">
          <cell r="B252" t="str">
            <v>Q650</v>
          </cell>
          <cell r="C252" t="str">
            <v>R860220</v>
          </cell>
          <cell r="D252" t="str">
            <v>Q650R860220</v>
          </cell>
          <cell r="E252" t="str">
            <v>2" INJECTION MANIFOLD PLUG</v>
          </cell>
          <cell r="F252" t="str">
            <v>EA</v>
          </cell>
          <cell r="G252">
            <v>66.489999999999995</v>
          </cell>
          <cell r="H252">
            <v>19.750499999999999</v>
          </cell>
          <cell r="I252">
            <v>18.809999999999999</v>
          </cell>
        </row>
        <row r="253">
          <cell r="B253" t="str">
            <v>Q650</v>
          </cell>
          <cell r="C253" t="str">
            <v>R860224</v>
          </cell>
          <cell r="D253" t="str">
            <v>Q650R860224</v>
          </cell>
          <cell r="E253" t="str">
            <v>ACTIVATION CHAMBER 4 EDIE</v>
          </cell>
          <cell r="F253" t="str">
            <v>EA</v>
          </cell>
          <cell r="G253">
            <v>173.25</v>
          </cell>
          <cell r="H253">
            <v>60.028499999999994</v>
          </cell>
          <cell r="I253">
            <v>57.169999999999995</v>
          </cell>
        </row>
        <row r="254">
          <cell r="B254" t="str">
            <v>Q650</v>
          </cell>
          <cell r="C254" t="str">
            <v>R860225</v>
          </cell>
          <cell r="D254" t="str">
            <v>Q650R860225</v>
          </cell>
          <cell r="E254" t="str">
            <v>ACTIVATION CHAMBER 8 EDIE</v>
          </cell>
          <cell r="F254" t="str">
            <v>EA</v>
          </cell>
          <cell r="G254">
            <v>173.25</v>
          </cell>
          <cell r="H254">
            <v>58.212000000000003</v>
          </cell>
          <cell r="I254">
            <v>55.44</v>
          </cell>
        </row>
        <row r="255">
          <cell r="B255" t="str">
            <v>Q650</v>
          </cell>
          <cell r="C255" t="str">
            <v>R860234</v>
          </cell>
          <cell r="D255" t="str">
            <v>Q650R860234</v>
          </cell>
          <cell r="E255" t="str">
            <v xml:space="preserve">ACTIVATION CHAMBER 4 </v>
          </cell>
          <cell r="F255" t="str">
            <v>EA</v>
          </cell>
          <cell r="G255">
            <v>173.25</v>
          </cell>
          <cell r="H255">
            <v>60.028500000000001</v>
          </cell>
          <cell r="I255">
            <v>57.17</v>
          </cell>
        </row>
        <row r="256">
          <cell r="B256" t="str">
            <v>Q650</v>
          </cell>
          <cell r="C256" t="str">
            <v>R860235</v>
          </cell>
          <cell r="D256" t="str">
            <v>Q650R860235</v>
          </cell>
          <cell r="E256" t="str">
            <v>ACTIVATION CHAMBER 8</v>
          </cell>
          <cell r="F256" t="str">
            <v>EA</v>
          </cell>
          <cell r="G256">
            <v>173.25</v>
          </cell>
          <cell r="H256">
            <v>58.212000000000003</v>
          </cell>
          <cell r="I256">
            <v>55.44</v>
          </cell>
        </row>
        <row r="257">
          <cell r="B257" t="str">
            <v>Q650</v>
          </cell>
          <cell r="C257" t="str">
            <v>R860240</v>
          </cell>
          <cell r="D257" t="str">
            <v>Q650R860240</v>
          </cell>
          <cell r="E257" t="str">
            <v>4" INJECTION MANIFOLD PLUG</v>
          </cell>
          <cell r="F257" t="str">
            <v>EA</v>
          </cell>
          <cell r="G257">
            <v>167.8</v>
          </cell>
          <cell r="H257">
            <v>58.674000000000007</v>
          </cell>
          <cell r="I257">
            <v>55.88</v>
          </cell>
        </row>
        <row r="258">
          <cell r="B258" t="str">
            <v>Q650</v>
          </cell>
          <cell r="C258" t="str">
            <v>R860302</v>
          </cell>
          <cell r="D258" t="str">
            <v>Q650R860302</v>
          </cell>
          <cell r="E258" t="str">
            <v>1/2 NPT (PLUS SOC QUILL) X 1/4</v>
          </cell>
          <cell r="F258" t="str">
            <v>EA</v>
          </cell>
          <cell r="G258">
            <v>15.3</v>
          </cell>
          <cell r="H258">
            <v>8.0325000000000006</v>
          </cell>
          <cell r="I258">
            <v>7.65</v>
          </cell>
        </row>
        <row r="259">
          <cell r="B259" t="str">
            <v>Q650</v>
          </cell>
          <cell r="C259" t="str">
            <v>R860305</v>
          </cell>
          <cell r="D259" t="str">
            <v>Q650R860305</v>
          </cell>
          <cell r="E259" t="str">
            <v>1/2 NPT (PLUS SOC QUILL) X 1/2</v>
          </cell>
          <cell r="F259" t="str">
            <v>EA</v>
          </cell>
          <cell r="G259">
            <v>12.88</v>
          </cell>
          <cell r="H259">
            <v>4.5063900000000006</v>
          </cell>
          <cell r="I259">
            <v>4.2918000000000003</v>
          </cell>
        </row>
        <row r="260">
          <cell r="B260" t="str">
            <v>Q650</v>
          </cell>
          <cell r="C260" t="str">
            <v>R860630</v>
          </cell>
          <cell r="D260" t="str">
            <v>Q650R860630</v>
          </cell>
          <cell r="E260" t="str">
            <v>LATCHING PUSH BUTTON</v>
          </cell>
          <cell r="F260" t="str">
            <v>EA</v>
          </cell>
          <cell r="G260">
            <v>10.18</v>
          </cell>
          <cell r="H260">
            <v>3.5679000000000003</v>
          </cell>
          <cell r="I260">
            <v>3.3980000000000001</v>
          </cell>
        </row>
        <row r="261">
          <cell r="B261" t="str">
            <v>Q650</v>
          </cell>
          <cell r="C261" t="str">
            <v>R860650</v>
          </cell>
          <cell r="D261" t="str">
            <v>Q650R860650</v>
          </cell>
          <cell r="E261" t="str">
            <v>MOMENTARY PUSH BUTTON</v>
          </cell>
          <cell r="F261" t="str">
            <v>EA</v>
          </cell>
          <cell r="G261">
            <v>10.18</v>
          </cell>
          <cell r="H261">
            <v>2.7279</v>
          </cell>
          <cell r="I261">
            <v>2.5979999999999999</v>
          </cell>
        </row>
        <row r="262">
          <cell r="B262" t="str">
            <v>Q650</v>
          </cell>
          <cell r="C262" t="str">
            <v>R861730</v>
          </cell>
          <cell r="D262" t="str">
            <v>Q650R861730</v>
          </cell>
          <cell r="E262" t="str">
            <v>3/8" 17x27 OFFSET POLY BOARD</v>
          </cell>
          <cell r="F262" t="str">
            <v>EA</v>
          </cell>
          <cell r="G262">
            <v>72</v>
          </cell>
          <cell r="H262">
            <v>30.072000000000003</v>
          </cell>
          <cell r="I262">
            <v>28.64</v>
          </cell>
        </row>
        <row r="263">
          <cell r="B263" t="str">
            <v>Q650</v>
          </cell>
          <cell r="C263" t="str">
            <v>R861731</v>
          </cell>
          <cell r="D263" t="str">
            <v>Q650R861731</v>
          </cell>
          <cell r="E263" t="str">
            <v>3/8" 17x27 OFFSET POLY BRD BVS</v>
          </cell>
          <cell r="F263" t="str">
            <v>EA</v>
          </cell>
          <cell r="G263">
            <v>72</v>
          </cell>
          <cell r="H263">
            <v>30.072000000000003</v>
          </cell>
          <cell r="I263">
            <v>28.64</v>
          </cell>
        </row>
        <row r="264">
          <cell r="B264" t="str">
            <v>Q650</v>
          </cell>
          <cell r="C264" t="str">
            <v>R862737</v>
          </cell>
          <cell r="D264" t="str">
            <v>Q650R862737</v>
          </cell>
          <cell r="E264" t="str">
            <v>3/8" 37X27 POLY BACKER BOARD</v>
          </cell>
          <cell r="F264" t="str">
            <v>EA</v>
          </cell>
          <cell r="G264">
            <v>116.13</v>
          </cell>
          <cell r="H264">
            <v>40.603500000000004</v>
          </cell>
          <cell r="I264">
            <v>38.67</v>
          </cell>
        </row>
        <row r="265">
          <cell r="B265" t="str">
            <v>Q650</v>
          </cell>
          <cell r="C265" t="str">
            <v>R863737</v>
          </cell>
          <cell r="D265" t="str">
            <v>Q650R863737</v>
          </cell>
          <cell r="E265" t="str">
            <v>3/8" 37x37 POLY BOARD</v>
          </cell>
          <cell r="F265" t="str">
            <v>EA</v>
          </cell>
          <cell r="G265">
            <v>146.66999999999999</v>
          </cell>
          <cell r="H265">
            <v>51.282000000000004</v>
          </cell>
          <cell r="I265">
            <v>48.84</v>
          </cell>
        </row>
        <row r="266">
          <cell r="B266" t="str">
            <v>Q650</v>
          </cell>
          <cell r="C266" t="str">
            <v>R881727</v>
          </cell>
          <cell r="D266" t="str">
            <v>Q650R881727</v>
          </cell>
          <cell r="E266" t="str">
            <v>3/8" 17x27 POLY BOARD</v>
          </cell>
          <cell r="F266" t="str">
            <v>EA</v>
          </cell>
          <cell r="G266">
            <v>76</v>
          </cell>
          <cell r="H266">
            <v>26.25</v>
          </cell>
          <cell r="I266">
            <v>25</v>
          </cell>
        </row>
        <row r="267">
          <cell r="B267" t="str">
            <v>Q650</v>
          </cell>
          <cell r="C267" t="str">
            <v>R881737</v>
          </cell>
          <cell r="D267" t="str">
            <v>Q650R881737</v>
          </cell>
          <cell r="E267" t="str">
            <v>3/4" 17x37 POLY BOARD</v>
          </cell>
          <cell r="F267" t="str">
            <v>EA</v>
          </cell>
          <cell r="G267">
            <v>122.04</v>
          </cell>
          <cell r="H267">
            <v>42.672000000000004</v>
          </cell>
          <cell r="I267">
            <v>40.64</v>
          </cell>
        </row>
        <row r="268">
          <cell r="B268" t="str">
            <v>Q650</v>
          </cell>
          <cell r="C268" t="str">
            <v>R900127</v>
          </cell>
          <cell r="D268" t="str">
            <v>Q650R900127</v>
          </cell>
          <cell r="E268" t="str">
            <v>FEET 1/8"X1/16" FEP TEFLON TB</v>
          </cell>
          <cell r="F268" t="str">
            <v>FT</v>
          </cell>
          <cell r="G268">
            <v>1.83</v>
          </cell>
          <cell r="H268">
            <v>0.64049999999999996</v>
          </cell>
          <cell r="I268">
            <v>0.61</v>
          </cell>
        </row>
        <row r="269">
          <cell r="B269" t="str">
            <v>Q650</v>
          </cell>
          <cell r="C269" t="str">
            <v>R900129</v>
          </cell>
          <cell r="D269" t="str">
            <v>Q650R900129</v>
          </cell>
          <cell r="E269" t="str">
            <v>CONCORD TEFLON BUSHING</v>
          </cell>
          <cell r="F269" t="str">
            <v>EA</v>
          </cell>
          <cell r="G269">
            <v>2.19</v>
          </cell>
          <cell r="H269">
            <v>1.2809999999999999</v>
          </cell>
          <cell r="I269">
            <v>1.22</v>
          </cell>
        </row>
        <row r="270">
          <cell r="B270" t="str">
            <v>Q650</v>
          </cell>
          <cell r="C270" t="str">
            <v>R900135</v>
          </cell>
          <cell r="D270" t="str">
            <v>Q650R900135</v>
          </cell>
          <cell r="E270" t="str">
            <v>1/2" HOLE PLUG</v>
          </cell>
          <cell r="F270" t="str">
            <v>EA</v>
          </cell>
          <cell r="G270">
            <v>0.5</v>
          </cell>
          <cell r="H270">
            <v>7.1190000000000003E-2</v>
          </cell>
          <cell r="I270">
            <v>6.7799999999999999E-2</v>
          </cell>
        </row>
        <row r="271">
          <cell r="B271" t="str">
            <v>Q650</v>
          </cell>
          <cell r="C271" t="str">
            <v>R900146</v>
          </cell>
          <cell r="D271" t="str">
            <v>Q650R900146</v>
          </cell>
          <cell r="E271" t="str">
            <v>HOSE STRAINER TEE</v>
          </cell>
          <cell r="F271" t="str">
            <v>EA</v>
          </cell>
          <cell r="G271">
            <v>11.8</v>
          </cell>
          <cell r="H271">
            <v>4.1265000000000001</v>
          </cell>
          <cell r="I271">
            <v>3.93</v>
          </cell>
        </row>
        <row r="272">
          <cell r="B272" t="str">
            <v>Q650</v>
          </cell>
          <cell r="C272" t="str">
            <v>R900147</v>
          </cell>
          <cell r="D272" t="str">
            <v>Q650R900147</v>
          </cell>
          <cell r="E272" t="str">
            <v>3/4" MALE GARDEN HSE X 1/4</v>
          </cell>
          <cell r="F272" t="str">
            <v>EA</v>
          </cell>
          <cell r="G272">
            <v>3.78</v>
          </cell>
          <cell r="H272">
            <v>1.3230000000000002</v>
          </cell>
          <cell r="I272">
            <v>1.26</v>
          </cell>
        </row>
        <row r="273">
          <cell r="B273" t="str">
            <v>Q650</v>
          </cell>
          <cell r="C273" t="str">
            <v>R900154</v>
          </cell>
          <cell r="D273" t="str">
            <v>Q650R900154</v>
          </cell>
          <cell r="E273" t="str">
            <v>EXTREN FG CHANNEL</v>
          </cell>
          <cell r="F273" t="str">
            <v>EA</v>
          </cell>
          <cell r="G273">
            <v>36.72</v>
          </cell>
          <cell r="H273">
            <v>18.889499999999998</v>
          </cell>
          <cell r="I273">
            <v>17.989999999999998</v>
          </cell>
        </row>
        <row r="274">
          <cell r="B274" t="str">
            <v>Q650</v>
          </cell>
          <cell r="C274" t="str">
            <v>R900163</v>
          </cell>
          <cell r="D274" t="str">
            <v>Q650R900163</v>
          </cell>
          <cell r="E274" t="str">
            <v>EXTREN FG ANGLE</v>
          </cell>
          <cell r="F274" t="str">
            <v>EA</v>
          </cell>
          <cell r="G274">
            <v>20.84</v>
          </cell>
          <cell r="H274">
            <v>7.2870000000000008</v>
          </cell>
          <cell r="I274">
            <v>6.94</v>
          </cell>
        </row>
        <row r="275">
          <cell r="B275" t="str">
            <v>Q650</v>
          </cell>
          <cell r="C275" t="str">
            <v>R900607</v>
          </cell>
          <cell r="D275" t="str">
            <v>Q650R900607</v>
          </cell>
          <cell r="E275" t="str">
            <v>1/4" MNPT BALL VALVE PVC</v>
          </cell>
          <cell r="F275" t="str">
            <v>EA</v>
          </cell>
          <cell r="G275">
            <v>10.39</v>
          </cell>
          <cell r="H275">
            <v>3.9270000000000005</v>
          </cell>
          <cell r="I275">
            <v>3.74</v>
          </cell>
        </row>
        <row r="276">
          <cell r="B276" t="str">
            <v>Q650</v>
          </cell>
          <cell r="C276" t="str">
            <v>R900608</v>
          </cell>
          <cell r="D276" t="str">
            <v>Q650R900608</v>
          </cell>
          <cell r="E276" t="str">
            <v>1/4 ANGLE BALL VALVE (TXT)</v>
          </cell>
          <cell r="F276" t="str">
            <v>EA</v>
          </cell>
          <cell r="G276">
            <v>10.39</v>
          </cell>
          <cell r="H276">
            <v>4.3260000000000005</v>
          </cell>
          <cell r="I276">
            <v>4.12</v>
          </cell>
        </row>
        <row r="277">
          <cell r="B277" t="str">
            <v>Q650</v>
          </cell>
          <cell r="C277" t="str">
            <v>R900616</v>
          </cell>
          <cell r="D277" t="str">
            <v>Q650R900616</v>
          </cell>
          <cell r="E277" t="str">
            <v>1/2x3/8 ANGLE BALL VALVE (TXT)</v>
          </cell>
          <cell r="F277" t="str">
            <v>EA</v>
          </cell>
          <cell r="G277">
            <v>12.75</v>
          </cell>
          <cell r="H277">
            <v>6.6989999999999998</v>
          </cell>
          <cell r="I277">
            <v>6.38</v>
          </cell>
        </row>
        <row r="278">
          <cell r="B278" t="str">
            <v>Q650</v>
          </cell>
          <cell r="C278" t="str">
            <v>R900620</v>
          </cell>
          <cell r="D278" t="str">
            <v>Q650R900620</v>
          </cell>
          <cell r="E278" t="str">
            <v>3/8 ANGLE BALL VALVE(TUBEXMT)</v>
          </cell>
          <cell r="F278" t="str">
            <v>EA</v>
          </cell>
          <cell r="G278">
            <v>12.75</v>
          </cell>
          <cell r="H278">
            <v>4.5149999999999997</v>
          </cell>
          <cell r="I278">
            <v>4.3</v>
          </cell>
        </row>
        <row r="279">
          <cell r="B279" t="str">
            <v>Q650</v>
          </cell>
          <cell r="C279" t="str">
            <v>R900665</v>
          </cell>
          <cell r="D279" t="str">
            <v>Q650R900665</v>
          </cell>
          <cell r="E279" t="str">
            <v>VALVE ASSBLY-MAGNET HOUSING</v>
          </cell>
          <cell r="F279" t="str">
            <v>EA</v>
          </cell>
          <cell r="G279">
            <v>5.29</v>
          </cell>
          <cell r="H279">
            <v>2.1630000000000003</v>
          </cell>
          <cell r="I279">
            <v>2.06</v>
          </cell>
        </row>
        <row r="280">
          <cell r="B280" t="str">
            <v>Q650</v>
          </cell>
          <cell r="C280" t="str">
            <v>R900670</v>
          </cell>
          <cell r="D280" t="str">
            <v>Q650R900670</v>
          </cell>
          <cell r="E280" t="str">
            <v>VALVE ASSBLY-MAGNET HOLDER</v>
          </cell>
          <cell r="F280" t="str">
            <v>EA</v>
          </cell>
          <cell r="G280">
            <v>2.58</v>
          </cell>
          <cell r="H280">
            <v>1.0710000000000002</v>
          </cell>
          <cell r="I280">
            <v>1.02</v>
          </cell>
        </row>
        <row r="281">
          <cell r="B281" t="str">
            <v>Q650</v>
          </cell>
          <cell r="C281" t="str">
            <v>R900675</v>
          </cell>
          <cell r="D281" t="str">
            <v>Q650R900675</v>
          </cell>
          <cell r="E281" t="str">
            <v>VALVE ASSBLY-EXTERNAL SPRING</v>
          </cell>
          <cell r="F281" t="str">
            <v>EA</v>
          </cell>
          <cell r="G281">
            <v>3.22</v>
          </cell>
          <cell r="H281">
            <v>0.94500000000000006</v>
          </cell>
          <cell r="I281">
            <v>0.9</v>
          </cell>
        </row>
        <row r="282">
          <cell r="B282" t="str">
            <v>Q650</v>
          </cell>
          <cell r="C282" t="str">
            <v>R900680</v>
          </cell>
          <cell r="D282" t="str">
            <v>Q650R900680</v>
          </cell>
          <cell r="E282" t="str">
            <v>VALVE ASSBLY-FLOAT HANGER WIRE</v>
          </cell>
          <cell r="F282" t="str">
            <v>EA</v>
          </cell>
          <cell r="G282">
            <v>6.78</v>
          </cell>
          <cell r="H282">
            <v>2.6670000000000003</v>
          </cell>
          <cell r="I282">
            <v>2.54</v>
          </cell>
        </row>
        <row r="283">
          <cell r="B283" t="str">
            <v>Q650</v>
          </cell>
          <cell r="C283" t="str">
            <v>R900685</v>
          </cell>
          <cell r="D283" t="str">
            <v>Q650R900685</v>
          </cell>
          <cell r="E283" t="str">
            <v>VALVE ASSBLY-VALVE BODY</v>
          </cell>
          <cell r="F283" t="str">
            <v>EA</v>
          </cell>
          <cell r="G283">
            <v>8.44</v>
          </cell>
          <cell r="H283">
            <v>4.83</v>
          </cell>
          <cell r="I283">
            <v>4.5999999999999996</v>
          </cell>
        </row>
        <row r="284">
          <cell r="B284" t="str">
            <v>Q650</v>
          </cell>
          <cell r="C284" t="str">
            <v>R900690</v>
          </cell>
          <cell r="D284" t="str">
            <v>Q650R900690</v>
          </cell>
          <cell r="E284" t="str">
            <v>VALVE ASSBLY-INTERNAL SPRING</v>
          </cell>
          <cell r="F284" t="str">
            <v>EA</v>
          </cell>
          <cell r="G284">
            <v>0.66</v>
          </cell>
          <cell r="H284">
            <v>0.27300000000000002</v>
          </cell>
          <cell r="I284">
            <v>0.26</v>
          </cell>
        </row>
        <row r="285">
          <cell r="B285" t="str">
            <v>Q650</v>
          </cell>
          <cell r="C285" t="str">
            <v>R900695</v>
          </cell>
          <cell r="D285" t="str">
            <v>Q650R900695</v>
          </cell>
          <cell r="E285" t="str">
            <v>VALVE ASSBLY-ENCLOSING TUBE</v>
          </cell>
          <cell r="F285" t="str">
            <v>EA</v>
          </cell>
          <cell r="G285">
            <v>2.7</v>
          </cell>
          <cell r="H285">
            <v>1.1130000000000002</v>
          </cell>
          <cell r="I285">
            <v>1.06</v>
          </cell>
        </row>
        <row r="286">
          <cell r="B286" t="str">
            <v>Q650</v>
          </cell>
          <cell r="C286" t="str">
            <v>R900700</v>
          </cell>
          <cell r="D286" t="str">
            <v>Q650R900700</v>
          </cell>
          <cell r="E286" t="str">
            <v>VALVE ASSBLY-DIAPHRAGM</v>
          </cell>
          <cell r="F286" t="str">
            <v>EA</v>
          </cell>
          <cell r="G286">
            <v>3.51</v>
          </cell>
          <cell r="H286">
            <v>1.4385000000000001</v>
          </cell>
          <cell r="I286">
            <v>1.37</v>
          </cell>
        </row>
        <row r="287">
          <cell r="B287" t="str">
            <v>Q650</v>
          </cell>
          <cell r="C287" t="str">
            <v>R900705</v>
          </cell>
          <cell r="D287" t="str">
            <v>Q650R900705</v>
          </cell>
          <cell r="E287" t="str">
            <v>VALVE ASSBLY-MAGNET</v>
          </cell>
          <cell r="F287" t="str">
            <v>EA</v>
          </cell>
          <cell r="G287">
            <v>8.2799999999999994</v>
          </cell>
          <cell r="H287">
            <v>4.7459999999999996</v>
          </cell>
          <cell r="I287">
            <v>4.5199999999999996</v>
          </cell>
        </row>
        <row r="288">
          <cell r="B288" t="str">
            <v>Q650</v>
          </cell>
          <cell r="C288" t="str">
            <v>R900710</v>
          </cell>
          <cell r="D288" t="str">
            <v>Q650R900710</v>
          </cell>
          <cell r="E288" t="str">
            <v>VALVE ASSBLY-SPACER</v>
          </cell>
          <cell r="F288" t="str">
            <v>EA</v>
          </cell>
          <cell r="G288">
            <v>0.81</v>
          </cell>
          <cell r="H288">
            <v>0.32550000000000001</v>
          </cell>
          <cell r="I288">
            <v>0.31</v>
          </cell>
        </row>
        <row r="289">
          <cell r="B289" t="str">
            <v>Q650</v>
          </cell>
          <cell r="C289" t="str">
            <v>R900715</v>
          </cell>
          <cell r="D289" t="str">
            <v>Q650R900715</v>
          </cell>
          <cell r="E289" t="str">
            <v>VALVE ASSBLY-PLUNGER</v>
          </cell>
          <cell r="F289" t="str">
            <v>EA</v>
          </cell>
          <cell r="G289">
            <v>3.96</v>
          </cell>
          <cell r="H289">
            <v>1.6275000000000002</v>
          </cell>
          <cell r="I289">
            <v>1.55</v>
          </cell>
        </row>
        <row r="290">
          <cell r="B290" t="str">
            <v>Q650</v>
          </cell>
          <cell r="C290" t="str">
            <v>R900720</v>
          </cell>
          <cell r="D290" t="str">
            <v>Q650R900720</v>
          </cell>
          <cell r="E290" t="str">
            <v>VALVE ASSBLY-FLANGE</v>
          </cell>
          <cell r="F290" t="str">
            <v>EA</v>
          </cell>
          <cell r="G290">
            <v>6.79</v>
          </cell>
          <cell r="H290">
            <v>2.6774999999999998</v>
          </cell>
          <cell r="I290">
            <v>2.5499999999999998</v>
          </cell>
        </row>
        <row r="291">
          <cell r="B291" t="str">
            <v>Q650</v>
          </cell>
          <cell r="C291" t="str">
            <v>R900740</v>
          </cell>
          <cell r="D291" t="str">
            <v>Q650R900740</v>
          </cell>
          <cell r="E291" t="str">
            <v>.063" CP TITANIUM WELD. ROD</v>
          </cell>
          <cell r="F291" t="str">
            <v>FT</v>
          </cell>
          <cell r="G291">
            <v>1.23</v>
          </cell>
          <cell r="H291">
            <v>0.43049999999999999</v>
          </cell>
          <cell r="I291">
            <v>0.41</v>
          </cell>
        </row>
        <row r="292">
          <cell r="B292" t="str">
            <v>Q650</v>
          </cell>
          <cell r="C292" t="str">
            <v>R901000</v>
          </cell>
          <cell r="D292" t="str">
            <v>Q650R901000</v>
          </cell>
          <cell r="E292" t="str">
            <v>POLYPRO FLOAT LEVEL SWITCH</v>
          </cell>
          <cell r="F292" t="str">
            <v>EA</v>
          </cell>
          <cell r="G292">
            <v>26.5</v>
          </cell>
          <cell r="H292">
            <v>13.125</v>
          </cell>
          <cell r="I292">
            <v>12.5</v>
          </cell>
        </row>
        <row r="293">
          <cell r="B293" t="str">
            <v>Q650</v>
          </cell>
          <cell r="C293" t="str">
            <v>R901055</v>
          </cell>
          <cell r="D293" t="str">
            <v>Q650R901055</v>
          </cell>
          <cell r="E293" t="str">
            <v>1/2x3/8 STEM ADPT(STEMxMT)W</v>
          </cell>
          <cell r="F293" t="str">
            <v>EA</v>
          </cell>
          <cell r="G293">
            <v>5.23</v>
          </cell>
          <cell r="H293">
            <v>1.827</v>
          </cell>
          <cell r="I293">
            <v>1.74</v>
          </cell>
        </row>
        <row r="294">
          <cell r="B294" t="str">
            <v>Q650</v>
          </cell>
          <cell r="C294" t="str">
            <v>R901070</v>
          </cell>
          <cell r="D294" t="str">
            <v>Q650R901070</v>
          </cell>
          <cell r="E294" t="str">
            <v>1/4x1/4 PLUG IN ELL(TUBxSTEM)W</v>
          </cell>
          <cell r="F294" t="str">
            <v>EA</v>
          </cell>
          <cell r="G294">
            <v>3.06</v>
          </cell>
          <cell r="H294">
            <v>1.0710000000000002</v>
          </cell>
          <cell r="I294">
            <v>1.02</v>
          </cell>
        </row>
        <row r="295">
          <cell r="B295" t="str">
            <v>Q650</v>
          </cell>
          <cell r="C295" t="str">
            <v>R910002</v>
          </cell>
          <cell r="D295" t="str">
            <v>Q650R910002</v>
          </cell>
          <cell r="E295" t="str">
            <v>1/4x3/8 MALE NPT CON(TBxMT)B</v>
          </cell>
          <cell r="F295" t="str">
            <v>EA</v>
          </cell>
          <cell r="G295">
            <v>2.79</v>
          </cell>
          <cell r="H295">
            <v>0.97650000000000015</v>
          </cell>
          <cell r="I295">
            <v>0.93</v>
          </cell>
        </row>
        <row r="296">
          <cell r="B296" t="str">
            <v>Q650</v>
          </cell>
          <cell r="C296" t="str">
            <v>R910003</v>
          </cell>
          <cell r="D296" t="str">
            <v>Q650R910003</v>
          </cell>
          <cell r="E296" t="str">
            <v>5/16x1/4 MALE NPT CON(TBxMT)B</v>
          </cell>
          <cell r="F296" t="str">
            <v>EA</v>
          </cell>
          <cell r="G296">
            <v>2.4</v>
          </cell>
          <cell r="H296">
            <v>0.84000000000000008</v>
          </cell>
          <cell r="I296">
            <v>0.8</v>
          </cell>
        </row>
        <row r="297">
          <cell r="B297" t="str">
            <v>Q650</v>
          </cell>
          <cell r="C297" t="str">
            <v>R910005</v>
          </cell>
          <cell r="D297" t="str">
            <v>Q650R910005</v>
          </cell>
          <cell r="E297" t="str">
            <v>3/8 X1/4 MALE NPT CON(TUBXMT)B</v>
          </cell>
          <cell r="F297" t="str">
            <v>EA</v>
          </cell>
          <cell r="G297">
            <v>3.42</v>
          </cell>
          <cell r="H297">
            <v>1.1969999999999998</v>
          </cell>
          <cell r="I297">
            <v>1.1399999999999999</v>
          </cell>
        </row>
        <row r="298">
          <cell r="B298" t="str">
            <v>Q650</v>
          </cell>
          <cell r="C298" t="str">
            <v>R910006</v>
          </cell>
          <cell r="D298" t="str">
            <v>Q650R910006</v>
          </cell>
          <cell r="E298" t="str">
            <v>3/8x3/8 MALE NPT CON(TBxMT)B</v>
          </cell>
          <cell r="F298" t="str">
            <v>EA</v>
          </cell>
          <cell r="G298">
            <v>3.87</v>
          </cell>
          <cell r="H298">
            <v>1.3545</v>
          </cell>
          <cell r="I298">
            <v>1.29</v>
          </cell>
        </row>
        <row r="299">
          <cell r="B299" t="str">
            <v>Q650</v>
          </cell>
          <cell r="C299" t="str">
            <v>R910007</v>
          </cell>
          <cell r="D299" t="str">
            <v>Q650R910007</v>
          </cell>
          <cell r="E299" t="str">
            <v>3/8x1/2 MALE NPT CON(TBxMT)B</v>
          </cell>
          <cell r="F299" t="str">
            <v>EA</v>
          </cell>
          <cell r="G299">
            <v>5.85</v>
          </cell>
          <cell r="H299">
            <v>2.0474999999999999</v>
          </cell>
          <cell r="I299">
            <v>1.95</v>
          </cell>
        </row>
        <row r="300">
          <cell r="B300" t="str">
            <v>Q650</v>
          </cell>
          <cell r="C300" t="str">
            <v>R910024</v>
          </cell>
          <cell r="D300" t="str">
            <v>Q650R910024</v>
          </cell>
          <cell r="E300" t="str">
            <v>5/16x1/4 ELL(TBxMT)B</v>
          </cell>
          <cell r="F300" t="str">
            <v>EA</v>
          </cell>
          <cell r="G300">
            <v>4.05</v>
          </cell>
          <cell r="H300">
            <v>1.4175000000000002</v>
          </cell>
          <cell r="I300">
            <v>1.35</v>
          </cell>
        </row>
        <row r="301">
          <cell r="B301" t="str">
            <v>Q650</v>
          </cell>
          <cell r="C301" t="str">
            <v>R910025</v>
          </cell>
          <cell r="D301" t="str">
            <v>Q650R910025</v>
          </cell>
          <cell r="E301" t="str">
            <v>3/8x1/4 ELL(TUBxMT)B</v>
          </cell>
          <cell r="F301" t="str">
            <v>EA</v>
          </cell>
          <cell r="G301">
            <v>4.5</v>
          </cell>
          <cell r="H301">
            <v>1.5750000000000002</v>
          </cell>
          <cell r="I301">
            <v>1.5</v>
          </cell>
        </row>
        <row r="302">
          <cell r="B302" t="str">
            <v>Q650</v>
          </cell>
          <cell r="C302" t="str">
            <v>R910026</v>
          </cell>
          <cell r="D302" t="str">
            <v>Q650R910026</v>
          </cell>
          <cell r="E302" t="str">
            <v>3/8x3/8 ELL(TBxMT)B</v>
          </cell>
          <cell r="F302" t="str">
            <v>EA</v>
          </cell>
          <cell r="G302">
            <v>4.45</v>
          </cell>
          <cell r="H302">
            <v>1.554</v>
          </cell>
          <cell r="I302">
            <v>1.48</v>
          </cell>
        </row>
        <row r="303">
          <cell r="B303" t="str">
            <v>Q650</v>
          </cell>
          <cell r="C303" t="str">
            <v>R910041</v>
          </cell>
          <cell r="D303" t="str">
            <v>Q650R910041</v>
          </cell>
          <cell r="E303" t="str">
            <v>1/4x3/8 STEM RED(TBxSTEM)B</v>
          </cell>
          <cell r="F303" t="str">
            <v>EA</v>
          </cell>
          <cell r="G303">
            <v>3.3</v>
          </cell>
          <cell r="H303">
            <v>1.1550000000000002</v>
          </cell>
          <cell r="I303">
            <v>1.1000000000000001</v>
          </cell>
        </row>
        <row r="304">
          <cell r="B304" t="str">
            <v>Q650</v>
          </cell>
          <cell r="C304" t="str">
            <v>R910042</v>
          </cell>
          <cell r="D304" t="str">
            <v>Q650R910042</v>
          </cell>
          <cell r="E304" t="str">
            <v>5/16x3/8 STEM RED(TBxSTEM)B</v>
          </cell>
          <cell r="F304" t="str">
            <v>EA</v>
          </cell>
          <cell r="G304">
            <v>3.39</v>
          </cell>
          <cell r="H304">
            <v>1.1864999999999999</v>
          </cell>
          <cell r="I304">
            <v>1.1299999999999999</v>
          </cell>
        </row>
        <row r="305">
          <cell r="B305" t="str">
            <v>Q650</v>
          </cell>
          <cell r="C305" t="str">
            <v>R910061</v>
          </cell>
          <cell r="D305" t="str">
            <v>Q650R910061</v>
          </cell>
          <cell r="E305" t="str">
            <v>3/8x1/4 STEM TO BARB-B</v>
          </cell>
          <cell r="F305" t="str">
            <v>EA</v>
          </cell>
          <cell r="G305">
            <v>4.5</v>
          </cell>
          <cell r="H305">
            <v>1.5750000000000002</v>
          </cell>
          <cell r="I305">
            <v>1.5</v>
          </cell>
        </row>
        <row r="306">
          <cell r="B306" t="str">
            <v>Q650</v>
          </cell>
          <cell r="C306" t="str">
            <v>R910062</v>
          </cell>
          <cell r="D306" t="str">
            <v>Q650R910062</v>
          </cell>
          <cell r="E306" t="str">
            <v>3/8x3/8 STEM TO BARB-B</v>
          </cell>
          <cell r="F306" t="str">
            <v>EA</v>
          </cell>
          <cell r="G306">
            <v>2.74</v>
          </cell>
          <cell r="H306">
            <v>0.95550000000000013</v>
          </cell>
          <cell r="I306">
            <v>0.91</v>
          </cell>
        </row>
        <row r="307">
          <cell r="B307" t="str">
            <v>Q650</v>
          </cell>
          <cell r="C307" t="str">
            <v>R910073</v>
          </cell>
          <cell r="D307" t="str">
            <v>Q650R910073</v>
          </cell>
          <cell r="E307" t="str">
            <v>3/8x3/8 PLUG-IN ELL(TBxSTEM)B</v>
          </cell>
          <cell r="F307" t="str">
            <v>EA</v>
          </cell>
          <cell r="G307">
            <v>5.24</v>
          </cell>
          <cell r="H307">
            <v>1.8165</v>
          </cell>
          <cell r="I307">
            <v>1.73</v>
          </cell>
        </row>
        <row r="308">
          <cell r="B308" t="str">
            <v>Q650</v>
          </cell>
          <cell r="C308" t="str">
            <v>R910102</v>
          </cell>
          <cell r="D308" t="str">
            <v>Q650R910102</v>
          </cell>
          <cell r="E308" t="str">
            <v>1/4 NPT HEX NIPPLE</v>
          </cell>
          <cell r="F308" t="str">
            <v>EA</v>
          </cell>
          <cell r="G308">
            <v>3.8</v>
          </cell>
          <cell r="H308">
            <v>1.9005000000000001</v>
          </cell>
          <cell r="I308">
            <v>1.81</v>
          </cell>
        </row>
        <row r="309">
          <cell r="B309" t="str">
            <v>Q650</v>
          </cell>
          <cell r="C309" t="str">
            <v>R910301</v>
          </cell>
          <cell r="D309" t="str">
            <v>Q650R910301</v>
          </cell>
          <cell r="E309" t="str">
            <v>3/8x3/4 FEM GARDEN CONN(TBxHS)</v>
          </cell>
          <cell r="F309" t="str">
            <v>EA</v>
          </cell>
          <cell r="G309">
            <v>7.05</v>
          </cell>
          <cell r="H309">
            <v>2.4675000000000002</v>
          </cell>
          <cell r="I309">
            <v>2.35</v>
          </cell>
        </row>
        <row r="310">
          <cell r="B310" t="str">
            <v>Q650</v>
          </cell>
          <cell r="C310" t="str">
            <v>R910350</v>
          </cell>
          <cell r="D310" t="str">
            <v>Q650R910350</v>
          </cell>
          <cell r="E310" t="str">
            <v>1/4" PLUG (T) PVDF</v>
          </cell>
          <cell r="F310" t="str">
            <v>EA</v>
          </cell>
          <cell r="G310">
            <v>11.4</v>
          </cell>
          <cell r="H310">
            <v>4.7250000000000005</v>
          </cell>
          <cell r="I310">
            <v>4.5</v>
          </cell>
        </row>
        <row r="311">
          <cell r="B311" t="str">
            <v>Q650</v>
          </cell>
          <cell r="C311" t="str">
            <v>R910407</v>
          </cell>
          <cell r="D311" t="str">
            <v>Q650R910407</v>
          </cell>
          <cell r="E311" t="str">
            <v>3/4 INSERT ELBOW (BARBxMT)PVC</v>
          </cell>
          <cell r="F311" t="str">
            <v>EA</v>
          </cell>
          <cell r="G311">
            <v>5.14</v>
          </cell>
          <cell r="H311">
            <v>1.7955000000000001</v>
          </cell>
          <cell r="I311">
            <v>1.71</v>
          </cell>
        </row>
        <row r="312">
          <cell r="B312" t="str">
            <v>Q650</v>
          </cell>
          <cell r="C312" t="str">
            <v>R912001</v>
          </cell>
          <cell r="D312" t="str">
            <v>Q650R912001</v>
          </cell>
          <cell r="E312" t="str">
            <v>1/4X1/4 MALE NPT CON(TUBxMT) KYNAR</v>
          </cell>
          <cell r="F312" t="str">
            <v>EA</v>
          </cell>
          <cell r="G312">
            <v>5.52</v>
          </cell>
          <cell r="H312">
            <v>1.9702305</v>
          </cell>
          <cell r="I312">
            <v>1.8764099999999999</v>
          </cell>
        </row>
        <row r="313">
          <cell r="B313" t="str">
            <v>Q650</v>
          </cell>
          <cell r="C313" t="str">
            <v>R912003</v>
          </cell>
          <cell r="D313" t="str">
            <v>Q650R912003</v>
          </cell>
          <cell r="E313" t="str">
            <v>3/8 X 1/4 NPT MALE CON(TUBxMT) KYNAR</v>
          </cell>
          <cell r="F313" t="str">
            <v>EA</v>
          </cell>
          <cell r="G313">
            <v>5.34</v>
          </cell>
          <cell r="H313">
            <v>2.8035000000000001</v>
          </cell>
          <cell r="I313">
            <v>2.67</v>
          </cell>
        </row>
        <row r="314">
          <cell r="B314" t="str">
            <v>Q650</v>
          </cell>
          <cell r="C314" t="str">
            <v>R912022</v>
          </cell>
          <cell r="D314" t="str">
            <v>Q650R912022</v>
          </cell>
          <cell r="E314" t="str">
            <v>1/4 X 1/4 ELBOW (TBxMT) KYNAR</v>
          </cell>
          <cell r="F314" t="str">
            <v>EA</v>
          </cell>
          <cell r="G314">
            <v>4.8</v>
          </cell>
          <cell r="H314">
            <v>2.0326845000000002</v>
          </cell>
          <cell r="I314">
            <v>1.9358900000000001</v>
          </cell>
        </row>
        <row r="315">
          <cell r="B315" t="str">
            <v>Q6500</v>
          </cell>
          <cell r="C315" t="str">
            <v>S10360</v>
          </cell>
          <cell r="D315" t="str">
            <v>Q6500S10360</v>
          </cell>
          <cell r="E315" t="str">
            <v>1 X 1/4 TEFLON WASHER (.125)</v>
          </cell>
          <cell r="F315" t="str">
            <v>EA</v>
          </cell>
          <cell r="G315">
            <v>1.7</v>
          </cell>
          <cell r="H315">
            <v>0.89249999999999996</v>
          </cell>
          <cell r="I315">
            <v>0.85</v>
          </cell>
        </row>
        <row r="316">
          <cell r="B316" t="str">
            <v>Q6500</v>
          </cell>
          <cell r="C316" t="str">
            <v>S10374</v>
          </cell>
          <cell r="D316" t="str">
            <v>Q6500S10374</v>
          </cell>
          <cell r="E316" t="str">
            <v>4mm x 6mm PVC TUBING (GRUNDFOS DEAREATION TUBING)</v>
          </cell>
          <cell r="F316" t="str">
            <v>FT</v>
          </cell>
          <cell r="G316">
            <v>0.56999999999999995</v>
          </cell>
          <cell r="H316">
            <v>0.15361500000000003</v>
          </cell>
          <cell r="I316">
            <v>0.14630000000000001</v>
          </cell>
        </row>
        <row r="317">
          <cell r="B317" t="str">
            <v>Q6500</v>
          </cell>
          <cell r="C317" t="str">
            <v>S10380</v>
          </cell>
          <cell r="D317" t="str">
            <v>Q6500S10380</v>
          </cell>
          <cell r="E317" t="str">
            <v>1/8 X 1/4 CLEAR PVC TUBING</v>
          </cell>
          <cell r="F317" t="str">
            <v>FT</v>
          </cell>
          <cell r="G317">
            <v>0.56999999999999995</v>
          </cell>
          <cell r="H317">
            <v>0.19950000000000001</v>
          </cell>
          <cell r="I317">
            <v>0.19</v>
          </cell>
        </row>
        <row r="318">
          <cell r="B318" t="str">
            <v>Q6500</v>
          </cell>
          <cell r="C318" t="str">
            <v>S10381</v>
          </cell>
          <cell r="D318" t="str">
            <v>Q6500S10381</v>
          </cell>
          <cell r="E318" t="str">
            <v>3/16 X 5/16 CLEAR PVC TUBING</v>
          </cell>
          <cell r="F318" t="str">
            <v>FT</v>
          </cell>
          <cell r="G318">
            <v>0.69</v>
          </cell>
          <cell r="H318">
            <v>0.24150000000000002</v>
          </cell>
          <cell r="I318">
            <v>0.23</v>
          </cell>
        </row>
        <row r="319">
          <cell r="B319" t="str">
            <v>Q6500</v>
          </cell>
          <cell r="C319" t="str">
            <v>S10382</v>
          </cell>
          <cell r="D319" t="str">
            <v>Q6500S10382</v>
          </cell>
          <cell r="E319" t="str">
            <v>1/4 X 3/8 PVC TUBING</v>
          </cell>
          <cell r="F319" t="str">
            <v>FT</v>
          </cell>
          <cell r="G319">
            <v>0.81</v>
          </cell>
          <cell r="H319">
            <v>0.28350000000000003</v>
          </cell>
          <cell r="I319">
            <v>0.27</v>
          </cell>
        </row>
        <row r="320">
          <cell r="B320" t="str">
            <v>Q6500</v>
          </cell>
          <cell r="C320" t="str">
            <v>S10383</v>
          </cell>
          <cell r="D320" t="str">
            <v>Q6500S10383</v>
          </cell>
          <cell r="E320" t="str">
            <v>1/4 X 7/16 CLEAR PVC TUBING</v>
          </cell>
          <cell r="F320" t="str">
            <v>FT</v>
          </cell>
          <cell r="G320">
            <v>1.1499999999999999</v>
          </cell>
          <cell r="H320">
            <v>0.40141499999999997</v>
          </cell>
          <cell r="I320">
            <v>0.38229999999999997</v>
          </cell>
        </row>
        <row r="321">
          <cell r="B321" t="str">
            <v>Q6500</v>
          </cell>
          <cell r="C321" t="str">
            <v>S10384</v>
          </cell>
          <cell r="D321" t="str">
            <v>Q6500S10384</v>
          </cell>
          <cell r="E321" t="str">
            <v>3/8 X 1/2 CLEAR PVC TUBING</v>
          </cell>
          <cell r="F321" t="str">
            <v>FT</v>
          </cell>
          <cell r="G321">
            <v>1.45</v>
          </cell>
          <cell r="H321">
            <v>0.39900000000000002</v>
          </cell>
          <cell r="I321">
            <v>0.38</v>
          </cell>
        </row>
        <row r="322">
          <cell r="B322" t="str">
            <v>Q6500</v>
          </cell>
          <cell r="C322" t="str">
            <v>S10385</v>
          </cell>
          <cell r="D322" t="str">
            <v>Q6500S10385</v>
          </cell>
          <cell r="E322" t="str">
            <v>1/4 X 3/8" KYNAR TUBING</v>
          </cell>
          <cell r="F322" t="str">
            <v>FT</v>
          </cell>
          <cell r="G322">
            <v>3.86</v>
          </cell>
          <cell r="H322">
            <v>2.4359999999999999</v>
          </cell>
          <cell r="I322">
            <v>2.3199999999999998</v>
          </cell>
        </row>
        <row r="323">
          <cell r="B323" t="str">
            <v>Q6500</v>
          </cell>
          <cell r="C323" t="str">
            <v>S10386</v>
          </cell>
          <cell r="D323" t="str">
            <v>Q6500S10386</v>
          </cell>
          <cell r="E323" t="str">
            <v>1/8 x 1/4 TEFLON TUBING</v>
          </cell>
          <cell r="F323" t="str">
            <v>FT</v>
          </cell>
          <cell r="G323">
            <v>3.63</v>
          </cell>
          <cell r="H323">
            <v>2.7825000000000002</v>
          </cell>
          <cell r="I323">
            <v>2.65</v>
          </cell>
        </row>
        <row r="324">
          <cell r="B324" t="str">
            <v>Q6500</v>
          </cell>
          <cell r="C324" t="str">
            <v>S10387</v>
          </cell>
          <cell r="D324" t="str">
            <v>Q6500S10387</v>
          </cell>
          <cell r="E324" t="str">
            <v>1/8 X 1/4 KYNAR TUBING</v>
          </cell>
          <cell r="F324" t="str">
            <v>FT</v>
          </cell>
          <cell r="G324">
            <v>3.28</v>
          </cell>
          <cell r="H324">
            <v>1.3486200000000002</v>
          </cell>
          <cell r="I324">
            <v>1.2844</v>
          </cell>
        </row>
        <row r="325">
          <cell r="B325" t="str">
            <v>Q6500</v>
          </cell>
          <cell r="C325" t="str">
            <v>S10389</v>
          </cell>
          <cell r="D325" t="str">
            <v>Q6500S10389</v>
          </cell>
          <cell r="E325" t="str">
            <v>3/8 X 1/2" KYNAR TUBING</v>
          </cell>
          <cell r="F325" t="str">
            <v>FT</v>
          </cell>
          <cell r="G325">
            <v>6.83</v>
          </cell>
          <cell r="H325">
            <v>4.2294</v>
          </cell>
          <cell r="I325">
            <v>4.0279999999999996</v>
          </cell>
        </row>
        <row r="326">
          <cell r="B326" t="str">
            <v>Q6500</v>
          </cell>
          <cell r="C326" t="str">
            <v>S10401</v>
          </cell>
          <cell r="D326" t="str">
            <v>Q6500S10401</v>
          </cell>
          <cell r="E326" t="str">
            <v>1/4" POLYETHYLENE TUBING BLK</v>
          </cell>
          <cell r="F326" t="str">
            <v>FT</v>
          </cell>
          <cell r="G326">
            <v>0.42</v>
          </cell>
          <cell r="H326">
            <v>0.14700000000000002</v>
          </cell>
          <cell r="I326">
            <v>0.14000000000000001</v>
          </cell>
        </row>
        <row r="327">
          <cell r="B327" t="str">
            <v>Q6500</v>
          </cell>
          <cell r="C327" t="str">
            <v>S10411</v>
          </cell>
          <cell r="D327" t="str">
            <v>Q6500S10411</v>
          </cell>
          <cell r="E327" t="str">
            <v>5/16" POLYETHYLENE TUBING BLK</v>
          </cell>
          <cell r="F327" t="str">
            <v>FT</v>
          </cell>
          <cell r="G327">
            <v>0.42</v>
          </cell>
          <cell r="H327">
            <v>0.14700000000000002</v>
          </cell>
          <cell r="I327">
            <v>0.14000000000000001</v>
          </cell>
        </row>
        <row r="328">
          <cell r="B328" t="str">
            <v>Q6500</v>
          </cell>
          <cell r="C328" t="str">
            <v>S10421</v>
          </cell>
          <cell r="D328" t="str">
            <v>Q6500S10421</v>
          </cell>
          <cell r="E328" t="str">
            <v>3/8 POLY TUBE BLACK</v>
          </cell>
          <cell r="F328" t="str">
            <v>FT</v>
          </cell>
          <cell r="G328">
            <v>0.69</v>
          </cell>
          <cell r="H328">
            <v>0.19950000000000001</v>
          </cell>
          <cell r="I328">
            <v>0.19</v>
          </cell>
        </row>
        <row r="329">
          <cell r="B329" t="str">
            <v>Q6500</v>
          </cell>
          <cell r="C329" t="str">
            <v>S11005</v>
          </cell>
          <cell r="D329" t="str">
            <v>Q6500S11005</v>
          </cell>
          <cell r="E329" t="str">
            <v>3/4x1/2 HOSE ADPT(HSExT)BRASS</v>
          </cell>
          <cell r="F329" t="str">
            <v>EA</v>
          </cell>
          <cell r="G329">
            <v>10</v>
          </cell>
          <cell r="H329">
            <v>5.25</v>
          </cell>
          <cell r="I329">
            <v>5</v>
          </cell>
        </row>
        <row r="330">
          <cell r="B330" t="str">
            <v>Q6500</v>
          </cell>
          <cell r="C330" t="str">
            <v>S11017</v>
          </cell>
          <cell r="D330" t="str">
            <v>Q6500S11017</v>
          </cell>
          <cell r="E330" t="str">
            <v>3/4x3/4 HOSE X HOSE ADPT- POLY</v>
          </cell>
          <cell r="F330" t="str">
            <v>EA</v>
          </cell>
          <cell r="G330">
            <v>7.08</v>
          </cell>
          <cell r="H330">
            <v>0.58800000000000008</v>
          </cell>
          <cell r="I330">
            <v>0.56000000000000005</v>
          </cell>
        </row>
        <row r="331">
          <cell r="B331" t="str">
            <v>Q6500</v>
          </cell>
          <cell r="C331" t="str">
            <v>S11050</v>
          </cell>
          <cell r="D331" t="str">
            <v>Q6500S11050</v>
          </cell>
          <cell r="E331" t="str">
            <v>6' BURST FREE HOSE (FHTXFHT)</v>
          </cell>
          <cell r="F331" t="str">
            <v>EA</v>
          </cell>
          <cell r="G331">
            <v>17.899999999999999</v>
          </cell>
          <cell r="H331">
            <v>11.277000000000001</v>
          </cell>
          <cell r="I331">
            <v>10.74</v>
          </cell>
        </row>
        <row r="332">
          <cell r="B332" t="str">
            <v>Q6500</v>
          </cell>
          <cell r="C332" t="str">
            <v>S13100</v>
          </cell>
          <cell r="D332" t="str">
            <v>Q6500S13100</v>
          </cell>
          <cell r="E332" t="str">
            <v>0-100PSI PRESS GAUGE 1/4" BACK</v>
          </cell>
          <cell r="F332" t="str">
            <v>EA</v>
          </cell>
          <cell r="G332">
            <v>23.5</v>
          </cell>
          <cell r="H332">
            <v>7.4760000000000009</v>
          </cell>
          <cell r="I332">
            <v>7.12</v>
          </cell>
        </row>
        <row r="333">
          <cell r="B333" t="str">
            <v>Q6500</v>
          </cell>
          <cell r="C333" t="str">
            <v>S20324</v>
          </cell>
          <cell r="D333" t="str">
            <v>Q6500S20324</v>
          </cell>
          <cell r="E333" t="str">
            <v>#8x1/2 SCREW SS</v>
          </cell>
          <cell r="F333" t="str">
            <v>EA</v>
          </cell>
          <cell r="G333">
            <v>0.33</v>
          </cell>
          <cell r="H333">
            <v>0.11550000000000001</v>
          </cell>
          <cell r="I333">
            <v>0.11</v>
          </cell>
        </row>
        <row r="334">
          <cell r="B334" t="str">
            <v>Q6500</v>
          </cell>
          <cell r="C334" t="str">
            <v>S20336</v>
          </cell>
          <cell r="D334" t="str">
            <v>Q6500S20336</v>
          </cell>
          <cell r="E334" t="str">
            <v>#8x3/4 SCREW SS</v>
          </cell>
          <cell r="F334" t="str">
            <v>EA</v>
          </cell>
          <cell r="G334">
            <v>0.42</v>
          </cell>
          <cell r="H334">
            <v>0.14700000000000002</v>
          </cell>
          <cell r="I334">
            <v>0.14000000000000001</v>
          </cell>
        </row>
        <row r="335">
          <cell r="B335" t="str">
            <v>Q6500</v>
          </cell>
          <cell r="C335" t="str">
            <v>S20344</v>
          </cell>
          <cell r="D335" t="str">
            <v>Q6500S20344</v>
          </cell>
          <cell r="E335" t="str">
            <v>#8x1 SCREW SS</v>
          </cell>
          <cell r="F335" t="str">
            <v>EA</v>
          </cell>
          <cell r="G335">
            <v>0.63</v>
          </cell>
          <cell r="H335">
            <v>0.2205</v>
          </cell>
          <cell r="I335">
            <v>0.21</v>
          </cell>
        </row>
        <row r="336">
          <cell r="B336" t="str">
            <v>Q6500</v>
          </cell>
          <cell r="C336" t="str">
            <v>S20536</v>
          </cell>
          <cell r="D336" t="str">
            <v>Q6500S20536</v>
          </cell>
          <cell r="E336" t="str">
            <v>#12X3/4 SCREW SS</v>
          </cell>
          <cell r="F336" t="str">
            <v>EA</v>
          </cell>
          <cell r="G336">
            <v>0.96</v>
          </cell>
          <cell r="H336">
            <v>0.33600000000000002</v>
          </cell>
          <cell r="I336">
            <v>0.32</v>
          </cell>
        </row>
        <row r="337">
          <cell r="B337" t="str">
            <v>Q6500</v>
          </cell>
          <cell r="C337" t="str">
            <v>S20928</v>
          </cell>
          <cell r="D337" t="str">
            <v>Q6500S20928</v>
          </cell>
          <cell r="E337" t="str">
            <v>#8 WASHER SS</v>
          </cell>
          <cell r="F337" t="str">
            <v>EA</v>
          </cell>
          <cell r="G337">
            <v>0.12</v>
          </cell>
          <cell r="H337">
            <v>4.2000000000000003E-2</v>
          </cell>
          <cell r="I337">
            <v>0.04</v>
          </cell>
        </row>
        <row r="338">
          <cell r="B338" t="str">
            <v>Q6500</v>
          </cell>
          <cell r="C338" t="str">
            <v>S20936</v>
          </cell>
          <cell r="D338" t="str">
            <v>Q6500S20936</v>
          </cell>
          <cell r="E338" t="str">
            <v>#10 WASHER SS</v>
          </cell>
          <cell r="F338" t="str">
            <v>EA</v>
          </cell>
          <cell r="G338">
            <v>0.18</v>
          </cell>
          <cell r="H338">
            <v>6.3E-2</v>
          </cell>
          <cell r="I338">
            <v>0.06</v>
          </cell>
        </row>
        <row r="339">
          <cell r="B339" t="str">
            <v>Q6500</v>
          </cell>
          <cell r="C339" t="str">
            <v>S20943</v>
          </cell>
          <cell r="D339" t="str">
            <v>Q6500S20943</v>
          </cell>
          <cell r="E339" t="str">
            <v>#10 x1 WASHER SS</v>
          </cell>
          <cell r="F339" t="str">
            <v>EA</v>
          </cell>
          <cell r="G339">
            <v>0.36</v>
          </cell>
          <cell r="H339">
            <v>0.126</v>
          </cell>
          <cell r="I339">
            <v>0.12</v>
          </cell>
        </row>
        <row r="340">
          <cell r="B340" t="str">
            <v>Q6500</v>
          </cell>
          <cell r="C340" t="str">
            <v>S20956</v>
          </cell>
          <cell r="D340" t="str">
            <v>Q6500S20956</v>
          </cell>
          <cell r="E340" t="str">
            <v>5/16-18 WASHER SS</v>
          </cell>
          <cell r="F340" t="str">
            <v>EA</v>
          </cell>
          <cell r="G340">
            <v>0.54</v>
          </cell>
          <cell r="H340">
            <v>0.189</v>
          </cell>
          <cell r="I340">
            <v>0.18</v>
          </cell>
        </row>
        <row r="341">
          <cell r="B341" t="str">
            <v>Q6500</v>
          </cell>
          <cell r="C341" t="str">
            <v>S21128</v>
          </cell>
          <cell r="D341" t="str">
            <v>Q6500S21128</v>
          </cell>
          <cell r="E341" t="str">
            <v>#8 LOCK WASHER SS</v>
          </cell>
          <cell r="F341" t="str">
            <v>EA</v>
          </cell>
          <cell r="G341">
            <v>0.18</v>
          </cell>
          <cell r="H341">
            <v>6.3E-2</v>
          </cell>
          <cell r="I341">
            <v>0.06</v>
          </cell>
        </row>
        <row r="342">
          <cell r="B342" t="str">
            <v>Q6500</v>
          </cell>
          <cell r="C342" t="str">
            <v>S21136</v>
          </cell>
          <cell r="D342" t="str">
            <v>Q6500S21136</v>
          </cell>
          <cell r="E342" t="str">
            <v>#10 LOCK WASHER SS</v>
          </cell>
          <cell r="F342" t="str">
            <v>EA</v>
          </cell>
          <cell r="G342">
            <v>0.18</v>
          </cell>
          <cell r="H342">
            <v>6.3E-2</v>
          </cell>
          <cell r="I342">
            <v>0.06</v>
          </cell>
        </row>
        <row r="343">
          <cell r="B343" t="str">
            <v>Q6500</v>
          </cell>
          <cell r="C343" t="str">
            <v>S21156</v>
          </cell>
          <cell r="D343" t="str">
            <v>Q6500S21156</v>
          </cell>
          <cell r="E343" t="str">
            <v>5/16 LOCK WASHER SS</v>
          </cell>
          <cell r="F343" t="str">
            <v>EA</v>
          </cell>
          <cell r="G343">
            <v>0.18</v>
          </cell>
          <cell r="H343">
            <v>6.3E-2</v>
          </cell>
          <cell r="I343">
            <v>0.06</v>
          </cell>
        </row>
        <row r="344">
          <cell r="B344" t="str">
            <v>Q6500</v>
          </cell>
          <cell r="C344" t="str">
            <v>S21220</v>
          </cell>
          <cell r="D344" t="str">
            <v>Q6500S21220</v>
          </cell>
          <cell r="E344" t="str">
            <v>6-32 HEX NUT SS</v>
          </cell>
          <cell r="F344" t="str">
            <v>EA</v>
          </cell>
          <cell r="G344">
            <v>1.35</v>
          </cell>
          <cell r="H344">
            <v>0.47250000000000003</v>
          </cell>
          <cell r="I344">
            <v>0.45</v>
          </cell>
        </row>
        <row r="345">
          <cell r="B345" t="str">
            <v>Q6500</v>
          </cell>
          <cell r="C345" t="str">
            <v>S21228</v>
          </cell>
          <cell r="D345" t="str">
            <v>Q6500S21228</v>
          </cell>
          <cell r="E345" t="str">
            <v>8-32 HEX NUT SS</v>
          </cell>
          <cell r="F345" t="str">
            <v>EA</v>
          </cell>
          <cell r="G345">
            <v>0.39</v>
          </cell>
          <cell r="H345">
            <v>0.13650000000000001</v>
          </cell>
          <cell r="I345">
            <v>0.13</v>
          </cell>
        </row>
        <row r="346">
          <cell r="B346" t="str">
            <v>Q6500</v>
          </cell>
          <cell r="C346" t="str">
            <v>S21240</v>
          </cell>
          <cell r="D346" t="str">
            <v>Q6500S21240</v>
          </cell>
          <cell r="E346" t="str">
            <v>10-32 HEX NUT SS</v>
          </cell>
          <cell r="F346" t="str">
            <v>EA</v>
          </cell>
          <cell r="G346">
            <v>0.42</v>
          </cell>
          <cell r="H346">
            <v>0.14700000000000002</v>
          </cell>
          <cell r="I346">
            <v>0.14000000000000001</v>
          </cell>
        </row>
        <row r="347">
          <cell r="B347" t="str">
            <v>Q6500</v>
          </cell>
          <cell r="C347" t="str">
            <v>S21256</v>
          </cell>
          <cell r="D347" t="str">
            <v>Q6500S21256</v>
          </cell>
          <cell r="E347" t="str">
            <v>5/16-18x1 HEX NUT SS</v>
          </cell>
          <cell r="F347" t="str">
            <v>EA</v>
          </cell>
          <cell r="G347">
            <v>0.48</v>
          </cell>
          <cell r="H347">
            <v>0.16800000000000001</v>
          </cell>
          <cell r="I347">
            <v>0.16</v>
          </cell>
        </row>
        <row r="348">
          <cell r="B348" t="str">
            <v>Q6500</v>
          </cell>
          <cell r="C348" t="str">
            <v>S21340</v>
          </cell>
          <cell r="D348" t="str">
            <v>Q6500S21340</v>
          </cell>
          <cell r="E348" t="str">
            <v>10-32 ACORN HEX CAP</v>
          </cell>
          <cell r="F348" t="str">
            <v>EA</v>
          </cell>
          <cell r="G348">
            <v>0.54</v>
          </cell>
          <cell r="H348">
            <v>0.18878999999999999</v>
          </cell>
          <cell r="I348">
            <v>0.17979999999999999</v>
          </cell>
        </row>
        <row r="349">
          <cell r="B349" t="str">
            <v>Q6500</v>
          </cell>
          <cell r="C349" t="str">
            <v>S22425</v>
          </cell>
          <cell r="D349" t="str">
            <v>Q6500S22425</v>
          </cell>
          <cell r="E349" t="str">
            <v>6-32x1/2 SOCKET CAP SCREW SS</v>
          </cell>
          <cell r="F349" t="str">
            <v>EA</v>
          </cell>
          <cell r="G349">
            <v>0.48</v>
          </cell>
          <cell r="H349">
            <v>0.16800000000000001</v>
          </cell>
          <cell r="I349">
            <v>0.16</v>
          </cell>
        </row>
        <row r="350">
          <cell r="B350" t="str">
            <v>Q6500</v>
          </cell>
          <cell r="C350" t="str">
            <v>S22633</v>
          </cell>
          <cell r="D350" t="str">
            <v>Q6500S22633</v>
          </cell>
          <cell r="E350" t="str">
            <v>8-32x5/8 SOCKET CAP SCREW SS</v>
          </cell>
          <cell r="F350" t="str">
            <v>EA</v>
          </cell>
          <cell r="G350">
            <v>0.99</v>
          </cell>
          <cell r="H350">
            <v>0.17850000000000002</v>
          </cell>
          <cell r="I350">
            <v>0.17</v>
          </cell>
        </row>
        <row r="351">
          <cell r="B351" t="str">
            <v>Q6500</v>
          </cell>
          <cell r="C351" t="str">
            <v>S22909</v>
          </cell>
          <cell r="D351" t="str">
            <v>Q6500S22909</v>
          </cell>
          <cell r="E351" t="str">
            <v>10-32X1/4 SOCKET CAP SCREW</v>
          </cell>
          <cell r="F351" t="str">
            <v>EA</v>
          </cell>
          <cell r="G351">
            <v>0.42</v>
          </cell>
          <cell r="H351">
            <v>9.5549999999999996E-2</v>
          </cell>
          <cell r="I351">
            <v>9.0999999999999998E-2</v>
          </cell>
        </row>
        <row r="352">
          <cell r="B352" t="str">
            <v>Q6500</v>
          </cell>
          <cell r="C352" t="str">
            <v>S22937</v>
          </cell>
          <cell r="D352" t="str">
            <v>Q6500S22937</v>
          </cell>
          <cell r="E352" t="str">
            <v>10-32x3/4 SOCKET CAP SCREW SS</v>
          </cell>
          <cell r="F352" t="str">
            <v>EA</v>
          </cell>
          <cell r="G352">
            <v>0.54</v>
          </cell>
          <cell r="H352">
            <v>0.189</v>
          </cell>
          <cell r="I352">
            <v>0.18</v>
          </cell>
        </row>
        <row r="353">
          <cell r="B353" t="str">
            <v>Q6500</v>
          </cell>
          <cell r="C353" t="str">
            <v>S22945</v>
          </cell>
          <cell r="D353" t="str">
            <v>Q6500S22945</v>
          </cell>
          <cell r="E353" t="str">
            <v>10-32x1 SOCKET CAP SCREW SS</v>
          </cell>
          <cell r="F353" t="str">
            <v>EA</v>
          </cell>
          <cell r="G353">
            <v>0.72</v>
          </cell>
          <cell r="H353">
            <v>0.19950000000000001</v>
          </cell>
          <cell r="I353">
            <v>0.19</v>
          </cell>
        </row>
        <row r="354">
          <cell r="B354" t="str">
            <v>Q6500</v>
          </cell>
          <cell r="C354" t="str">
            <v>S22947</v>
          </cell>
          <cell r="D354" t="str">
            <v>Q6500S22947</v>
          </cell>
          <cell r="E354" t="str">
            <v>10-32 THREADED INSERTS</v>
          </cell>
          <cell r="F354" t="str">
            <v>EA</v>
          </cell>
          <cell r="G354">
            <v>0.72</v>
          </cell>
          <cell r="H354">
            <v>0.252</v>
          </cell>
          <cell r="I354">
            <v>0.24</v>
          </cell>
        </row>
        <row r="355">
          <cell r="B355" t="str">
            <v>Q6500</v>
          </cell>
          <cell r="C355" t="str">
            <v>S22957</v>
          </cell>
          <cell r="D355" t="str">
            <v>Q6500S22957</v>
          </cell>
          <cell r="E355" t="str">
            <v>10-32x1 1/ 2 SOCKETCAPSCREW SS</v>
          </cell>
          <cell r="F355" t="str">
            <v>EA</v>
          </cell>
          <cell r="G355">
            <v>0.66</v>
          </cell>
          <cell r="H355">
            <v>0.23100000000000001</v>
          </cell>
          <cell r="I355">
            <v>0.22</v>
          </cell>
        </row>
        <row r="356">
          <cell r="B356" t="str">
            <v>Q6500</v>
          </cell>
          <cell r="C356" t="str">
            <v>S23346</v>
          </cell>
          <cell r="D356" t="str">
            <v>Q6500S23346</v>
          </cell>
          <cell r="E356" t="str">
            <v>5/16-18x1 HEX CAP SCREW SS</v>
          </cell>
          <cell r="F356" t="str">
            <v>EA</v>
          </cell>
          <cell r="G356">
            <v>0.99</v>
          </cell>
          <cell r="H356">
            <v>0.34650000000000003</v>
          </cell>
          <cell r="I356">
            <v>0.33</v>
          </cell>
        </row>
        <row r="357">
          <cell r="B357" t="str">
            <v>Q6500</v>
          </cell>
          <cell r="C357" t="str">
            <v>S91175</v>
          </cell>
          <cell r="D357" t="str">
            <v>Q6500S91175</v>
          </cell>
          <cell r="E357" t="str">
            <v>3/8-16 HEX NUT (PVC)</v>
          </cell>
          <cell r="F357" t="str">
            <v>EA</v>
          </cell>
          <cell r="G357">
            <v>1.65</v>
          </cell>
          <cell r="H357">
            <v>0.57750000000000012</v>
          </cell>
          <cell r="I357">
            <v>0.55000000000000004</v>
          </cell>
        </row>
        <row r="358">
          <cell r="B358" t="str">
            <v>Q6500</v>
          </cell>
          <cell r="C358" t="str">
            <v>S91360</v>
          </cell>
          <cell r="D358" t="str">
            <v>Q6500S91360</v>
          </cell>
          <cell r="E358" t="str">
            <v>3/8-16 X 1 HEX HEAD BOLT (PVC)</v>
          </cell>
          <cell r="F358" t="str">
            <v>EA</v>
          </cell>
          <cell r="G358">
            <v>4.97</v>
          </cell>
          <cell r="H358">
            <v>1.722</v>
          </cell>
          <cell r="I358">
            <v>1.64</v>
          </cell>
        </row>
        <row r="359">
          <cell r="B359" t="str">
            <v>Q6500</v>
          </cell>
          <cell r="C359" t="str">
            <v>S91361</v>
          </cell>
          <cell r="D359" t="str">
            <v>Q6500S91361</v>
          </cell>
          <cell r="E359" t="str">
            <v>3/8-16 X 1 1/4 HEX HEAD BOLT (PVC)</v>
          </cell>
          <cell r="F359" t="str">
            <v>EA</v>
          </cell>
          <cell r="G359">
            <v>4.97</v>
          </cell>
          <cell r="H359">
            <v>1.722</v>
          </cell>
          <cell r="I359">
            <v>1.64</v>
          </cell>
        </row>
        <row r="360">
          <cell r="B360" t="str">
            <v>Q6500</v>
          </cell>
          <cell r="C360" t="str">
            <v>S91176</v>
          </cell>
          <cell r="D360" t="str">
            <v>Q6500S91176</v>
          </cell>
          <cell r="E360" t="str">
            <v>3/8 WASHER (PVC)</v>
          </cell>
          <cell r="F360" t="str">
            <v>EA</v>
          </cell>
          <cell r="G360">
            <v>1.05</v>
          </cell>
          <cell r="H360">
            <v>0.36749999999999999</v>
          </cell>
          <cell r="I360">
            <v>0.35</v>
          </cell>
        </row>
        <row r="361">
          <cell r="B361" t="str">
            <v>Q6500</v>
          </cell>
          <cell r="C361" t="str">
            <v>S91364</v>
          </cell>
          <cell r="D361" t="str">
            <v>Q6500S91364</v>
          </cell>
          <cell r="E361" t="str">
            <v>3/8-16 X 2 HEX HEAD BOLT (PVC)</v>
          </cell>
          <cell r="F361" t="str">
            <v>EA</v>
          </cell>
          <cell r="G361">
            <v>4.7</v>
          </cell>
          <cell r="H361">
            <v>1.6275000000000002</v>
          </cell>
          <cell r="I361">
            <v>1.55</v>
          </cell>
        </row>
        <row r="362">
          <cell r="B362" t="str">
            <v>Q650</v>
          </cell>
          <cell r="C362" t="str">
            <v>T100002</v>
          </cell>
          <cell r="D362" t="str">
            <v>Q650T100002</v>
          </cell>
          <cell r="E362" t="str">
            <v>SINGLE INJECTION PUMP - LR</v>
          </cell>
          <cell r="F362" t="str">
            <v>EA</v>
          </cell>
          <cell r="G362">
            <v>1363.46</v>
          </cell>
          <cell r="H362">
            <v>930.5625</v>
          </cell>
          <cell r="I362">
            <v>886.25</v>
          </cell>
        </row>
        <row r="363">
          <cell r="B363" t="str">
            <v>Q650</v>
          </cell>
          <cell r="C363" t="str">
            <v>T100012</v>
          </cell>
          <cell r="D363" t="str">
            <v>Q650T100012</v>
          </cell>
          <cell r="E363" t="str">
            <v>DUAL INJECTION PUMP - LR</v>
          </cell>
          <cell r="F363" t="str">
            <v>EA</v>
          </cell>
          <cell r="G363">
            <v>1502.29</v>
          </cell>
          <cell r="H363">
            <v>1104.18</v>
          </cell>
          <cell r="I363">
            <v>1051.5999999999999</v>
          </cell>
        </row>
        <row r="364">
          <cell r="B364" t="str">
            <v>Q650</v>
          </cell>
          <cell r="C364" t="str">
            <v>T100013</v>
          </cell>
          <cell r="D364" t="str">
            <v>Q650T100013</v>
          </cell>
          <cell r="E364" t="str">
            <v>DUAL INJECTION PUMP - MR</v>
          </cell>
          <cell r="F364" t="str">
            <v>EA</v>
          </cell>
          <cell r="G364">
            <v>1502.29</v>
          </cell>
          <cell r="H364">
            <v>1104.18</v>
          </cell>
          <cell r="I364">
            <v>1051.5999999999999</v>
          </cell>
        </row>
        <row r="365">
          <cell r="B365" t="str">
            <v>Q650</v>
          </cell>
          <cell r="C365" t="str">
            <v>T100014</v>
          </cell>
          <cell r="D365" t="str">
            <v>Q650T100014</v>
          </cell>
          <cell r="E365" t="str">
            <v>DUAL INJECTION PUMP - HR</v>
          </cell>
          <cell r="F365" t="str">
            <v>EA</v>
          </cell>
          <cell r="G365">
            <v>1502.29</v>
          </cell>
          <cell r="H365">
            <v>1104.18</v>
          </cell>
          <cell r="I365">
            <v>1051.5999999999999</v>
          </cell>
        </row>
        <row r="366">
          <cell r="B366" t="str">
            <v>Q650</v>
          </cell>
          <cell r="C366" t="str">
            <v>T100016</v>
          </cell>
          <cell r="D366" t="str">
            <v>Q650T100016</v>
          </cell>
          <cell r="E366" t="str">
            <v>OLAS TI PUMP - LR</v>
          </cell>
          <cell r="F366" t="str">
            <v>EA</v>
          </cell>
          <cell r="G366">
            <v>1798.59</v>
          </cell>
          <cell r="H366">
            <v>1369.41</v>
          </cell>
          <cell r="I366">
            <v>1304.2</v>
          </cell>
        </row>
        <row r="367">
          <cell r="B367" t="str">
            <v>Q650</v>
          </cell>
          <cell r="C367" t="str">
            <v>T100017</v>
          </cell>
          <cell r="D367" t="str">
            <v>Q650T100017</v>
          </cell>
          <cell r="E367" t="str">
            <v>OLAS TI PUMP - MR</v>
          </cell>
          <cell r="F367" t="str">
            <v>EA</v>
          </cell>
          <cell r="G367">
            <v>1798.59</v>
          </cell>
          <cell r="H367">
            <v>1316.28</v>
          </cell>
          <cell r="I367">
            <v>1253.5999999999999</v>
          </cell>
        </row>
        <row r="368">
          <cell r="B368" t="str">
            <v>Q650</v>
          </cell>
          <cell r="C368" t="str">
            <v>T100020</v>
          </cell>
          <cell r="D368" t="str">
            <v>Q650T100020</v>
          </cell>
          <cell r="E368" t="str">
            <v>OLAS TI PUMP - HR</v>
          </cell>
          <cell r="F368" t="str">
            <v>EA</v>
          </cell>
          <cell r="G368">
            <v>1798.59</v>
          </cell>
          <cell r="H368">
            <v>1316.28</v>
          </cell>
          <cell r="I368">
            <v>1253.5999999999999</v>
          </cell>
        </row>
        <row r="369">
          <cell r="B369" t="str">
            <v>Q650</v>
          </cell>
          <cell r="C369" t="str">
            <v>T100100</v>
          </cell>
          <cell r="D369" t="str">
            <v>Q650T100100</v>
          </cell>
          <cell r="E369" t="str">
            <v>1/4" CHECK VALVE NIPPLE KYNAR</v>
          </cell>
          <cell r="F369" t="str">
            <v>EA</v>
          </cell>
          <cell r="G369">
            <v>12.22</v>
          </cell>
          <cell r="H369">
            <v>7.7227500000000004</v>
          </cell>
          <cell r="I369">
            <v>7.3550000000000004</v>
          </cell>
        </row>
        <row r="370">
          <cell r="B370" t="str">
            <v>Q650</v>
          </cell>
          <cell r="C370" t="str">
            <v>T100105</v>
          </cell>
          <cell r="D370" t="str">
            <v>Q650T100105</v>
          </cell>
          <cell r="E370" t="str">
            <v>1/2" CHECK VALVE NIPPLE KYNAR</v>
          </cell>
          <cell r="F370" t="str">
            <v>EA</v>
          </cell>
          <cell r="G370">
            <v>15.03</v>
          </cell>
          <cell r="H370">
            <v>8.397847500000001</v>
          </cell>
          <cell r="I370">
            <v>7.9979500000000003</v>
          </cell>
        </row>
        <row r="371">
          <cell r="B371" t="str">
            <v>Q650</v>
          </cell>
          <cell r="C371" t="str">
            <v>T100150</v>
          </cell>
          <cell r="D371" t="str">
            <v>Q650T100150</v>
          </cell>
          <cell r="E371" t="str">
            <v>3/4" CHECK VALVE (TXT) SCH 40</v>
          </cell>
          <cell r="F371" t="str">
            <v>EA</v>
          </cell>
          <cell r="G371">
            <v>12</v>
          </cell>
          <cell r="H371">
            <v>6.3000000000000007</v>
          </cell>
          <cell r="I371">
            <v>6</v>
          </cell>
        </row>
        <row r="372">
          <cell r="B372" t="str">
            <v>Q650</v>
          </cell>
          <cell r="C372" t="str">
            <v>T100201</v>
          </cell>
          <cell r="D372" t="str">
            <v>Q650T100201</v>
          </cell>
          <cell r="E372" t="str">
            <v>1/4" BACK PRESSURE VALVE 50psi</v>
          </cell>
          <cell r="F372" t="str">
            <v>EA</v>
          </cell>
          <cell r="G372">
            <v>113.5</v>
          </cell>
          <cell r="H372">
            <v>59.587500000000006</v>
          </cell>
          <cell r="I372">
            <v>56.75</v>
          </cell>
        </row>
        <row r="373">
          <cell r="B373" t="str">
            <v>Q650</v>
          </cell>
          <cell r="C373" t="str">
            <v>T100202</v>
          </cell>
          <cell r="D373" t="str">
            <v>Q650T100202</v>
          </cell>
          <cell r="E373" t="str">
            <v>1/4" ANTISYPHON/BK PRESS VLV 50psi</v>
          </cell>
          <cell r="F373" t="str">
            <v>EA</v>
          </cell>
          <cell r="G373">
            <v>113.5</v>
          </cell>
          <cell r="H373">
            <v>59.587500000000006</v>
          </cell>
          <cell r="I373">
            <v>56.75</v>
          </cell>
        </row>
        <row r="374">
          <cell r="B374" t="str">
            <v>Q650</v>
          </cell>
          <cell r="C374" t="str">
            <v>T100205</v>
          </cell>
          <cell r="D374" t="str">
            <v>Q650T100205</v>
          </cell>
          <cell r="E374" t="str">
            <v>1/2" BACK PRESSURE VALVE 50psi</v>
          </cell>
          <cell r="F374" t="str">
            <v>EA</v>
          </cell>
          <cell r="G374">
            <v>161</v>
          </cell>
          <cell r="H374">
            <v>84.525000000000006</v>
          </cell>
          <cell r="I374">
            <v>80.5</v>
          </cell>
        </row>
        <row r="375">
          <cell r="B375" t="str">
            <v>Q650</v>
          </cell>
          <cell r="C375" t="str">
            <v>T100212</v>
          </cell>
          <cell r="D375" t="str">
            <v>Q650T100212</v>
          </cell>
          <cell r="E375" t="str">
            <v>1/4" BACK PRESSURE VALVE150psI</v>
          </cell>
          <cell r="F375" t="str">
            <v>EA</v>
          </cell>
          <cell r="G375">
            <v>124.16</v>
          </cell>
          <cell r="H375">
            <v>59.64</v>
          </cell>
          <cell r="I375">
            <v>56.8</v>
          </cell>
        </row>
        <row r="376">
          <cell r="B376" t="str">
            <v>Q650</v>
          </cell>
          <cell r="C376" t="str">
            <v>T101120</v>
          </cell>
          <cell r="D376" t="str">
            <v>Q650T101120</v>
          </cell>
          <cell r="E376" t="str">
            <v>1/4 X 1/4 FEM CONN KYNAR</v>
          </cell>
          <cell r="F376" t="str">
            <v>EA</v>
          </cell>
          <cell r="G376">
            <v>5.64</v>
          </cell>
          <cell r="H376">
            <v>1.9702305</v>
          </cell>
          <cell r="I376">
            <v>1.8764099999999999</v>
          </cell>
        </row>
        <row r="377">
          <cell r="B377" t="str">
            <v>Q650</v>
          </cell>
          <cell r="C377" t="str">
            <v>T101123</v>
          </cell>
          <cell r="D377" t="str">
            <v>Q650T101123</v>
          </cell>
          <cell r="E377" t="str">
            <v>1/2 NPT X 3/8 KYNAR FEM. CONN</v>
          </cell>
          <cell r="F377" t="str">
            <v>EA</v>
          </cell>
          <cell r="G377">
            <v>6.14</v>
          </cell>
          <cell r="H377">
            <v>3.2235</v>
          </cell>
          <cell r="I377">
            <v>3.07</v>
          </cell>
        </row>
        <row r="378">
          <cell r="B378" t="str">
            <v>Q650</v>
          </cell>
          <cell r="C378" t="str">
            <v>T101125</v>
          </cell>
          <cell r="D378" t="str">
            <v>Q650T101125</v>
          </cell>
          <cell r="E378" t="str">
            <v>1/2 NPT X 1/2 KYNAR FEM. CONN</v>
          </cell>
          <cell r="F378" t="str">
            <v>EA</v>
          </cell>
          <cell r="G378">
            <v>6.64</v>
          </cell>
          <cell r="H378">
            <v>3.4859999999999998</v>
          </cell>
          <cell r="I378">
            <v>3.32</v>
          </cell>
        </row>
        <row r="379">
          <cell r="B379" t="str">
            <v>Q650</v>
          </cell>
          <cell r="C379" t="str">
            <v>T101210</v>
          </cell>
          <cell r="D379" t="str">
            <v>Q650T101210</v>
          </cell>
          <cell r="E379" t="str">
            <v>1/8 X 1/8-27NPT HOSE BRB KYNR</v>
          </cell>
          <cell r="F379" t="str">
            <v>EA</v>
          </cell>
          <cell r="G379">
            <v>1.53</v>
          </cell>
          <cell r="H379">
            <v>0.53550000000000009</v>
          </cell>
          <cell r="I379">
            <v>0.51</v>
          </cell>
        </row>
        <row r="380">
          <cell r="B380" t="str">
            <v>Q650</v>
          </cell>
          <cell r="C380" t="str">
            <v>T101510</v>
          </cell>
          <cell r="D380" t="str">
            <v>Q650T101510</v>
          </cell>
          <cell r="E380" t="str">
            <v>3/4 MALE HOSE ADAPT (MHTXS)</v>
          </cell>
          <cell r="F380" t="str">
            <v>EA</v>
          </cell>
          <cell r="G380">
            <v>4.29</v>
          </cell>
          <cell r="H380">
            <v>1.5015000000000001</v>
          </cell>
          <cell r="I380">
            <v>1.43</v>
          </cell>
        </row>
        <row r="381">
          <cell r="B381" t="str">
            <v>Q650</v>
          </cell>
          <cell r="C381" t="str">
            <v>T101511</v>
          </cell>
          <cell r="D381" t="str">
            <v>Q650T101511</v>
          </cell>
          <cell r="E381" t="str">
            <v>3/4 MALE HOSE ADAPT (MHTXT)</v>
          </cell>
          <cell r="F381" t="str">
            <v>EA</v>
          </cell>
          <cell r="G381">
            <v>1.77</v>
          </cell>
          <cell r="H381">
            <v>0.61949999999999994</v>
          </cell>
          <cell r="I381">
            <v>0.59</v>
          </cell>
        </row>
        <row r="382">
          <cell r="B382" t="str">
            <v>Q650</v>
          </cell>
          <cell r="C382" t="str">
            <v>T101520</v>
          </cell>
          <cell r="D382" t="str">
            <v>Q650T101520</v>
          </cell>
          <cell r="E382" t="str">
            <v>3/4 FEM HOSE ADAPT (FHTXS)</v>
          </cell>
          <cell r="F382" t="str">
            <v>EA</v>
          </cell>
          <cell r="G382">
            <v>4.32</v>
          </cell>
          <cell r="H382">
            <v>1.512</v>
          </cell>
          <cell r="I382">
            <v>1.44</v>
          </cell>
        </row>
        <row r="383">
          <cell r="B383" t="str">
            <v>Q650</v>
          </cell>
          <cell r="C383" t="str">
            <v>T101530</v>
          </cell>
          <cell r="D383" t="str">
            <v>Q650T101530</v>
          </cell>
          <cell r="E383" t="str">
            <v>3/4 X 1/2 FEM HSE ADAPT-FHTXS</v>
          </cell>
          <cell r="F383" t="str">
            <v>EA</v>
          </cell>
          <cell r="G383">
            <v>6.24</v>
          </cell>
          <cell r="H383">
            <v>2.18526</v>
          </cell>
          <cell r="I383">
            <v>2.0811999999999999</v>
          </cell>
        </row>
        <row r="384">
          <cell r="B384" t="str">
            <v>Q650</v>
          </cell>
          <cell r="C384" t="str">
            <v>T102035</v>
          </cell>
          <cell r="D384" t="str">
            <v>Q650T102035</v>
          </cell>
          <cell r="E384" t="str">
            <v>35 PSI PRESSURE REGULATOR</v>
          </cell>
          <cell r="F384" t="str">
            <v>EA</v>
          </cell>
          <cell r="G384">
            <v>11.89</v>
          </cell>
          <cell r="H384">
            <v>4.1580000000000004</v>
          </cell>
          <cell r="I384">
            <v>3.96</v>
          </cell>
        </row>
        <row r="385">
          <cell r="B385" t="str">
            <v>Q650</v>
          </cell>
          <cell r="C385" t="str">
            <v>T103900</v>
          </cell>
          <cell r="D385" t="str">
            <v>Q650T103900</v>
          </cell>
          <cell r="E385" t="str">
            <v>5 GAL FLOW CONTROLLER</v>
          </cell>
          <cell r="F385" t="str">
            <v>EA</v>
          </cell>
          <cell r="G385">
            <v>7.39</v>
          </cell>
          <cell r="H385">
            <v>2.5830000000000002</v>
          </cell>
          <cell r="I385">
            <v>2.46</v>
          </cell>
        </row>
        <row r="386">
          <cell r="B386" t="str">
            <v>Q650</v>
          </cell>
          <cell r="C386" t="str">
            <v>T104100</v>
          </cell>
          <cell r="D386" t="str">
            <v>Q650T104100</v>
          </cell>
          <cell r="E386" t="str">
            <v>.50 GAL FLOW CONTROLLER</v>
          </cell>
          <cell r="F386" t="str">
            <v>EA</v>
          </cell>
          <cell r="G386">
            <v>4.62</v>
          </cell>
          <cell r="H386">
            <v>1.6170000000000002</v>
          </cell>
          <cell r="I386">
            <v>1.54</v>
          </cell>
        </row>
        <row r="387">
          <cell r="B387" t="str">
            <v>Q650</v>
          </cell>
          <cell r="C387" t="str">
            <v>T170010</v>
          </cell>
          <cell r="D387" t="str">
            <v>Q650T170010</v>
          </cell>
          <cell r="E387" t="str">
            <v>1" BULKHEAD (S) SCH.80 NEOPREN</v>
          </cell>
          <cell r="F387" t="str">
            <v>EA</v>
          </cell>
          <cell r="G387">
            <v>47</v>
          </cell>
          <cell r="H387">
            <v>24.675000000000001</v>
          </cell>
          <cell r="I387">
            <v>23.5</v>
          </cell>
        </row>
        <row r="388">
          <cell r="B388" t="str">
            <v>Q650</v>
          </cell>
          <cell r="C388" t="str">
            <v>T170020</v>
          </cell>
          <cell r="D388" t="str">
            <v>Q650T170020</v>
          </cell>
          <cell r="E388" t="str">
            <v>2" BULKHEAD (SxS) SCH.80</v>
          </cell>
          <cell r="F388" t="str">
            <v>EA</v>
          </cell>
          <cell r="G388">
            <v>78.7</v>
          </cell>
          <cell r="H388">
            <v>49.581000000000003</v>
          </cell>
          <cell r="I388">
            <v>47.22</v>
          </cell>
        </row>
        <row r="389">
          <cell r="B389" t="str">
            <v>Q650</v>
          </cell>
          <cell r="C389" t="str">
            <v>T171005</v>
          </cell>
          <cell r="D389" t="str">
            <v>Q650T171005</v>
          </cell>
          <cell r="E389" t="str">
            <v>1/2" BULKHEAD (SXT) SCH.80</v>
          </cell>
          <cell r="F389" t="str">
            <v>EA</v>
          </cell>
          <cell r="G389">
            <v>62.38</v>
          </cell>
          <cell r="H389">
            <v>37.611000000000004</v>
          </cell>
          <cell r="I389">
            <v>35.82</v>
          </cell>
        </row>
        <row r="390">
          <cell r="B390" t="str">
            <v>Q650</v>
          </cell>
          <cell r="C390" t="str">
            <v>T171020</v>
          </cell>
          <cell r="D390" t="str">
            <v>Q650T171020</v>
          </cell>
          <cell r="E390" t="str">
            <v>2" BULKHEAD (SxT) SR SCH.80</v>
          </cell>
          <cell r="F390" t="str">
            <v>EA</v>
          </cell>
          <cell r="G390">
            <v>86.63</v>
          </cell>
          <cell r="H390">
            <v>54.579000000000001</v>
          </cell>
          <cell r="I390">
            <v>51.98</v>
          </cell>
        </row>
        <row r="391">
          <cell r="B391" t="str">
            <v>Q650</v>
          </cell>
          <cell r="C391" t="str">
            <v>T171030</v>
          </cell>
          <cell r="D391" t="str">
            <v>Q650T171030</v>
          </cell>
          <cell r="E391" t="str">
            <v>3" BULKHEAD (SxT) SR SCH.80</v>
          </cell>
          <cell r="F391" t="str">
            <v>EA</v>
          </cell>
          <cell r="G391">
            <v>161.66999999999999</v>
          </cell>
          <cell r="H391">
            <v>102.03900000000002</v>
          </cell>
          <cell r="I391">
            <v>97.18</v>
          </cell>
        </row>
        <row r="392">
          <cell r="B392" t="str">
            <v>Q650</v>
          </cell>
          <cell r="C392" t="str">
            <v>T400005</v>
          </cell>
          <cell r="D392" t="str">
            <v>Q650T400005</v>
          </cell>
          <cell r="E392" t="str">
            <v>1/2" PIPE SCH40</v>
          </cell>
          <cell r="F392" t="str">
            <v>FT</v>
          </cell>
          <cell r="G392">
            <v>0.9</v>
          </cell>
          <cell r="H392">
            <v>0.47355000000000003</v>
          </cell>
          <cell r="I392">
            <v>0.45100000000000001</v>
          </cell>
        </row>
        <row r="393">
          <cell r="B393" t="str">
            <v>Q650</v>
          </cell>
          <cell r="C393" t="str">
            <v>T400007</v>
          </cell>
          <cell r="D393" t="str">
            <v>Q650T400007</v>
          </cell>
          <cell r="E393" t="str">
            <v>3/4" PIPE SCH40</v>
          </cell>
          <cell r="F393" t="str">
            <v>FT</v>
          </cell>
          <cell r="G393">
            <v>1.1000000000000001</v>
          </cell>
          <cell r="H393">
            <v>0.5838000000000001</v>
          </cell>
          <cell r="I393">
            <v>0.55600000000000005</v>
          </cell>
        </row>
        <row r="394">
          <cell r="B394" t="str">
            <v>Q650</v>
          </cell>
          <cell r="C394" t="str">
            <v>T400010</v>
          </cell>
          <cell r="D394" t="str">
            <v>Q650T400010</v>
          </cell>
          <cell r="E394" t="str">
            <v>1" PIPE SCH40</v>
          </cell>
          <cell r="F394" t="str">
            <v>FT</v>
          </cell>
          <cell r="G394">
            <v>1.62</v>
          </cell>
          <cell r="H394">
            <v>0.85260000000000014</v>
          </cell>
          <cell r="I394">
            <v>0.81200000000000006</v>
          </cell>
        </row>
        <row r="395">
          <cell r="B395" t="str">
            <v>Q650</v>
          </cell>
          <cell r="C395" t="str">
            <v>T400020</v>
          </cell>
          <cell r="D395" t="str">
            <v>Q650T400020</v>
          </cell>
          <cell r="E395" t="str">
            <v>2" PIPE SCH40</v>
          </cell>
          <cell r="F395" t="str">
            <v>FT</v>
          </cell>
          <cell r="G395">
            <v>4.38</v>
          </cell>
          <cell r="H395">
            <v>2.3005499999999999</v>
          </cell>
          <cell r="I395">
            <v>2.1909999999999998</v>
          </cell>
        </row>
        <row r="396">
          <cell r="B396" t="str">
            <v>Q650</v>
          </cell>
          <cell r="C396" t="str">
            <v>T400030</v>
          </cell>
          <cell r="D396" t="str">
            <v>Q650T400030</v>
          </cell>
          <cell r="E396" t="str">
            <v>3" PIPE SCH40</v>
          </cell>
          <cell r="F396" t="str">
            <v>FT</v>
          </cell>
          <cell r="G396">
            <v>6.04</v>
          </cell>
          <cell r="H396">
            <v>3.17205</v>
          </cell>
          <cell r="I396">
            <v>3.0209999999999999</v>
          </cell>
        </row>
        <row r="397">
          <cell r="B397" t="str">
            <v>Q650</v>
          </cell>
          <cell r="C397" t="str">
            <v>T400107</v>
          </cell>
          <cell r="D397" t="str">
            <v>Q650T400107</v>
          </cell>
          <cell r="E397" t="str">
            <v>3/4" CLEAR PVC PIPE SCH40</v>
          </cell>
          <cell r="F397" t="str">
            <v>FT</v>
          </cell>
          <cell r="G397">
            <v>6.08</v>
          </cell>
          <cell r="H397">
            <v>3.1920000000000002</v>
          </cell>
          <cell r="I397">
            <v>3.04</v>
          </cell>
        </row>
        <row r="398">
          <cell r="B398" t="str">
            <v>Q650</v>
          </cell>
          <cell r="C398" t="str">
            <v>T400110</v>
          </cell>
          <cell r="D398" t="str">
            <v>Q650T400110</v>
          </cell>
          <cell r="E398" t="str">
            <v>1" CLEAR PVC PIPE SCH40</v>
          </cell>
          <cell r="F398" t="str">
            <v>FT</v>
          </cell>
          <cell r="G398">
            <v>7.04</v>
          </cell>
          <cell r="H398">
            <v>3.6960000000000002</v>
          </cell>
          <cell r="I398">
            <v>3.52</v>
          </cell>
        </row>
        <row r="399">
          <cell r="B399" t="str">
            <v>Q650</v>
          </cell>
          <cell r="C399" t="str">
            <v>T400112</v>
          </cell>
          <cell r="D399" t="str">
            <v>Q650T400112</v>
          </cell>
          <cell r="E399" t="str">
            <v>1 1/4" CLEAR PVC PIPE SCH40</v>
          </cell>
          <cell r="F399" t="str">
            <v>FT</v>
          </cell>
          <cell r="G399">
            <v>9.52</v>
          </cell>
          <cell r="H399">
            <v>4.9980000000000002</v>
          </cell>
          <cell r="I399">
            <v>4.76</v>
          </cell>
        </row>
        <row r="400">
          <cell r="B400" t="str">
            <v>Q650</v>
          </cell>
          <cell r="C400" t="str">
            <v>T400115</v>
          </cell>
          <cell r="D400" t="str">
            <v>Q650T400115</v>
          </cell>
          <cell r="E400" t="str">
            <v>1 1/2" CLEAR PVC PIPE SCH 40</v>
          </cell>
          <cell r="F400" t="str">
            <v>FT</v>
          </cell>
          <cell r="G400">
            <v>10.88</v>
          </cell>
          <cell r="H400">
            <v>5.7120000000000006</v>
          </cell>
          <cell r="I400">
            <v>5.44</v>
          </cell>
        </row>
        <row r="401">
          <cell r="B401" t="str">
            <v>Q650</v>
          </cell>
          <cell r="C401" t="str">
            <v>T400120</v>
          </cell>
          <cell r="D401" t="str">
            <v>Q650T400120</v>
          </cell>
          <cell r="E401" t="str">
            <v>2" CLEAR PVC PIPE SCH40</v>
          </cell>
          <cell r="F401" t="str">
            <v>FT</v>
          </cell>
          <cell r="G401">
            <v>12.76</v>
          </cell>
          <cell r="H401">
            <v>6.6989999999999998</v>
          </cell>
          <cell r="I401">
            <v>6.38</v>
          </cell>
        </row>
        <row r="402">
          <cell r="B402" t="str">
            <v>Q650</v>
          </cell>
          <cell r="C402" t="str">
            <v>T400125</v>
          </cell>
          <cell r="D402" t="str">
            <v>Q650T400125</v>
          </cell>
          <cell r="E402" t="str">
            <v>2 1/2" CLEAR PVC PIPE SCH40</v>
          </cell>
          <cell r="F402" t="str">
            <v>FT</v>
          </cell>
          <cell r="G402">
            <v>24.26</v>
          </cell>
          <cell r="H402">
            <v>12.736500000000001</v>
          </cell>
          <cell r="I402">
            <v>12.13</v>
          </cell>
        </row>
        <row r="403">
          <cell r="B403" t="str">
            <v>Q650</v>
          </cell>
          <cell r="C403" t="str">
            <v>T400130</v>
          </cell>
          <cell r="D403" t="str">
            <v>Q650T400130</v>
          </cell>
          <cell r="E403" t="str">
            <v>3" CLEAR PVC PIPE SCH 40</v>
          </cell>
          <cell r="F403" t="str">
            <v>FT</v>
          </cell>
          <cell r="G403">
            <v>32.9</v>
          </cell>
          <cell r="H403">
            <v>17.272500000000001</v>
          </cell>
          <cell r="I403">
            <v>16.45</v>
          </cell>
        </row>
        <row r="404">
          <cell r="B404" t="str">
            <v>Q650</v>
          </cell>
          <cell r="C404" t="str">
            <v>T401007</v>
          </cell>
          <cell r="D404" t="str">
            <v>Q650T401007</v>
          </cell>
          <cell r="E404" t="str">
            <v>3/4 TEE (S) SCH40</v>
          </cell>
          <cell r="F404" t="str">
            <v>EA</v>
          </cell>
          <cell r="G404">
            <v>0.78</v>
          </cell>
          <cell r="H404">
            <v>0.27300000000000002</v>
          </cell>
          <cell r="I404">
            <v>0.26</v>
          </cell>
        </row>
        <row r="405">
          <cell r="B405" t="str">
            <v>Q650</v>
          </cell>
          <cell r="C405" t="str">
            <v>T401101</v>
          </cell>
          <cell r="D405" t="str">
            <v>Q650T401101</v>
          </cell>
          <cell r="E405" t="str">
            <v>3/4x3/4x1/2 TEE(SXSXS)SCH40</v>
          </cell>
          <cell r="F405" t="str">
            <v>EA</v>
          </cell>
          <cell r="G405">
            <v>1.41</v>
          </cell>
          <cell r="H405">
            <v>0.49349999999999999</v>
          </cell>
          <cell r="I405">
            <v>0.47</v>
          </cell>
        </row>
        <row r="406">
          <cell r="B406" t="str">
            <v>Q650</v>
          </cell>
          <cell r="C406" t="str">
            <v>T401125</v>
          </cell>
          <cell r="D406" t="str">
            <v>Q650T401125</v>
          </cell>
          <cell r="E406" t="str">
            <v>1 X 3/4 X 3/4 TEE(SXSXS)SCH40</v>
          </cell>
          <cell r="F406" t="str">
            <v>EA</v>
          </cell>
          <cell r="G406">
            <v>2.82</v>
          </cell>
          <cell r="H406">
            <v>0.98699999999999999</v>
          </cell>
          <cell r="I406">
            <v>0.94</v>
          </cell>
        </row>
        <row r="407">
          <cell r="B407" t="str">
            <v>Q650</v>
          </cell>
          <cell r="C407" t="str">
            <v>T401239</v>
          </cell>
          <cell r="D407" t="str">
            <v>Q650T401239</v>
          </cell>
          <cell r="E407" t="str">
            <v>2 X 1 1/2 X 1 TEE(SXSXS)SCH40</v>
          </cell>
          <cell r="F407" t="str">
            <v>EA</v>
          </cell>
          <cell r="G407">
            <v>6.82</v>
          </cell>
          <cell r="H407">
            <v>2.3835000000000002</v>
          </cell>
          <cell r="I407">
            <v>2.27</v>
          </cell>
        </row>
        <row r="408">
          <cell r="B408" t="str">
            <v>Q650</v>
          </cell>
          <cell r="C408" t="str">
            <v>T401288</v>
          </cell>
          <cell r="D408" t="str">
            <v>Q650T401288</v>
          </cell>
          <cell r="E408" t="str">
            <v>2 1/2x3/4 RED TEE(S)SCH40</v>
          </cell>
          <cell r="F408" t="str">
            <v>EA</v>
          </cell>
          <cell r="G408">
            <v>10.84</v>
          </cell>
          <cell r="H408">
            <v>3.7905000000000002</v>
          </cell>
          <cell r="I408">
            <v>3.61</v>
          </cell>
        </row>
        <row r="409">
          <cell r="B409" t="str">
            <v>Q650</v>
          </cell>
          <cell r="C409" t="str">
            <v>T401334</v>
          </cell>
          <cell r="D409" t="str">
            <v>Q650T401334</v>
          </cell>
          <cell r="E409" t="str">
            <v>3 X 3/4 RED TEE (SXSXS) SCH 40</v>
          </cell>
          <cell r="F409" t="str">
            <v>EA</v>
          </cell>
          <cell r="G409">
            <v>45</v>
          </cell>
          <cell r="H409">
            <v>15.686999999999999</v>
          </cell>
          <cell r="I409">
            <v>14.94</v>
          </cell>
        </row>
        <row r="410">
          <cell r="B410" t="str">
            <v>Q650</v>
          </cell>
          <cell r="C410" t="str">
            <v>T402007</v>
          </cell>
          <cell r="D410" t="str">
            <v>Q650T402007</v>
          </cell>
          <cell r="E410" t="str">
            <v>3/4 TEE(SXSXT)SCH40</v>
          </cell>
          <cell r="F410" t="str">
            <v>EA</v>
          </cell>
          <cell r="G410">
            <v>1.26</v>
          </cell>
          <cell r="H410">
            <v>0.441</v>
          </cell>
          <cell r="I410">
            <v>0.42</v>
          </cell>
        </row>
        <row r="411">
          <cell r="B411" t="str">
            <v>Q650</v>
          </cell>
          <cell r="C411" t="str">
            <v>T402239</v>
          </cell>
          <cell r="D411" t="str">
            <v>Q650T402239</v>
          </cell>
          <cell r="E411" t="str">
            <v>2 x 1 1/2 x1 TEE(SXSXT)SCH40</v>
          </cell>
          <cell r="F411" t="str">
            <v>EA</v>
          </cell>
          <cell r="G411">
            <v>8.14</v>
          </cell>
          <cell r="H411">
            <v>2.8454999999999999</v>
          </cell>
          <cell r="I411">
            <v>2.71</v>
          </cell>
        </row>
        <row r="412">
          <cell r="B412" t="str">
            <v>Q650</v>
          </cell>
          <cell r="C412" t="str">
            <v>T403007</v>
          </cell>
          <cell r="D412" t="str">
            <v>Q650T403007</v>
          </cell>
          <cell r="E412" t="str">
            <v>3/4 TEE(SXTXS)SCH40</v>
          </cell>
          <cell r="F412" t="str">
            <v>EA</v>
          </cell>
          <cell r="G412">
            <v>1.5</v>
          </cell>
          <cell r="H412">
            <v>0.52500000000000002</v>
          </cell>
          <cell r="I412">
            <v>0.5</v>
          </cell>
        </row>
        <row r="413">
          <cell r="B413" t="str">
            <v>Q650</v>
          </cell>
          <cell r="C413" t="str">
            <v>T405007</v>
          </cell>
          <cell r="D413" t="str">
            <v>Q650T405007</v>
          </cell>
          <cell r="E413" t="str">
            <v>3/4 TEE(TXTXT)SCH40</v>
          </cell>
          <cell r="F413" t="str">
            <v>EA</v>
          </cell>
          <cell r="G413">
            <v>2.88</v>
          </cell>
          <cell r="H413">
            <v>1.008</v>
          </cell>
          <cell r="I413">
            <v>0.96</v>
          </cell>
        </row>
        <row r="414">
          <cell r="B414" t="str">
            <v>Q650</v>
          </cell>
          <cell r="C414" t="str">
            <v>T406005</v>
          </cell>
          <cell r="D414" t="str">
            <v>Q650T406005</v>
          </cell>
          <cell r="E414" t="str">
            <v>1/2" ELBOW (S) SCH40</v>
          </cell>
          <cell r="F414" t="str">
            <v>EA</v>
          </cell>
          <cell r="G414">
            <v>0.72</v>
          </cell>
          <cell r="H414">
            <v>0.252</v>
          </cell>
          <cell r="I414">
            <v>0.24</v>
          </cell>
        </row>
        <row r="415">
          <cell r="B415" t="str">
            <v>Q650</v>
          </cell>
          <cell r="C415" t="str">
            <v>T406007</v>
          </cell>
          <cell r="D415" t="str">
            <v>Q650T406007</v>
          </cell>
          <cell r="E415" t="str">
            <v>3/4 ELBOW (S) SCH40</v>
          </cell>
          <cell r="F415" t="str">
            <v>EA</v>
          </cell>
          <cell r="G415">
            <v>0.66</v>
          </cell>
          <cell r="H415">
            <v>0.23100000000000001</v>
          </cell>
          <cell r="I415">
            <v>0.22</v>
          </cell>
        </row>
        <row r="416">
          <cell r="B416" t="str">
            <v>Q650</v>
          </cell>
          <cell r="C416" t="str">
            <v>T406010</v>
          </cell>
          <cell r="D416" t="str">
            <v>Q650T406010</v>
          </cell>
          <cell r="E416" t="str">
            <v>1' ELBOW (S) SCH40</v>
          </cell>
          <cell r="F416" t="str">
            <v>EA</v>
          </cell>
          <cell r="G416">
            <v>1.1399999999999999</v>
          </cell>
          <cell r="H416">
            <v>0.39900000000000002</v>
          </cell>
          <cell r="I416">
            <v>0.38</v>
          </cell>
        </row>
        <row r="417">
          <cell r="B417" t="str">
            <v>Q650</v>
          </cell>
          <cell r="C417" t="str">
            <v>T407007</v>
          </cell>
          <cell r="D417" t="str">
            <v>Q650T407007</v>
          </cell>
          <cell r="E417" t="str">
            <v>3/4 ELBOW (SXT)SCH40</v>
          </cell>
          <cell r="F417" t="str">
            <v>EA</v>
          </cell>
          <cell r="G417">
            <v>12.97</v>
          </cell>
          <cell r="H417">
            <v>4.5360000000000005</v>
          </cell>
          <cell r="I417">
            <v>4.32</v>
          </cell>
        </row>
        <row r="418">
          <cell r="B418" t="str">
            <v>Q650</v>
          </cell>
          <cell r="C418" t="str">
            <v>T408007</v>
          </cell>
          <cell r="D418" t="str">
            <v>Q650T408007</v>
          </cell>
          <cell r="E418" t="str">
            <v>3/4 ELBOW (TXT) SCH40</v>
          </cell>
          <cell r="F418" t="str">
            <v>EA</v>
          </cell>
          <cell r="G418">
            <v>1.17</v>
          </cell>
          <cell r="H418">
            <v>0.40950000000000003</v>
          </cell>
          <cell r="I418">
            <v>0.39</v>
          </cell>
        </row>
        <row r="419">
          <cell r="B419" t="str">
            <v>Q650</v>
          </cell>
          <cell r="C419" t="str">
            <v>T409005</v>
          </cell>
          <cell r="D419" t="str">
            <v>Q650T409005</v>
          </cell>
          <cell r="E419" t="str">
            <v>1/2 STREETELL (SPGXS)SCH40</v>
          </cell>
          <cell r="F419" t="str">
            <v>EA</v>
          </cell>
          <cell r="G419">
            <v>2.06</v>
          </cell>
          <cell r="H419">
            <v>0.71400000000000008</v>
          </cell>
          <cell r="I419">
            <v>0.68</v>
          </cell>
        </row>
        <row r="420">
          <cell r="B420" t="str">
            <v>Q650</v>
          </cell>
          <cell r="C420" t="str">
            <v>T409007</v>
          </cell>
          <cell r="D420" t="str">
            <v>Q650T409007</v>
          </cell>
          <cell r="E420" t="str">
            <v>3/4 STREETELL (SPGXS)SCH 40</v>
          </cell>
          <cell r="F420" t="str">
            <v>EA</v>
          </cell>
          <cell r="G420">
            <v>1.86</v>
          </cell>
          <cell r="H420">
            <v>0.65100000000000002</v>
          </cell>
          <cell r="I420">
            <v>0.62</v>
          </cell>
        </row>
        <row r="421">
          <cell r="B421" t="str">
            <v>Q650</v>
          </cell>
          <cell r="C421" t="str">
            <v>T410007</v>
          </cell>
          <cell r="D421" t="str">
            <v>Q650T410007</v>
          </cell>
          <cell r="E421" t="str">
            <v>3/4 STREETELL (MTXS)SCH 40</v>
          </cell>
          <cell r="F421" t="str">
            <v>EA</v>
          </cell>
          <cell r="G421">
            <v>1.41</v>
          </cell>
          <cell r="H421">
            <v>0.49349999999999999</v>
          </cell>
          <cell r="I421">
            <v>0.47</v>
          </cell>
        </row>
        <row r="422">
          <cell r="B422" t="str">
            <v>Q650</v>
          </cell>
          <cell r="C422" t="str">
            <v>T410010</v>
          </cell>
          <cell r="D422" t="str">
            <v>Q650T410010</v>
          </cell>
          <cell r="E422" t="str">
            <v>1" STREETELL (MTXS)SCH 40</v>
          </cell>
          <cell r="F422" t="str">
            <v>EA</v>
          </cell>
          <cell r="G422">
            <v>2.04</v>
          </cell>
          <cell r="H422">
            <v>0.71400000000000008</v>
          </cell>
          <cell r="I422">
            <v>0.68</v>
          </cell>
        </row>
        <row r="423">
          <cell r="B423" t="str">
            <v>Q650</v>
          </cell>
          <cell r="C423" t="str">
            <v>T412007</v>
          </cell>
          <cell r="D423" t="str">
            <v>Q650T412007</v>
          </cell>
          <cell r="E423" t="str">
            <v>3/4 STREETELL (MTXT)SCH 40</v>
          </cell>
          <cell r="F423" t="str">
            <v>EA</v>
          </cell>
          <cell r="G423">
            <v>1.59</v>
          </cell>
          <cell r="H423">
            <v>0.55650000000000011</v>
          </cell>
          <cell r="I423">
            <v>0.53</v>
          </cell>
        </row>
        <row r="424">
          <cell r="B424" t="str">
            <v>Q650</v>
          </cell>
          <cell r="C424" t="str">
            <v>T413007</v>
          </cell>
          <cell r="D424" t="str">
            <v>Q650T413007</v>
          </cell>
          <cell r="E424" t="str">
            <v>3/4 SIDE OUT ELL(SXSXS)SCH 40</v>
          </cell>
          <cell r="F424" t="str">
            <v>EA</v>
          </cell>
          <cell r="G424">
            <v>4.2300000000000004</v>
          </cell>
          <cell r="H424">
            <v>1.4804999999999999</v>
          </cell>
          <cell r="I424">
            <v>1.41</v>
          </cell>
        </row>
        <row r="425">
          <cell r="B425" t="str">
            <v>Q650</v>
          </cell>
          <cell r="C425" t="str">
            <v>T414007</v>
          </cell>
          <cell r="D425" t="str">
            <v>Q650T414007</v>
          </cell>
          <cell r="E425" t="str">
            <v>3/4 SIDE OUT ELL(SXSXT)SCH 40</v>
          </cell>
          <cell r="F425" t="str">
            <v>EA</v>
          </cell>
          <cell r="G425">
            <v>2.91</v>
          </cell>
          <cell r="H425">
            <v>1.0185</v>
          </cell>
          <cell r="I425">
            <v>0.97</v>
          </cell>
        </row>
        <row r="426">
          <cell r="B426" t="str">
            <v>Q650</v>
          </cell>
          <cell r="C426" t="str">
            <v>T417007</v>
          </cell>
          <cell r="D426" t="str">
            <v>Q650T417007</v>
          </cell>
          <cell r="E426" t="str">
            <v>3/4 45 DEG. ELBOW (S)SCH40</v>
          </cell>
          <cell r="F426" t="str">
            <v>EA</v>
          </cell>
          <cell r="G426">
            <v>1.98</v>
          </cell>
          <cell r="H426">
            <v>0.69300000000000006</v>
          </cell>
          <cell r="I426">
            <v>0.66</v>
          </cell>
        </row>
        <row r="427">
          <cell r="B427" t="str">
            <v>Q650</v>
          </cell>
          <cell r="C427" t="str">
            <v>T429007</v>
          </cell>
          <cell r="D427" t="str">
            <v>Q650T429007</v>
          </cell>
          <cell r="E427" t="str">
            <v>3/4 COUPLING (S) SCH40</v>
          </cell>
          <cell r="F427" t="str">
            <v>EA</v>
          </cell>
          <cell r="G427">
            <v>0.98</v>
          </cell>
          <cell r="H427">
            <v>0.189</v>
          </cell>
          <cell r="I427">
            <v>0.18</v>
          </cell>
        </row>
        <row r="428">
          <cell r="B428" t="str">
            <v>Q650</v>
          </cell>
          <cell r="C428" t="str">
            <v>T429010</v>
          </cell>
          <cell r="D428" t="str">
            <v>Q650T429010</v>
          </cell>
          <cell r="E428" t="str">
            <v>1" COUPLING (S) SCH40</v>
          </cell>
          <cell r="F428" t="str">
            <v>EA</v>
          </cell>
          <cell r="G428">
            <v>1.05</v>
          </cell>
          <cell r="H428">
            <v>0.36749999999999999</v>
          </cell>
          <cell r="I428">
            <v>0.35</v>
          </cell>
        </row>
        <row r="429">
          <cell r="B429" t="str">
            <v>Q650</v>
          </cell>
          <cell r="C429" t="str">
            <v>T429012</v>
          </cell>
          <cell r="D429" t="str">
            <v>Q650T429012</v>
          </cell>
          <cell r="E429" t="str">
            <v>1 1/4" COUPLING (S) SCH40</v>
          </cell>
          <cell r="F429" t="str">
            <v>EA</v>
          </cell>
          <cell r="G429">
            <v>1.25</v>
          </cell>
          <cell r="H429">
            <v>0.34650000000000003</v>
          </cell>
          <cell r="I429">
            <v>0.33</v>
          </cell>
        </row>
        <row r="430">
          <cell r="B430" t="str">
            <v>Q650</v>
          </cell>
          <cell r="C430" t="str">
            <v>T429015</v>
          </cell>
          <cell r="D430" t="str">
            <v>Q650T429015</v>
          </cell>
          <cell r="E430" t="str">
            <v>1 1/2" COUPLING (S) SCH 40</v>
          </cell>
          <cell r="F430" t="str">
            <v>EA</v>
          </cell>
          <cell r="G430">
            <v>1.29</v>
          </cell>
          <cell r="H430">
            <v>0.45150000000000001</v>
          </cell>
          <cell r="I430">
            <v>0.43</v>
          </cell>
        </row>
        <row r="431">
          <cell r="B431" t="str">
            <v>Q650</v>
          </cell>
          <cell r="C431" t="str">
            <v>T429020</v>
          </cell>
          <cell r="D431" t="str">
            <v>Q650T429020</v>
          </cell>
          <cell r="E431" t="str">
            <v>2" COUPLING (S) SCH40</v>
          </cell>
          <cell r="F431" t="str">
            <v>EA</v>
          </cell>
          <cell r="G431">
            <v>2.63</v>
          </cell>
          <cell r="H431">
            <v>0.91349999999999998</v>
          </cell>
          <cell r="I431">
            <v>0.87</v>
          </cell>
        </row>
        <row r="432">
          <cell r="B432" t="str">
            <v>Q650</v>
          </cell>
          <cell r="C432" t="str">
            <v>T429025</v>
          </cell>
          <cell r="D432" t="str">
            <v>Q650T429025</v>
          </cell>
          <cell r="E432" t="str">
            <v>2 1/2" COUPLING (S) SCH40</v>
          </cell>
          <cell r="F432" t="str">
            <v>EA</v>
          </cell>
          <cell r="G432">
            <v>15.09</v>
          </cell>
          <cell r="H432">
            <v>5.2311000000000005</v>
          </cell>
          <cell r="I432">
            <v>4.9820000000000002</v>
          </cell>
        </row>
        <row r="433">
          <cell r="B433" t="str">
            <v>Q650</v>
          </cell>
          <cell r="C433" t="str">
            <v>T429030</v>
          </cell>
          <cell r="D433" t="str">
            <v>Q650T429030</v>
          </cell>
          <cell r="E433" t="str">
            <v>3" COUPLING (S) SCH40</v>
          </cell>
          <cell r="F433" t="str">
            <v>EA</v>
          </cell>
          <cell r="G433">
            <v>9</v>
          </cell>
          <cell r="H433">
            <v>3.1500000000000004</v>
          </cell>
          <cell r="I433">
            <v>3</v>
          </cell>
        </row>
        <row r="434">
          <cell r="B434" t="str">
            <v>Q650</v>
          </cell>
          <cell r="C434" t="str">
            <v>T429031</v>
          </cell>
          <cell r="D434" t="str">
            <v>Q650T429031</v>
          </cell>
          <cell r="E434" t="str">
            <v>3" HALF COUPLING</v>
          </cell>
          <cell r="F434" t="str">
            <v>EA</v>
          </cell>
          <cell r="G434">
            <v>11.98</v>
          </cell>
          <cell r="H434">
            <v>4.1895000000000007</v>
          </cell>
          <cell r="I434">
            <v>3.99</v>
          </cell>
        </row>
        <row r="435">
          <cell r="B435" t="str">
            <v>Q650</v>
          </cell>
          <cell r="C435" t="str">
            <v>T429168</v>
          </cell>
          <cell r="D435" t="str">
            <v>Q650T429168</v>
          </cell>
          <cell r="E435" t="str">
            <v>1 1/4x1 RED COUPLING (S) SCH40</v>
          </cell>
          <cell r="F435" t="str">
            <v>EA</v>
          </cell>
          <cell r="G435">
            <v>2.31</v>
          </cell>
          <cell r="H435">
            <v>0.80850000000000011</v>
          </cell>
          <cell r="I435">
            <v>0.77</v>
          </cell>
        </row>
        <row r="436">
          <cell r="B436" t="str">
            <v>Q650</v>
          </cell>
          <cell r="C436" t="str">
            <v>T435005</v>
          </cell>
          <cell r="D436" t="str">
            <v>Q650T435005</v>
          </cell>
          <cell r="E436" t="str">
            <v>1/2 FEMALE ADAPTER (SXT) SCH40</v>
          </cell>
          <cell r="F436" t="str">
            <v>EA</v>
          </cell>
          <cell r="G436">
            <v>0.98</v>
          </cell>
          <cell r="H436">
            <v>0.21000000000000002</v>
          </cell>
          <cell r="I436">
            <v>0.2</v>
          </cell>
        </row>
        <row r="437">
          <cell r="B437" t="str">
            <v>Q650</v>
          </cell>
          <cell r="C437" t="str">
            <v>T435007</v>
          </cell>
          <cell r="D437" t="str">
            <v>Q650T435007</v>
          </cell>
          <cell r="E437" t="str">
            <v>3/4 FEMALE ADAPTER SCH40</v>
          </cell>
          <cell r="F437" t="str">
            <v>EA</v>
          </cell>
          <cell r="G437">
            <v>5.74</v>
          </cell>
          <cell r="H437">
            <v>2.0055000000000001</v>
          </cell>
          <cell r="I437">
            <v>1.91</v>
          </cell>
        </row>
        <row r="438">
          <cell r="B438" t="str">
            <v>Q650</v>
          </cell>
          <cell r="C438" t="str">
            <v>T435020</v>
          </cell>
          <cell r="D438" t="str">
            <v>Q650T435020</v>
          </cell>
          <cell r="E438" t="str">
            <v>2" FEMALE ADAPT. SCH. 40</v>
          </cell>
          <cell r="F438" t="str">
            <v>EA</v>
          </cell>
          <cell r="G438">
            <v>2.88</v>
          </cell>
          <cell r="H438">
            <v>0.99749999999999994</v>
          </cell>
          <cell r="I438">
            <v>0.95</v>
          </cell>
        </row>
        <row r="439">
          <cell r="B439" t="str">
            <v>Q650</v>
          </cell>
          <cell r="C439" t="str">
            <v>T436007</v>
          </cell>
          <cell r="D439" t="str">
            <v>Q650T436007</v>
          </cell>
          <cell r="E439" t="str">
            <v>3/4 MALE ADAPTER SCH40</v>
          </cell>
          <cell r="F439" t="str">
            <v>EA</v>
          </cell>
          <cell r="G439">
            <v>2.62</v>
          </cell>
          <cell r="H439">
            <v>0.90804000000000007</v>
          </cell>
          <cell r="I439">
            <v>0.86480000000000001</v>
          </cell>
        </row>
        <row r="440">
          <cell r="B440" t="str">
            <v>Q650</v>
          </cell>
          <cell r="C440" t="str">
            <v>T436020</v>
          </cell>
          <cell r="D440" t="str">
            <v>Q650T436020</v>
          </cell>
          <cell r="E440" t="str">
            <v>2" MALE ADAPT. SCH. 40</v>
          </cell>
          <cell r="F440" t="str">
            <v>EA</v>
          </cell>
          <cell r="G440">
            <v>2.96</v>
          </cell>
          <cell r="H440">
            <v>1.0289999999999999</v>
          </cell>
          <cell r="I440">
            <v>0.98</v>
          </cell>
        </row>
        <row r="441">
          <cell r="B441" t="str">
            <v>Q650</v>
          </cell>
          <cell r="C441" t="str">
            <v>T436074</v>
          </cell>
          <cell r="D441" t="str">
            <v>Q650T436074</v>
          </cell>
          <cell r="E441" t="str">
            <v>3/4 X 1/2 RED MALE ADAPT SCH40</v>
          </cell>
          <cell r="F441" t="str">
            <v>EA</v>
          </cell>
          <cell r="G441">
            <v>2.2200000000000002</v>
          </cell>
          <cell r="H441">
            <v>0.77700000000000002</v>
          </cell>
          <cell r="I441">
            <v>0.74</v>
          </cell>
        </row>
        <row r="442">
          <cell r="B442" t="str">
            <v>Q650</v>
          </cell>
          <cell r="C442" t="str">
            <v>T436075</v>
          </cell>
          <cell r="D442" t="str">
            <v>Q650T436075</v>
          </cell>
          <cell r="E442" t="str">
            <v>1/2 X 1 RED MALE ADAPTER SCH40</v>
          </cell>
          <cell r="F442" t="str">
            <v>EA</v>
          </cell>
          <cell r="G442">
            <v>3.69</v>
          </cell>
          <cell r="H442">
            <v>1.2915000000000001</v>
          </cell>
          <cell r="I442">
            <v>1.23</v>
          </cell>
        </row>
        <row r="443">
          <cell r="B443" t="str">
            <v>Q650</v>
          </cell>
          <cell r="C443" t="str">
            <v>T437209</v>
          </cell>
          <cell r="D443" t="str">
            <v>Q650T437209</v>
          </cell>
          <cell r="E443" t="str">
            <v>1 1/2 X 1/2 RED BUSH(SXS)SCH40</v>
          </cell>
          <cell r="F443" t="str">
            <v>EA</v>
          </cell>
          <cell r="G443">
            <v>1.47</v>
          </cell>
          <cell r="H443">
            <v>0.51449999999999996</v>
          </cell>
          <cell r="I443">
            <v>0.49</v>
          </cell>
        </row>
        <row r="444">
          <cell r="B444" t="str">
            <v>Q650</v>
          </cell>
          <cell r="C444" t="str">
            <v>T437210</v>
          </cell>
          <cell r="D444" t="str">
            <v>Q650T437210</v>
          </cell>
          <cell r="E444" t="str">
            <v>1 1/2X3/4 RED BUSH(SPGXS)SCH40</v>
          </cell>
          <cell r="F444" t="str">
            <v>EA</v>
          </cell>
          <cell r="G444">
            <v>3.99</v>
          </cell>
          <cell r="H444">
            <v>1.3965000000000001</v>
          </cell>
          <cell r="I444">
            <v>1.33</v>
          </cell>
        </row>
        <row r="445">
          <cell r="B445" t="str">
            <v>Q650</v>
          </cell>
          <cell r="C445" t="str">
            <v>T437211</v>
          </cell>
          <cell r="D445" t="str">
            <v>Q650T437211</v>
          </cell>
          <cell r="E445" t="str">
            <v>1 1/2X1RED BUSH (SPGXS)SCH40</v>
          </cell>
          <cell r="F445" t="str">
            <v>EA</v>
          </cell>
          <cell r="G445">
            <v>1.47</v>
          </cell>
          <cell r="H445">
            <v>0.51449999999999996</v>
          </cell>
          <cell r="I445">
            <v>0.49</v>
          </cell>
        </row>
        <row r="446">
          <cell r="B446" t="str">
            <v>Q650</v>
          </cell>
          <cell r="C446" t="str">
            <v>T437247</v>
          </cell>
          <cell r="D446" t="str">
            <v>Q650T437247</v>
          </cell>
          <cell r="E446" t="str">
            <v>2 x 1/2 RED BUSH(SPGxS) SCH40</v>
          </cell>
          <cell r="F446" t="str">
            <v>EA</v>
          </cell>
          <cell r="G446">
            <v>9.99</v>
          </cell>
          <cell r="H446">
            <v>3.4643700000000002</v>
          </cell>
          <cell r="I446">
            <v>3.2993999999999999</v>
          </cell>
        </row>
        <row r="447">
          <cell r="B447" t="str">
            <v>Q650</v>
          </cell>
          <cell r="C447" t="str">
            <v>T437248</v>
          </cell>
          <cell r="D447" t="str">
            <v>Q650T437248</v>
          </cell>
          <cell r="E447" t="str">
            <v>2 X 3/4 RED BUSH(SPGXS)SCH40</v>
          </cell>
          <cell r="F447" t="str">
            <v>EA</v>
          </cell>
          <cell r="G447">
            <v>1.89</v>
          </cell>
          <cell r="H447">
            <v>0.66150000000000009</v>
          </cell>
          <cell r="I447">
            <v>0.63</v>
          </cell>
        </row>
        <row r="448">
          <cell r="B448" t="str">
            <v>Q650</v>
          </cell>
          <cell r="C448" t="str">
            <v>T437287</v>
          </cell>
          <cell r="D448" t="str">
            <v>Q650T437287</v>
          </cell>
          <cell r="E448" t="str">
            <v>2 1/2X1/2 RED BUSH(SPGXS)SCH40</v>
          </cell>
          <cell r="F448" t="str">
            <v>EA</v>
          </cell>
          <cell r="G448">
            <v>5.27</v>
          </cell>
          <cell r="H448">
            <v>1.827</v>
          </cell>
          <cell r="I448">
            <v>1.74</v>
          </cell>
        </row>
        <row r="449">
          <cell r="B449" t="str">
            <v>Q650</v>
          </cell>
          <cell r="C449" t="str">
            <v>T437338</v>
          </cell>
          <cell r="D449" t="str">
            <v>Q650T437338</v>
          </cell>
          <cell r="E449" t="str">
            <v>3 X 2 RED BUSH (SPGXS) SCH 40</v>
          </cell>
          <cell r="F449" t="str">
            <v>EA</v>
          </cell>
          <cell r="G449">
            <v>5.95</v>
          </cell>
          <cell r="H449">
            <v>2.0790000000000002</v>
          </cell>
          <cell r="I449">
            <v>1.98</v>
          </cell>
        </row>
        <row r="450">
          <cell r="B450" t="str">
            <v>Q650</v>
          </cell>
          <cell r="C450" t="str">
            <v>T438072</v>
          </cell>
          <cell r="D450" t="str">
            <v>Q650T438072</v>
          </cell>
          <cell r="E450" t="str">
            <v>1/2 X 1/4 RED BUSH(SPGXT)SCH40</v>
          </cell>
          <cell r="F450" t="str">
            <v>EA</v>
          </cell>
          <cell r="G450">
            <v>1.6</v>
          </cell>
          <cell r="H450">
            <v>0.55650000000000011</v>
          </cell>
          <cell r="I450">
            <v>0.53</v>
          </cell>
        </row>
        <row r="451">
          <cell r="B451" t="str">
            <v>Q650</v>
          </cell>
          <cell r="C451" t="str">
            <v>T438073</v>
          </cell>
          <cell r="D451" t="str">
            <v>Q650T438073</v>
          </cell>
          <cell r="E451" t="str">
            <v>1/2 X 3/8 RED BUSH(SPGXT)SCH40</v>
          </cell>
          <cell r="F451" t="str">
            <v>EA</v>
          </cell>
          <cell r="G451">
            <v>1.6</v>
          </cell>
          <cell r="H451">
            <v>0.55650000000000011</v>
          </cell>
          <cell r="I451">
            <v>0.53</v>
          </cell>
        </row>
        <row r="452">
          <cell r="B452" t="str">
            <v>Q650</v>
          </cell>
          <cell r="C452" t="str">
            <v>T438098</v>
          </cell>
          <cell r="D452" t="str">
            <v>Q650T438098</v>
          </cell>
          <cell r="E452" t="str">
            <v>3/4 X 1/4 RED BUSH(SPGXT)SCH40</v>
          </cell>
          <cell r="F452" t="str">
            <v>EA</v>
          </cell>
          <cell r="G452">
            <v>1.32</v>
          </cell>
          <cell r="H452">
            <v>0.46200000000000002</v>
          </cell>
          <cell r="I452">
            <v>0.44</v>
          </cell>
        </row>
        <row r="453">
          <cell r="B453" t="str">
            <v>Q650</v>
          </cell>
          <cell r="C453" t="str">
            <v>T438101</v>
          </cell>
          <cell r="D453" t="str">
            <v>Q650T438101</v>
          </cell>
          <cell r="E453" t="str">
            <v>3/4 X 1/2 RED BUSH(SPGXT)SCH40</v>
          </cell>
          <cell r="F453" t="str">
            <v>EA</v>
          </cell>
          <cell r="G453">
            <v>0.98</v>
          </cell>
          <cell r="H453">
            <v>0.315</v>
          </cell>
          <cell r="I453">
            <v>0.3</v>
          </cell>
        </row>
        <row r="454">
          <cell r="B454" t="str">
            <v>Q650</v>
          </cell>
          <cell r="C454" t="str">
            <v>T438128</v>
          </cell>
          <cell r="D454" t="str">
            <v>Q650T438128</v>
          </cell>
          <cell r="E454" t="str">
            <v>1 X 1/4 RED BUSH(SPGXT)SCH40</v>
          </cell>
          <cell r="F454" t="str">
            <v>EA</v>
          </cell>
          <cell r="G454">
            <v>1.65</v>
          </cell>
          <cell r="H454">
            <v>0.57750000000000012</v>
          </cell>
          <cell r="I454">
            <v>0.55000000000000004</v>
          </cell>
        </row>
        <row r="455">
          <cell r="B455" t="str">
            <v>Q650</v>
          </cell>
          <cell r="C455" t="str">
            <v>T438130</v>
          </cell>
          <cell r="D455" t="str">
            <v>Q650T438130</v>
          </cell>
          <cell r="E455" t="str">
            <v>1 X 1/2 RED BUSH(SPGXT)SCH40</v>
          </cell>
          <cell r="F455" t="str">
            <v>EA</v>
          </cell>
          <cell r="G455">
            <v>1.41</v>
          </cell>
          <cell r="H455">
            <v>0.49349999999999999</v>
          </cell>
          <cell r="I455">
            <v>0.47</v>
          </cell>
        </row>
        <row r="456">
          <cell r="B456" t="str">
            <v>Q650</v>
          </cell>
          <cell r="C456" t="str">
            <v>T438166</v>
          </cell>
          <cell r="D456" t="str">
            <v>Q650T438166</v>
          </cell>
          <cell r="E456" t="str">
            <v>1 1/4 X 1/2RED BUSH(SPGXT)SCH40</v>
          </cell>
          <cell r="F456" t="str">
            <v>EA</v>
          </cell>
          <cell r="G456">
            <v>2.0699999999999998</v>
          </cell>
          <cell r="H456">
            <v>0.72449999999999992</v>
          </cell>
          <cell r="I456">
            <v>0.69</v>
          </cell>
        </row>
        <row r="457">
          <cell r="B457" t="str">
            <v>Q650</v>
          </cell>
          <cell r="C457" t="str">
            <v>T438209</v>
          </cell>
          <cell r="D457" t="str">
            <v>Q650T438209</v>
          </cell>
          <cell r="E457" t="str">
            <v>1 1/2X1/2 RED BUSH(SPGXT)SCH40</v>
          </cell>
          <cell r="F457" t="str">
            <v>EA</v>
          </cell>
          <cell r="G457">
            <v>2.5499999999999998</v>
          </cell>
          <cell r="H457">
            <v>0.89249999999999996</v>
          </cell>
          <cell r="I457">
            <v>0.85</v>
          </cell>
        </row>
        <row r="458">
          <cell r="B458" t="str">
            <v>Q650</v>
          </cell>
          <cell r="C458" t="str">
            <v>T438248</v>
          </cell>
          <cell r="D458" t="str">
            <v>Q650T438248</v>
          </cell>
          <cell r="E458" t="str">
            <v>2 X 3/4 RED BUSH(SPGXT)SCH40</v>
          </cell>
          <cell r="F458" t="str">
            <v>EA</v>
          </cell>
          <cell r="G458">
            <v>3.42</v>
          </cell>
          <cell r="H458">
            <v>1.1969999999999998</v>
          </cell>
          <cell r="I458">
            <v>1.1399999999999999</v>
          </cell>
        </row>
        <row r="459">
          <cell r="B459" t="str">
            <v>Q650</v>
          </cell>
          <cell r="C459" t="str">
            <v>T438334</v>
          </cell>
          <cell r="D459" t="str">
            <v>Q650T438334</v>
          </cell>
          <cell r="E459" t="str">
            <v>3 X 3/4 RED BUSH (SPGXT) SCH40</v>
          </cell>
          <cell r="F459" t="str">
            <v>EA</v>
          </cell>
          <cell r="G459">
            <v>5.68</v>
          </cell>
          <cell r="H459">
            <v>1.9844999999999999</v>
          </cell>
          <cell r="I459">
            <v>1.89</v>
          </cell>
        </row>
        <row r="460">
          <cell r="B460" t="str">
            <v>Q650</v>
          </cell>
          <cell r="C460" t="str">
            <v>T439101</v>
          </cell>
          <cell r="D460" t="str">
            <v>Q650T439101</v>
          </cell>
          <cell r="E460" t="str">
            <v>3/4 X 1/2 RED BUSH(TXT)SCH40</v>
          </cell>
          <cell r="F460" t="str">
            <v>EA</v>
          </cell>
          <cell r="G460">
            <v>1.53</v>
          </cell>
          <cell r="H460">
            <v>0.53550000000000009</v>
          </cell>
          <cell r="I460">
            <v>0.51</v>
          </cell>
        </row>
        <row r="461">
          <cell r="B461" t="str">
            <v>Q650</v>
          </cell>
          <cell r="C461" t="str">
            <v>T444007</v>
          </cell>
          <cell r="D461" t="str">
            <v>Q650T444007</v>
          </cell>
          <cell r="E461" t="str">
            <v>3/4 STREET TEE (SPGXSXS)SCH40</v>
          </cell>
          <cell r="F461" t="str">
            <v>EA</v>
          </cell>
          <cell r="G461">
            <v>2.1</v>
          </cell>
          <cell r="H461">
            <v>0.73499999999999999</v>
          </cell>
          <cell r="I461">
            <v>0.7</v>
          </cell>
        </row>
        <row r="462">
          <cell r="B462" t="str">
            <v>Q650</v>
          </cell>
          <cell r="C462" t="str">
            <v>T446074</v>
          </cell>
          <cell r="D462" t="str">
            <v>Q650T446074</v>
          </cell>
          <cell r="E462" t="str">
            <v>1/2 X 3/4 IPT ADAPTER SCH40</v>
          </cell>
          <cell r="F462" t="str">
            <v>EA</v>
          </cell>
          <cell r="G462">
            <v>1.94</v>
          </cell>
          <cell r="H462">
            <v>0.67200000000000004</v>
          </cell>
          <cell r="I462">
            <v>0.64</v>
          </cell>
        </row>
        <row r="463">
          <cell r="B463" t="str">
            <v>Q650</v>
          </cell>
          <cell r="C463" t="str">
            <v>T447005</v>
          </cell>
          <cell r="D463" t="str">
            <v>Q650T447005</v>
          </cell>
          <cell r="E463" t="str">
            <v>1/2" CAP (S) SCH40</v>
          </cell>
          <cell r="F463" t="str">
            <v>EA</v>
          </cell>
          <cell r="G463">
            <v>0.98</v>
          </cell>
          <cell r="H463">
            <v>0.23100000000000001</v>
          </cell>
          <cell r="I463">
            <v>0.22</v>
          </cell>
        </row>
        <row r="464">
          <cell r="B464" t="str">
            <v>Q650</v>
          </cell>
          <cell r="C464" t="str">
            <v>T447010</v>
          </cell>
          <cell r="D464" t="str">
            <v>Q650T447010</v>
          </cell>
          <cell r="E464" t="str">
            <v>1" CAP (S) SCH40</v>
          </cell>
          <cell r="F464" t="str">
            <v>EA</v>
          </cell>
          <cell r="G464">
            <v>0.98</v>
          </cell>
          <cell r="H464">
            <v>0.315</v>
          </cell>
          <cell r="I464">
            <v>0.3</v>
          </cell>
        </row>
        <row r="465">
          <cell r="B465" t="str">
            <v>Q650</v>
          </cell>
          <cell r="C465" t="str">
            <v>T447020</v>
          </cell>
          <cell r="D465" t="str">
            <v>Q650T447020</v>
          </cell>
          <cell r="E465" t="str">
            <v>2" CAP (S) SCH40</v>
          </cell>
          <cell r="F465" t="str">
            <v>EA</v>
          </cell>
          <cell r="G465">
            <v>2.25</v>
          </cell>
          <cell r="H465">
            <v>0.77700000000000002</v>
          </cell>
          <cell r="I465">
            <v>0.74</v>
          </cell>
        </row>
        <row r="466">
          <cell r="B466" t="str">
            <v>Q650</v>
          </cell>
          <cell r="C466" t="str">
            <v>T447030</v>
          </cell>
          <cell r="D466" t="str">
            <v>Q650T447030</v>
          </cell>
          <cell r="E466" t="str">
            <v>3" CAP (S) SCH40</v>
          </cell>
          <cell r="F466" t="str">
            <v>EA</v>
          </cell>
          <cell r="G466">
            <v>10.5</v>
          </cell>
          <cell r="H466">
            <v>2.7300000000000004</v>
          </cell>
          <cell r="I466">
            <v>2.6</v>
          </cell>
        </row>
        <row r="467">
          <cell r="B467" t="str">
            <v>Q650</v>
          </cell>
          <cell r="C467" t="str">
            <v>T449007</v>
          </cell>
          <cell r="D467" t="str">
            <v>Q650T449007</v>
          </cell>
          <cell r="E467" t="str">
            <v>3/4 PLUG (SPG) SCH40</v>
          </cell>
          <cell r="F467" t="str">
            <v>EA</v>
          </cell>
          <cell r="G467">
            <v>1.68</v>
          </cell>
          <cell r="H467">
            <v>0.58800000000000008</v>
          </cell>
          <cell r="I467">
            <v>0.56000000000000005</v>
          </cell>
        </row>
        <row r="468">
          <cell r="B468" t="str">
            <v>Q650</v>
          </cell>
          <cell r="C468" t="str">
            <v>T449025</v>
          </cell>
          <cell r="D468" t="str">
            <v>Q650T449025</v>
          </cell>
          <cell r="E468" t="str">
            <v>2 1/2 PLUG (SPG) SCH40</v>
          </cell>
          <cell r="F468" t="str">
            <v>EA</v>
          </cell>
          <cell r="G468">
            <v>7.45</v>
          </cell>
          <cell r="H468">
            <v>2.6040000000000001</v>
          </cell>
          <cell r="I468">
            <v>2.48</v>
          </cell>
        </row>
        <row r="469">
          <cell r="B469" t="str">
            <v>Q650</v>
          </cell>
          <cell r="C469" t="str">
            <v>T461007</v>
          </cell>
          <cell r="D469" t="str">
            <v>Q650T461007</v>
          </cell>
          <cell r="E469" t="str">
            <v>3/4 SPG MALE ADAPT(SPGXT)SCH40</v>
          </cell>
          <cell r="F469" t="str">
            <v>EA</v>
          </cell>
          <cell r="G469">
            <v>1.23</v>
          </cell>
          <cell r="H469">
            <v>0.43049999999999999</v>
          </cell>
          <cell r="I469">
            <v>0.41</v>
          </cell>
        </row>
        <row r="470">
          <cell r="B470" t="str">
            <v>Q650</v>
          </cell>
          <cell r="C470" t="str">
            <v>T461010</v>
          </cell>
          <cell r="D470" t="str">
            <v>Q650T461010</v>
          </cell>
          <cell r="E470" t="str">
            <v>1" SPG MALE ADPT (SPGXT)SCH40</v>
          </cell>
          <cell r="F470" t="str">
            <v>EA</v>
          </cell>
          <cell r="G470">
            <v>1.65</v>
          </cell>
          <cell r="H470">
            <v>0.57750000000000012</v>
          </cell>
          <cell r="I470">
            <v>0.55000000000000004</v>
          </cell>
        </row>
        <row r="471">
          <cell r="B471" t="str">
            <v>Q650</v>
          </cell>
          <cell r="C471" t="str">
            <v>T478005</v>
          </cell>
          <cell r="D471" t="str">
            <v>Q650T478005</v>
          </cell>
          <cell r="E471" t="str">
            <v>1/2 SPG FEM ADAPT (SPGXT)SCH40</v>
          </cell>
          <cell r="F471" t="str">
            <v>EA</v>
          </cell>
          <cell r="G471">
            <v>0.98</v>
          </cell>
          <cell r="H471">
            <v>0.1575</v>
          </cell>
          <cell r="I471">
            <v>0.15</v>
          </cell>
        </row>
        <row r="472">
          <cell r="B472" t="str">
            <v>Q650</v>
          </cell>
          <cell r="C472" t="str">
            <v>T478007</v>
          </cell>
          <cell r="D472" t="str">
            <v>Q650T478007</v>
          </cell>
          <cell r="E472" t="str">
            <v>3/4 SPG FEM ADPT(SPGXT)SCH40</v>
          </cell>
          <cell r="F472" t="str">
            <v>EA</v>
          </cell>
          <cell r="G472">
            <v>8.44</v>
          </cell>
          <cell r="H472">
            <v>2.9505000000000003</v>
          </cell>
          <cell r="I472">
            <v>2.81</v>
          </cell>
        </row>
        <row r="473">
          <cell r="B473" t="str">
            <v>Q650</v>
          </cell>
          <cell r="C473" t="str">
            <v>T478098</v>
          </cell>
          <cell r="D473" t="str">
            <v>Q650T478098</v>
          </cell>
          <cell r="E473" t="str">
            <v>3/4x1/4SPG RED FM ADP SR-SCH40</v>
          </cell>
          <cell r="F473" t="str">
            <v>EA</v>
          </cell>
          <cell r="G473">
            <v>19.88</v>
          </cell>
          <cell r="H473">
            <v>12.5265</v>
          </cell>
          <cell r="I473">
            <v>11.93</v>
          </cell>
        </row>
        <row r="474">
          <cell r="B474" t="str">
            <v>Q650</v>
          </cell>
          <cell r="C474" t="str">
            <v>T497007</v>
          </cell>
          <cell r="D474" t="str">
            <v>Q650T497007</v>
          </cell>
          <cell r="E474" t="str">
            <v>3/4 UNION (S) SCH40</v>
          </cell>
          <cell r="F474" t="str">
            <v>EA</v>
          </cell>
          <cell r="G474">
            <v>40</v>
          </cell>
          <cell r="H474">
            <v>16.285499999999999</v>
          </cell>
          <cell r="I474">
            <v>15.51</v>
          </cell>
        </row>
        <row r="475">
          <cell r="B475" t="str">
            <v>Q650</v>
          </cell>
          <cell r="C475" t="str">
            <v>T497010</v>
          </cell>
          <cell r="D475" t="str">
            <v>Q650T497010</v>
          </cell>
          <cell r="E475" t="str">
            <v>1" UNION (S) SCH40</v>
          </cell>
          <cell r="F475" t="str">
            <v>EA</v>
          </cell>
          <cell r="G475">
            <v>21.46</v>
          </cell>
          <cell r="H475">
            <v>13.524000000000001</v>
          </cell>
          <cell r="I475">
            <v>12.88</v>
          </cell>
        </row>
        <row r="476">
          <cell r="B476" t="str">
            <v>Q650</v>
          </cell>
          <cell r="C476" t="str">
            <v>T497020</v>
          </cell>
          <cell r="D476" t="str">
            <v>Q650T497020</v>
          </cell>
          <cell r="E476" t="str">
            <v>2" UNION (S) SCH40</v>
          </cell>
          <cell r="F476" t="str">
            <v>EA</v>
          </cell>
          <cell r="G476">
            <v>25.86</v>
          </cell>
          <cell r="H476">
            <v>13.576500000000001</v>
          </cell>
          <cell r="I476">
            <v>12.93</v>
          </cell>
        </row>
        <row r="477">
          <cell r="B477" t="str">
            <v>Q650</v>
          </cell>
          <cell r="C477" t="str">
            <v>T497030</v>
          </cell>
          <cell r="D477" t="str">
            <v>Q650T497030</v>
          </cell>
          <cell r="E477" t="str">
            <v>3" UNION (S) SCH 40</v>
          </cell>
          <cell r="F477" t="str">
            <v>EA</v>
          </cell>
          <cell r="G477">
            <v>67.599999999999994</v>
          </cell>
          <cell r="H477">
            <v>35.206500000000005</v>
          </cell>
          <cell r="I477">
            <v>33.53</v>
          </cell>
        </row>
        <row r="478">
          <cell r="B478" t="str">
            <v>Q650</v>
          </cell>
          <cell r="C478" t="str">
            <v>T498007</v>
          </cell>
          <cell r="D478" t="str">
            <v>Q650T498007</v>
          </cell>
          <cell r="E478" t="str">
            <v>3/4 UNION (T) SCH40</v>
          </cell>
          <cell r="F478" t="str">
            <v>EA</v>
          </cell>
          <cell r="G478">
            <v>40</v>
          </cell>
          <cell r="H478">
            <v>20.684999999999999</v>
          </cell>
          <cell r="I478">
            <v>19.7</v>
          </cell>
        </row>
        <row r="479">
          <cell r="B479" t="str">
            <v>Q650</v>
          </cell>
          <cell r="C479" t="str">
            <v>T499007</v>
          </cell>
          <cell r="D479" t="str">
            <v>Q650T499007</v>
          </cell>
          <cell r="E479" t="str">
            <v>3/4" UNION (SXT) SCH, 40</v>
          </cell>
          <cell r="F479" t="str">
            <v>EA</v>
          </cell>
          <cell r="G479">
            <v>46.5</v>
          </cell>
          <cell r="H479">
            <v>16.275000000000002</v>
          </cell>
          <cell r="I479">
            <v>15.5</v>
          </cell>
        </row>
        <row r="480">
          <cell r="B480" t="str">
            <v>Q650</v>
          </cell>
          <cell r="C480" t="str">
            <v>T500002</v>
          </cell>
          <cell r="D480" t="str">
            <v>Q650T500002</v>
          </cell>
          <cell r="E480" t="str">
            <v>1/4" BALL VALVE SCH80</v>
          </cell>
          <cell r="F480" t="str">
            <v>EA</v>
          </cell>
          <cell r="G480">
            <v>39.4</v>
          </cell>
          <cell r="H480">
            <v>20.684999999999999</v>
          </cell>
          <cell r="I480">
            <v>19.7</v>
          </cell>
        </row>
        <row r="481">
          <cell r="B481" t="str">
            <v>Q650</v>
          </cell>
          <cell r="C481" t="str">
            <v>T500005</v>
          </cell>
          <cell r="D481" t="str">
            <v>Q650T500005</v>
          </cell>
          <cell r="E481" t="str">
            <v>1/2" BALL VALVE SCH80</v>
          </cell>
          <cell r="F481" t="str">
            <v>EA</v>
          </cell>
          <cell r="G481">
            <v>39.4</v>
          </cell>
          <cell r="H481">
            <v>17.830050000000004</v>
          </cell>
          <cell r="I481">
            <v>16.981000000000002</v>
          </cell>
        </row>
        <row r="482">
          <cell r="B482" t="str">
            <v>Q650</v>
          </cell>
          <cell r="C482" t="str">
            <v>T800001</v>
          </cell>
          <cell r="D482" t="str">
            <v>Q650T800001</v>
          </cell>
          <cell r="E482" t="str">
            <v>1/8" PIPE SCH80</v>
          </cell>
          <cell r="F482" t="str">
            <v>FT</v>
          </cell>
          <cell r="G482">
            <v>2.89</v>
          </cell>
          <cell r="H482">
            <v>1.00254</v>
          </cell>
          <cell r="I482">
            <v>0.95479999999999998</v>
          </cell>
        </row>
        <row r="483">
          <cell r="B483" t="str">
            <v>Q650</v>
          </cell>
          <cell r="C483" t="str">
            <v>T800002</v>
          </cell>
          <cell r="D483" t="str">
            <v>Q650T800002</v>
          </cell>
          <cell r="E483" t="str">
            <v>1/4" PIPE SCH.80</v>
          </cell>
          <cell r="F483" t="str">
            <v>FT</v>
          </cell>
          <cell r="G483">
            <v>2.61</v>
          </cell>
          <cell r="H483">
            <v>0.91349999999999998</v>
          </cell>
          <cell r="I483">
            <v>0.87</v>
          </cell>
        </row>
        <row r="484">
          <cell r="B484" t="str">
            <v>Q650</v>
          </cell>
          <cell r="C484" t="str">
            <v>T800003</v>
          </cell>
          <cell r="D484" t="str">
            <v>Q650T800003</v>
          </cell>
          <cell r="E484" t="str">
            <v>3/8" PIPE SCH80</v>
          </cell>
          <cell r="F484" t="str">
            <v>FT</v>
          </cell>
          <cell r="G484">
            <v>7.3</v>
          </cell>
          <cell r="H484">
            <v>2.5323899999999999</v>
          </cell>
          <cell r="I484">
            <v>2.4117999999999999</v>
          </cell>
        </row>
        <row r="485">
          <cell r="B485" t="str">
            <v>Q650</v>
          </cell>
          <cell r="C485" t="str">
            <v>T800005</v>
          </cell>
          <cell r="D485" t="str">
            <v>Q650T800005</v>
          </cell>
          <cell r="E485" t="str">
            <v>1/2" PIPE SCH80</v>
          </cell>
          <cell r="F485" t="str">
            <v>FT</v>
          </cell>
          <cell r="G485">
            <v>7.3</v>
          </cell>
          <cell r="H485">
            <v>2.5323899999999999</v>
          </cell>
          <cell r="I485">
            <v>2.4117999999999999</v>
          </cell>
        </row>
        <row r="486">
          <cell r="B486" t="str">
            <v>Q650</v>
          </cell>
          <cell r="C486" t="str">
            <v>T800010</v>
          </cell>
          <cell r="D486" t="str">
            <v>Q650T800010</v>
          </cell>
          <cell r="E486" t="str">
            <v>1" PIPE SCH80</v>
          </cell>
          <cell r="F486" t="str">
            <v>FT</v>
          </cell>
          <cell r="G486">
            <v>5.8</v>
          </cell>
          <cell r="H486">
            <v>2.0265</v>
          </cell>
          <cell r="I486">
            <v>1.93</v>
          </cell>
        </row>
        <row r="487">
          <cell r="B487" t="str">
            <v>Q650</v>
          </cell>
          <cell r="C487" t="str">
            <v>T800020</v>
          </cell>
          <cell r="D487" t="str">
            <v>Q650T800020</v>
          </cell>
          <cell r="E487" t="str">
            <v>2" PIPE SCH80</v>
          </cell>
          <cell r="F487" t="str">
            <v>FT</v>
          </cell>
          <cell r="G487">
            <v>5.92</v>
          </cell>
          <cell r="H487">
            <v>2.0685000000000002</v>
          </cell>
          <cell r="I487">
            <v>1.97</v>
          </cell>
        </row>
        <row r="488">
          <cell r="B488" t="str">
            <v>Q650</v>
          </cell>
          <cell r="C488" t="str">
            <v>T800030</v>
          </cell>
          <cell r="D488" t="str">
            <v>Q650T800030</v>
          </cell>
          <cell r="E488" t="str">
            <v>3" PIPE SCH80</v>
          </cell>
          <cell r="F488" t="str">
            <v>FT</v>
          </cell>
          <cell r="G488">
            <v>14.59</v>
          </cell>
          <cell r="H488">
            <v>5.1030000000000006</v>
          </cell>
          <cell r="I488">
            <v>4.8600000000000003</v>
          </cell>
        </row>
        <row r="489">
          <cell r="B489" t="str">
            <v>Q650</v>
          </cell>
          <cell r="C489" t="str">
            <v>T801020</v>
          </cell>
          <cell r="D489" t="str">
            <v>Q650T801020</v>
          </cell>
          <cell r="E489" t="str">
            <v>2 TEE (S) SCH80</v>
          </cell>
          <cell r="F489" t="str">
            <v>EA</v>
          </cell>
          <cell r="G489">
            <v>38.049999999999997</v>
          </cell>
          <cell r="H489">
            <v>13.3035</v>
          </cell>
          <cell r="I489">
            <v>12.67</v>
          </cell>
        </row>
        <row r="490">
          <cell r="B490" t="str">
            <v>Q650</v>
          </cell>
          <cell r="C490" t="str">
            <v>T801249</v>
          </cell>
          <cell r="D490" t="str">
            <v>Q650T801249</v>
          </cell>
          <cell r="E490" t="str">
            <v>2 X 1 RED TEE (S) SCH80</v>
          </cell>
          <cell r="F490" t="str">
            <v>EA</v>
          </cell>
          <cell r="G490">
            <v>23.84</v>
          </cell>
          <cell r="H490">
            <v>8.3370000000000015</v>
          </cell>
          <cell r="I490">
            <v>7.94</v>
          </cell>
        </row>
        <row r="491">
          <cell r="B491" t="str">
            <v>Q650</v>
          </cell>
          <cell r="C491" t="str">
            <v>T801335</v>
          </cell>
          <cell r="D491" t="str">
            <v>Q650T801335</v>
          </cell>
          <cell r="E491" t="str">
            <v>3 X 1 RED TEE (S) SCH80</v>
          </cell>
          <cell r="F491" t="str">
            <v>EA</v>
          </cell>
          <cell r="G491">
            <v>43.93</v>
          </cell>
          <cell r="H491">
            <v>15.361500000000001</v>
          </cell>
          <cell r="I491">
            <v>14.63</v>
          </cell>
        </row>
        <row r="492">
          <cell r="B492" t="str">
            <v>Q650</v>
          </cell>
          <cell r="C492" t="str">
            <v>T801338</v>
          </cell>
          <cell r="D492" t="str">
            <v>Q650T801338</v>
          </cell>
          <cell r="E492" t="str">
            <v>3 X 2 RED TEE (S) SCH80</v>
          </cell>
          <cell r="F492" t="str">
            <v>EA</v>
          </cell>
          <cell r="G492">
            <v>43.93</v>
          </cell>
          <cell r="H492">
            <v>15.361500000000001</v>
          </cell>
          <cell r="I492">
            <v>14.63</v>
          </cell>
        </row>
        <row r="493">
          <cell r="B493" t="str">
            <v>Q650</v>
          </cell>
          <cell r="C493" t="str">
            <v>T805002</v>
          </cell>
          <cell r="D493" t="str">
            <v>Q650T805002</v>
          </cell>
          <cell r="E493" t="str">
            <v>1/4 TEE (TXTXT) SCH80</v>
          </cell>
          <cell r="F493" t="str">
            <v>EA</v>
          </cell>
          <cell r="G493">
            <v>7.36</v>
          </cell>
          <cell r="H493">
            <v>2.5725000000000002</v>
          </cell>
          <cell r="I493">
            <v>2.4500000000000002</v>
          </cell>
        </row>
        <row r="494">
          <cell r="B494" t="str">
            <v>Q650</v>
          </cell>
          <cell r="C494" t="str">
            <v>T806007</v>
          </cell>
          <cell r="D494" t="str">
            <v>Q650T806007</v>
          </cell>
          <cell r="E494" t="str">
            <v>3/4 ELBOW (S) SCH80</v>
          </cell>
          <cell r="F494" t="str">
            <v>EA</v>
          </cell>
          <cell r="G494">
            <v>2.64</v>
          </cell>
          <cell r="H494">
            <v>0.92400000000000004</v>
          </cell>
          <cell r="I494">
            <v>0.88</v>
          </cell>
        </row>
        <row r="495">
          <cell r="B495" t="str">
            <v>Q650</v>
          </cell>
          <cell r="C495" t="str">
            <v>T808002</v>
          </cell>
          <cell r="D495" t="str">
            <v>Q650T808002</v>
          </cell>
          <cell r="E495" t="str">
            <v>1/4 ELBOW (T) SCH80</v>
          </cell>
          <cell r="F495" t="str">
            <v>EA</v>
          </cell>
          <cell r="G495">
            <v>7.02</v>
          </cell>
          <cell r="H495">
            <v>3.1449600000000002</v>
          </cell>
          <cell r="I495">
            <v>2.9952000000000001</v>
          </cell>
        </row>
        <row r="496">
          <cell r="B496" t="str">
            <v>Q650</v>
          </cell>
          <cell r="C496" t="str">
            <v>T812002</v>
          </cell>
          <cell r="D496" t="str">
            <v>Q650T812002</v>
          </cell>
          <cell r="E496" t="str">
            <v>1/4 STREETELL (MTXT) SCH80</v>
          </cell>
          <cell r="F496" t="str">
            <v>EA</v>
          </cell>
          <cell r="G496">
            <v>10.74</v>
          </cell>
          <cell r="H496">
            <v>6.7699800000000003</v>
          </cell>
          <cell r="I496">
            <v>6.4476000000000004</v>
          </cell>
        </row>
        <row r="497">
          <cell r="B497" t="str">
            <v>Q650</v>
          </cell>
          <cell r="C497" t="str">
            <v>T829005</v>
          </cell>
          <cell r="D497" t="str">
            <v>Q650T829005</v>
          </cell>
          <cell r="E497" t="str">
            <v>1/2" COUPLING (S) SCH80</v>
          </cell>
          <cell r="F497" t="str">
            <v>EA</v>
          </cell>
          <cell r="G497">
            <v>4.95</v>
          </cell>
          <cell r="H497">
            <v>1.7324999999999999</v>
          </cell>
          <cell r="I497">
            <v>1.65</v>
          </cell>
        </row>
        <row r="498">
          <cell r="B498" t="str">
            <v>Q650</v>
          </cell>
          <cell r="C498" t="str">
            <v>T829010</v>
          </cell>
          <cell r="D498" t="str">
            <v>Q650T829010</v>
          </cell>
          <cell r="E498" t="str">
            <v>1" COUPLING (S) SCH80</v>
          </cell>
          <cell r="F498" t="str">
            <v>EA</v>
          </cell>
          <cell r="G498">
            <v>7.03</v>
          </cell>
          <cell r="H498">
            <v>2.4569999999999999</v>
          </cell>
          <cell r="I498">
            <v>2.34</v>
          </cell>
        </row>
        <row r="499">
          <cell r="B499" t="str">
            <v>Q650</v>
          </cell>
          <cell r="C499" t="str">
            <v>T829020</v>
          </cell>
          <cell r="D499" t="str">
            <v>Q650T829020</v>
          </cell>
          <cell r="E499" t="str">
            <v>2" COUPLING (S) SCH80</v>
          </cell>
          <cell r="F499" t="str">
            <v>EA</v>
          </cell>
          <cell r="G499">
            <v>12.37</v>
          </cell>
          <cell r="H499">
            <v>4.3260000000000005</v>
          </cell>
          <cell r="I499">
            <v>4.12</v>
          </cell>
        </row>
        <row r="500">
          <cell r="B500" t="str">
            <v>Q650</v>
          </cell>
          <cell r="C500" t="str">
            <v>T829249</v>
          </cell>
          <cell r="D500" t="str">
            <v>Q650T829249</v>
          </cell>
          <cell r="E500" t="str">
            <v>2 x 1 RED COUPLING SCH80</v>
          </cell>
          <cell r="F500" t="str">
            <v>EA</v>
          </cell>
          <cell r="G500">
            <v>45.74</v>
          </cell>
          <cell r="H500">
            <v>15.9915</v>
          </cell>
          <cell r="I500">
            <v>15.23</v>
          </cell>
        </row>
        <row r="501">
          <cell r="B501" t="str">
            <v>Q650</v>
          </cell>
          <cell r="C501" t="str">
            <v>T829338</v>
          </cell>
          <cell r="D501" t="str">
            <v>Q650T829338</v>
          </cell>
          <cell r="E501" t="str">
            <v>3 X 2 RED COUPLING SCH80</v>
          </cell>
          <cell r="F501" t="str">
            <v>EA</v>
          </cell>
          <cell r="G501">
            <v>68.36</v>
          </cell>
          <cell r="H501">
            <v>35.889000000000003</v>
          </cell>
          <cell r="I501">
            <v>34.18</v>
          </cell>
        </row>
        <row r="502">
          <cell r="B502" t="str">
            <v>Q650</v>
          </cell>
          <cell r="C502" t="str">
            <v>T829420</v>
          </cell>
          <cell r="D502" t="str">
            <v>Q650T829420</v>
          </cell>
          <cell r="E502" t="str">
            <v>4 X 2 RED COUPLING SCH80</v>
          </cell>
          <cell r="F502" t="str">
            <v>EA</v>
          </cell>
          <cell r="G502">
            <v>131</v>
          </cell>
          <cell r="H502">
            <v>68.4285</v>
          </cell>
          <cell r="I502">
            <v>65.17</v>
          </cell>
        </row>
        <row r="503">
          <cell r="B503" t="str">
            <v>Q650</v>
          </cell>
          <cell r="C503" t="str">
            <v>T835002</v>
          </cell>
          <cell r="D503" t="str">
            <v>Q650T835002</v>
          </cell>
          <cell r="E503" t="str">
            <v>1/4 FEM ADAPTER SXT SCH80</v>
          </cell>
          <cell r="F503" t="str">
            <v>EA</v>
          </cell>
          <cell r="G503">
            <v>5.62</v>
          </cell>
          <cell r="H503">
            <v>1.9635000000000002</v>
          </cell>
          <cell r="I503">
            <v>1.87</v>
          </cell>
        </row>
        <row r="504">
          <cell r="B504" t="str">
            <v>Q650</v>
          </cell>
          <cell r="C504" t="str">
            <v>T837073</v>
          </cell>
          <cell r="D504" t="str">
            <v>Q650T837073</v>
          </cell>
          <cell r="E504" t="str">
            <v>1/2 X 3/8 RED BUSH(SPGXS)SCH80</v>
          </cell>
          <cell r="F504" t="str">
            <v>EA</v>
          </cell>
          <cell r="G504">
            <v>3.75</v>
          </cell>
          <cell r="H504">
            <v>1.3125</v>
          </cell>
          <cell r="I504">
            <v>1.25</v>
          </cell>
        </row>
        <row r="505">
          <cell r="B505" t="str">
            <v>Q650</v>
          </cell>
          <cell r="C505" t="str">
            <v>T837211</v>
          </cell>
          <cell r="D505" t="str">
            <v>Q650T837211</v>
          </cell>
          <cell r="E505" t="str">
            <v>1 1/2x1 RED BUSH(SPGXS)SCH80</v>
          </cell>
          <cell r="F505" t="str">
            <v>EA</v>
          </cell>
          <cell r="G505">
            <v>49</v>
          </cell>
          <cell r="H505">
            <v>17.293499999999998</v>
          </cell>
          <cell r="I505">
            <v>16.47</v>
          </cell>
        </row>
        <row r="506">
          <cell r="B506" t="str">
            <v>Q650</v>
          </cell>
          <cell r="C506" t="str">
            <v>T837249</v>
          </cell>
          <cell r="D506" t="str">
            <v>Q650T837249</v>
          </cell>
          <cell r="E506" t="str">
            <v>2" X 1" RED BUSH(SPGXS) SCH80</v>
          </cell>
          <cell r="F506" t="str">
            <v>EA</v>
          </cell>
          <cell r="G506">
            <v>14.17</v>
          </cell>
          <cell r="H506">
            <v>4.9559999999999995</v>
          </cell>
          <cell r="I506">
            <v>4.72</v>
          </cell>
        </row>
        <row r="507">
          <cell r="B507" t="str">
            <v>Q650</v>
          </cell>
          <cell r="C507" t="str">
            <v>T838071</v>
          </cell>
          <cell r="D507" t="str">
            <v>Q650T838071</v>
          </cell>
          <cell r="E507" t="str">
            <v>1/2 X 1/8 RED BUSH(SPGXT)SCH80</v>
          </cell>
          <cell r="F507" t="str">
            <v>EA</v>
          </cell>
          <cell r="G507">
            <v>8.61</v>
          </cell>
          <cell r="H507">
            <v>3.0168600000000003</v>
          </cell>
          <cell r="I507">
            <v>2.8732000000000002</v>
          </cell>
        </row>
        <row r="508">
          <cell r="B508" t="str">
            <v>Q650</v>
          </cell>
          <cell r="C508" t="str">
            <v>T838072</v>
          </cell>
          <cell r="D508" t="str">
            <v>Q650T838072</v>
          </cell>
          <cell r="E508" t="str">
            <v>1/2X1/4 RED BUSH(SPGXT)SCH80</v>
          </cell>
          <cell r="F508" t="str">
            <v>EA</v>
          </cell>
          <cell r="G508">
            <v>5.77</v>
          </cell>
          <cell r="H508">
            <v>2.0260799999999999</v>
          </cell>
          <cell r="I508">
            <v>1.9296</v>
          </cell>
        </row>
        <row r="509">
          <cell r="B509" t="str">
            <v>Q650</v>
          </cell>
          <cell r="C509" t="str">
            <v>T838128</v>
          </cell>
          <cell r="D509" t="str">
            <v>Q650T838128</v>
          </cell>
          <cell r="E509" t="str">
            <v>1"X1/4 RED BUSH (SPGXT)SCH80</v>
          </cell>
          <cell r="F509" t="str">
            <v>EA</v>
          </cell>
          <cell r="G509">
            <v>9.73</v>
          </cell>
          <cell r="H509">
            <v>3.4020000000000006</v>
          </cell>
          <cell r="I509">
            <v>3.24</v>
          </cell>
        </row>
        <row r="510">
          <cell r="B510" t="str">
            <v>Q650</v>
          </cell>
          <cell r="C510" t="str">
            <v>T839099</v>
          </cell>
          <cell r="D510" t="str">
            <v>Q650T839099</v>
          </cell>
          <cell r="E510" t="str">
            <v>3/4x3/8 RED BUSH(MTXT) SCH80</v>
          </cell>
          <cell r="F510" t="str">
            <v>EA</v>
          </cell>
          <cell r="G510">
            <v>5.62</v>
          </cell>
          <cell r="H510">
            <v>1.9635000000000002</v>
          </cell>
          <cell r="I510">
            <v>1.87</v>
          </cell>
        </row>
        <row r="511">
          <cell r="B511" t="str">
            <v>Q650</v>
          </cell>
          <cell r="C511" t="str">
            <v>T839247</v>
          </cell>
          <cell r="D511" t="str">
            <v>Q650T839247</v>
          </cell>
          <cell r="E511" t="str">
            <v>2X1/2 .RED. BUSHING(MTXT)SR</v>
          </cell>
          <cell r="F511" t="str">
            <v>EA</v>
          </cell>
          <cell r="G511">
            <v>28.47</v>
          </cell>
          <cell r="H511">
            <v>9.9540000000000006</v>
          </cell>
          <cell r="I511">
            <v>9.48</v>
          </cell>
        </row>
        <row r="512">
          <cell r="B512" t="str">
            <v>Q650</v>
          </cell>
          <cell r="C512" t="str">
            <v>T839248</v>
          </cell>
          <cell r="D512" t="str">
            <v>Q650T839248</v>
          </cell>
          <cell r="E512" t="str">
            <v>2X3/4 RED. BUSHING(MTXT)SR</v>
          </cell>
          <cell r="F512" t="str">
            <v>EA</v>
          </cell>
          <cell r="G512">
            <v>28.47</v>
          </cell>
          <cell r="H512">
            <v>9.9540000000000006</v>
          </cell>
          <cell r="I512">
            <v>9.48</v>
          </cell>
        </row>
        <row r="513">
          <cell r="B513" t="str">
            <v>Q650</v>
          </cell>
          <cell r="C513" t="str">
            <v>T839249</v>
          </cell>
          <cell r="D513" t="str">
            <v>Q650T839249</v>
          </cell>
          <cell r="E513" t="str">
            <v>2X1 RED. BUSHING(MTXT)SR</v>
          </cell>
          <cell r="F513" t="str">
            <v>EA</v>
          </cell>
          <cell r="G513">
            <v>28.47</v>
          </cell>
          <cell r="H513">
            <v>9.9540000000000006</v>
          </cell>
          <cell r="I513">
            <v>9.48</v>
          </cell>
        </row>
        <row r="514">
          <cell r="B514" t="str">
            <v>Q650</v>
          </cell>
          <cell r="C514" t="str">
            <v>T856020</v>
          </cell>
          <cell r="D514" t="str">
            <v>Q650T856020</v>
          </cell>
          <cell r="E514" t="str">
            <v>2" SPIGOT UNION (SpgxS) VITON</v>
          </cell>
          <cell r="F514" t="str">
            <v>EA</v>
          </cell>
          <cell r="G514">
            <v>58.96</v>
          </cell>
          <cell r="H514">
            <v>30.954000000000001</v>
          </cell>
          <cell r="I514">
            <v>29.48</v>
          </cell>
        </row>
        <row r="515">
          <cell r="B515" t="str">
            <v>Q650</v>
          </cell>
          <cell r="C515" t="str">
            <v>T857020</v>
          </cell>
          <cell r="D515" t="str">
            <v>Q650T857020</v>
          </cell>
          <cell r="E515" t="str">
            <v>2" UNION (S) VITON SCH80</v>
          </cell>
          <cell r="F515" t="str">
            <v>EA</v>
          </cell>
          <cell r="G515">
            <v>58.96</v>
          </cell>
          <cell r="H515">
            <v>30.954000000000001</v>
          </cell>
          <cell r="I515">
            <v>29.48</v>
          </cell>
        </row>
        <row r="516">
          <cell r="B516" t="str">
            <v>Q650</v>
          </cell>
          <cell r="C516" t="str">
            <v>T857030</v>
          </cell>
          <cell r="D516" t="str">
            <v>Q650T857030</v>
          </cell>
          <cell r="E516" t="str">
            <v>3" UNION (S) VITON SCH80</v>
          </cell>
          <cell r="F516" t="str">
            <v>EA</v>
          </cell>
          <cell r="G516">
            <v>105.8</v>
          </cell>
          <cell r="H516">
            <v>36.991499999999995</v>
          </cell>
          <cell r="I516">
            <v>35.229999999999997</v>
          </cell>
        </row>
        <row r="517">
          <cell r="B517" t="str">
            <v>Q650</v>
          </cell>
          <cell r="C517" t="str">
            <v>T859005</v>
          </cell>
          <cell r="D517" t="str">
            <v>Q650T859005</v>
          </cell>
          <cell r="E517" t="str">
            <v>1/2 UNION (SxT) SCH.80 SR</v>
          </cell>
          <cell r="F517" t="str">
            <v>EA</v>
          </cell>
          <cell r="G517">
            <v>17.98</v>
          </cell>
          <cell r="H517">
            <v>9.6595800000000001</v>
          </cell>
          <cell r="I517">
            <v>9.1996000000000002</v>
          </cell>
        </row>
        <row r="518">
          <cell r="B518" t="str">
            <v>Q650</v>
          </cell>
          <cell r="C518" t="str">
            <v>T861020</v>
          </cell>
          <cell r="D518" t="str">
            <v>Q650T861020</v>
          </cell>
          <cell r="E518" t="str">
            <v>2" SPG MALE ADPT(SPGXT) SCH80</v>
          </cell>
          <cell r="F518" t="str">
            <v>EA</v>
          </cell>
          <cell r="G518">
            <v>20.58</v>
          </cell>
          <cell r="H518">
            <v>7.2030000000000003</v>
          </cell>
          <cell r="I518">
            <v>6.86</v>
          </cell>
        </row>
        <row r="519">
          <cell r="B519" t="str">
            <v>Q650</v>
          </cell>
          <cell r="C519" t="str">
            <v>T878005</v>
          </cell>
          <cell r="D519" t="str">
            <v>Q650T878005</v>
          </cell>
          <cell r="E519" t="str">
            <v>1/2 ENCAPSULATD FEM ADPT SCH80</v>
          </cell>
          <cell r="F519" t="str">
            <v>EA</v>
          </cell>
          <cell r="G519">
            <v>10.96</v>
          </cell>
          <cell r="H519">
            <v>3.8325</v>
          </cell>
          <cell r="I519">
            <v>3.65</v>
          </cell>
        </row>
        <row r="520">
          <cell r="B520" t="str">
            <v>Q650</v>
          </cell>
          <cell r="C520" t="str">
            <v>T878007</v>
          </cell>
          <cell r="D520" t="str">
            <v>Q650T878007</v>
          </cell>
          <cell r="E520" t="str">
            <v>3/4 ENCAPSULATD FEM ADPT SCH80</v>
          </cell>
          <cell r="F520" t="str">
            <v>EA</v>
          </cell>
          <cell r="G520">
            <v>12.67</v>
          </cell>
          <cell r="H520">
            <v>4.431</v>
          </cell>
          <cell r="I520">
            <v>4.22</v>
          </cell>
        </row>
        <row r="521">
          <cell r="B521" t="str">
            <v>Q650</v>
          </cell>
          <cell r="C521" t="str">
            <v>T878010</v>
          </cell>
          <cell r="D521" t="str">
            <v>Q650T878010</v>
          </cell>
          <cell r="E521" t="str">
            <v>1" ENCAPSULATED FEM ADPT SCH80</v>
          </cell>
          <cell r="F521" t="str">
            <v>EA</v>
          </cell>
          <cell r="G521">
            <v>16.52</v>
          </cell>
          <cell r="H521">
            <v>5.7750000000000004</v>
          </cell>
          <cell r="I521">
            <v>5.5</v>
          </cell>
        </row>
        <row r="522">
          <cell r="B522" t="str">
            <v>Q650</v>
          </cell>
          <cell r="C522" t="str">
            <v>T878128</v>
          </cell>
          <cell r="D522" t="str">
            <v>Q650T878128</v>
          </cell>
          <cell r="E522" t="str">
            <v>1X1/4" FEM SPIGOT ADPTR SR</v>
          </cell>
          <cell r="F522" t="str">
            <v>EA</v>
          </cell>
          <cell r="G522">
            <v>28.5</v>
          </cell>
          <cell r="H522">
            <v>14.114520000000001</v>
          </cell>
          <cell r="I522">
            <v>13.442399999999999</v>
          </cell>
        </row>
        <row r="523">
          <cell r="B523" t="str">
            <v>Q650</v>
          </cell>
          <cell r="C523" t="str">
            <v>T880005</v>
          </cell>
          <cell r="D523" t="str">
            <v>Q650T880005</v>
          </cell>
          <cell r="E523" t="str">
            <v>1/4 X CLOSE NIPPLE SCH80</v>
          </cell>
          <cell r="F523" t="str">
            <v>EA</v>
          </cell>
          <cell r="G523">
            <v>2.64</v>
          </cell>
          <cell r="H523">
            <v>1.3411650000000002</v>
          </cell>
          <cell r="I523">
            <v>1.2773000000000001</v>
          </cell>
        </row>
        <row r="524">
          <cell r="B524" t="str">
            <v>Q650</v>
          </cell>
          <cell r="C524" t="str">
            <v>T880015</v>
          </cell>
          <cell r="D524" t="str">
            <v>Q650T880015</v>
          </cell>
          <cell r="E524" t="str">
            <v>1/4xSH PVC NIPPLE SCH80</v>
          </cell>
          <cell r="F524" t="str">
            <v>EA</v>
          </cell>
          <cell r="G524">
            <v>2.67</v>
          </cell>
          <cell r="H524">
            <v>0.93450000000000011</v>
          </cell>
          <cell r="I524">
            <v>0.89</v>
          </cell>
        </row>
        <row r="525">
          <cell r="B525" t="str">
            <v>Q650</v>
          </cell>
          <cell r="C525" t="str">
            <v>T880020</v>
          </cell>
          <cell r="D525" t="str">
            <v>Q650T880020</v>
          </cell>
          <cell r="E525" t="str">
            <v>1/4 X 2 NIPPLE SCH80</v>
          </cell>
          <cell r="F525" t="str">
            <v>EA</v>
          </cell>
          <cell r="G525">
            <v>2.76</v>
          </cell>
          <cell r="H525">
            <v>0.96600000000000008</v>
          </cell>
          <cell r="I525">
            <v>0.92</v>
          </cell>
        </row>
        <row r="526">
          <cell r="B526" t="str">
            <v>Q650</v>
          </cell>
          <cell r="C526" t="str">
            <v>T880030</v>
          </cell>
          <cell r="D526" t="str">
            <v>Q650T880030</v>
          </cell>
          <cell r="E526" t="str">
            <v>1/4 X 3 NIPPLE SCH80</v>
          </cell>
          <cell r="F526" t="str">
            <v>EA</v>
          </cell>
          <cell r="G526">
            <v>4.3499999999999996</v>
          </cell>
          <cell r="H526">
            <v>2.1870449999999999</v>
          </cell>
          <cell r="I526">
            <v>2.0829</v>
          </cell>
        </row>
        <row r="527">
          <cell r="B527" t="str">
            <v>Q650</v>
          </cell>
          <cell r="C527" t="str">
            <v>T880040</v>
          </cell>
          <cell r="D527" t="str">
            <v>Q650T880040</v>
          </cell>
          <cell r="E527" t="str">
            <v>1/4 X 4 NIPPLE SCH80</v>
          </cell>
          <cell r="F527" t="str">
            <v>EA</v>
          </cell>
          <cell r="G527">
            <v>5.08</v>
          </cell>
          <cell r="H527">
            <v>2.5376400000000001</v>
          </cell>
          <cell r="I527">
            <v>2.4167999999999998</v>
          </cell>
        </row>
        <row r="528">
          <cell r="B528" t="str">
            <v>Q650</v>
          </cell>
          <cell r="C528" t="str">
            <v>T881005</v>
          </cell>
          <cell r="D528" t="str">
            <v>Q650T881005</v>
          </cell>
          <cell r="E528" t="str">
            <v>3/8 X CL NIPPLE SCH80</v>
          </cell>
          <cell r="F528" t="str">
            <v>EA</v>
          </cell>
          <cell r="G528">
            <v>3.9</v>
          </cell>
          <cell r="H528">
            <v>1.3650000000000002</v>
          </cell>
          <cell r="I528">
            <v>1.3</v>
          </cell>
        </row>
        <row r="529">
          <cell r="B529" t="str">
            <v>Q650</v>
          </cell>
          <cell r="C529" t="str">
            <v>T881015</v>
          </cell>
          <cell r="D529" t="str">
            <v>Q650T881015</v>
          </cell>
          <cell r="E529" t="str">
            <v>3/8 X SHRT NIPPLE SCH80</v>
          </cell>
          <cell r="F529" t="str">
            <v>EA</v>
          </cell>
          <cell r="G529">
            <v>2.76</v>
          </cell>
          <cell r="H529">
            <v>1.38012</v>
          </cell>
          <cell r="I529">
            <v>1.3144</v>
          </cell>
        </row>
        <row r="530">
          <cell r="B530" t="str">
            <v>Q650</v>
          </cell>
          <cell r="C530" t="str">
            <v>T882005</v>
          </cell>
          <cell r="D530" t="str">
            <v>Q650T882005</v>
          </cell>
          <cell r="E530" t="str">
            <v>PVC NIPPLE 1/2" CLOSE SCH80</v>
          </cell>
          <cell r="F530" t="str">
            <v>EA</v>
          </cell>
          <cell r="G530">
            <v>2.4</v>
          </cell>
          <cell r="H530">
            <v>0.84000000000000008</v>
          </cell>
          <cell r="I530">
            <v>0.8</v>
          </cell>
        </row>
        <row r="531">
          <cell r="B531" t="str">
            <v>Q650</v>
          </cell>
          <cell r="C531" t="str">
            <v>T882015</v>
          </cell>
          <cell r="D531" t="str">
            <v>Q650T882015</v>
          </cell>
          <cell r="E531" t="str">
            <v>1/2 X SHRT NIPPLE</v>
          </cell>
          <cell r="F531" t="str">
            <v>EA</v>
          </cell>
          <cell r="G531">
            <v>1.59</v>
          </cell>
          <cell r="H531">
            <v>0.55650000000000011</v>
          </cell>
          <cell r="I531">
            <v>0.53</v>
          </cell>
        </row>
        <row r="532">
          <cell r="B532" t="str">
            <v>Q650</v>
          </cell>
          <cell r="C532" t="str">
            <v>T882020</v>
          </cell>
          <cell r="D532" t="str">
            <v>Q650T882020</v>
          </cell>
          <cell r="E532" t="str">
            <v>1/2 X 2" NIPPLE SCH80</v>
          </cell>
          <cell r="F532" t="str">
            <v>EA</v>
          </cell>
          <cell r="G532">
            <v>2.0699999999999998</v>
          </cell>
          <cell r="H532">
            <v>0.72449999999999992</v>
          </cell>
          <cell r="I532">
            <v>0.69</v>
          </cell>
        </row>
        <row r="533">
          <cell r="B533" t="str">
            <v>Q650</v>
          </cell>
          <cell r="C533" t="str">
            <v>T883005</v>
          </cell>
          <cell r="D533" t="str">
            <v>Q650T883005</v>
          </cell>
          <cell r="E533" t="str">
            <v>3/4 X CL NIPPLE SCH80</v>
          </cell>
          <cell r="F533" t="str">
            <v>EA</v>
          </cell>
          <cell r="G533">
            <v>1.86</v>
          </cell>
          <cell r="H533">
            <v>0.65100000000000002</v>
          </cell>
          <cell r="I533">
            <v>0.62</v>
          </cell>
        </row>
        <row r="534">
          <cell r="B534" t="str">
            <v>Q650</v>
          </cell>
          <cell r="C534" t="str">
            <v>T945000</v>
          </cell>
          <cell r="D534" t="str">
            <v>Q650T945000</v>
          </cell>
          <cell r="E534" t="str">
            <v>ZIP CLAMP</v>
          </cell>
          <cell r="F534" t="str">
            <v>EA</v>
          </cell>
          <cell r="G534">
            <v>0.66</v>
          </cell>
          <cell r="H534">
            <v>0.23100000000000001</v>
          </cell>
          <cell r="I534">
            <v>0.22</v>
          </cell>
        </row>
        <row r="535">
          <cell r="B535" t="str">
            <v>Q650</v>
          </cell>
          <cell r="C535" t="str">
            <v>T945007</v>
          </cell>
          <cell r="D535" t="str">
            <v>Q650T945007</v>
          </cell>
          <cell r="E535" t="str">
            <v>3/4" PIPE CLAMP</v>
          </cell>
          <cell r="F535" t="str">
            <v>EA</v>
          </cell>
          <cell r="G535">
            <v>3.02</v>
          </cell>
          <cell r="H535">
            <v>1.58928</v>
          </cell>
          <cell r="I535">
            <v>1.5136000000000001</v>
          </cell>
        </row>
        <row r="536">
          <cell r="B536" t="str">
            <v>Q650</v>
          </cell>
          <cell r="C536" t="str">
            <v>T945010</v>
          </cell>
          <cell r="D536" t="str">
            <v>Q650T945010</v>
          </cell>
          <cell r="E536" t="str">
            <v>1" PIPE CLAMP</v>
          </cell>
          <cell r="F536" t="str">
            <v>EA</v>
          </cell>
          <cell r="G536">
            <v>5.04</v>
          </cell>
          <cell r="H536">
            <v>2.6670000000000003</v>
          </cell>
          <cell r="I536">
            <v>2.54</v>
          </cell>
        </row>
        <row r="537">
          <cell r="B537" t="str">
            <v>Q650</v>
          </cell>
          <cell r="C537" t="str">
            <v>T945020</v>
          </cell>
          <cell r="D537" t="str">
            <v>Q650T945020</v>
          </cell>
          <cell r="E537" t="str">
            <v>2" PIPE CLAMP</v>
          </cell>
          <cell r="F537" t="str">
            <v>EA</v>
          </cell>
          <cell r="G537">
            <v>10.210000000000001</v>
          </cell>
          <cell r="H537">
            <v>4.4625000000000004</v>
          </cell>
          <cell r="I537">
            <v>4.25</v>
          </cell>
        </row>
        <row r="538">
          <cell r="B538" t="str">
            <v>Q650</v>
          </cell>
          <cell r="C538" t="str">
            <v>T945030</v>
          </cell>
          <cell r="D538" t="str">
            <v>Q650T945030</v>
          </cell>
          <cell r="E538" t="str">
            <v>3" PIPE CLAMP</v>
          </cell>
          <cell r="F538" t="str">
            <v>EA</v>
          </cell>
          <cell r="G538">
            <v>15.16</v>
          </cell>
          <cell r="H538">
            <v>7.9590000000000005</v>
          </cell>
          <cell r="I538">
            <v>7.58</v>
          </cell>
        </row>
        <row r="539">
          <cell r="B539" t="str">
            <v>Q650</v>
          </cell>
          <cell r="C539" t="str">
            <v>T998001</v>
          </cell>
          <cell r="D539" t="str">
            <v>Q650T998001</v>
          </cell>
          <cell r="E539" t="str">
            <v>KEY LOCK CYLINDER</v>
          </cell>
          <cell r="F539" t="str">
            <v>EA</v>
          </cell>
          <cell r="G539">
            <v>35.020000000000003</v>
          </cell>
          <cell r="H539">
            <v>12.243</v>
          </cell>
          <cell r="I539">
            <v>11.66</v>
          </cell>
        </row>
        <row r="540">
          <cell r="B540" t="str">
            <v>Q650</v>
          </cell>
          <cell r="C540" t="str">
            <v>T998005</v>
          </cell>
          <cell r="D540" t="str">
            <v>Q650T998005</v>
          </cell>
          <cell r="E540" t="str">
            <v>SWITCH PLATE (SYSTEM STATUS)</v>
          </cell>
          <cell r="F540" t="str">
            <v>EA</v>
          </cell>
          <cell r="G540">
            <v>4</v>
          </cell>
          <cell r="H540">
            <v>1.3870500000000001</v>
          </cell>
          <cell r="I540">
            <v>1.321</v>
          </cell>
        </row>
        <row r="541">
          <cell r="B541" t="str">
            <v>Q650</v>
          </cell>
          <cell r="C541" t="str">
            <v>T998020</v>
          </cell>
          <cell r="D541" t="str">
            <v>Q650T998020</v>
          </cell>
          <cell r="E541" t="str">
            <v>BCI LOGO PLATE</v>
          </cell>
          <cell r="F541" t="str">
            <v>EA</v>
          </cell>
          <cell r="G541">
            <v>6.79</v>
          </cell>
          <cell r="H541">
            <v>2.3562000000000003</v>
          </cell>
          <cell r="I541">
            <v>2.2440000000000002</v>
          </cell>
        </row>
        <row r="542">
          <cell r="B542" t="str">
            <v>Q650</v>
          </cell>
          <cell r="C542" t="str">
            <v>T998022</v>
          </cell>
          <cell r="D542" t="str">
            <v>Q650T998022</v>
          </cell>
          <cell r="E542" t="str">
            <v>SRL NO. PLATE</v>
          </cell>
          <cell r="F542" t="str">
            <v>EA</v>
          </cell>
          <cell r="G542">
            <v>3.75</v>
          </cell>
          <cell r="H542">
            <v>1.3125</v>
          </cell>
          <cell r="I542">
            <v>1.25</v>
          </cell>
        </row>
        <row r="543">
          <cell r="B543" t="str">
            <v>Q650</v>
          </cell>
          <cell r="C543" t="str">
            <v>T998025</v>
          </cell>
          <cell r="D543" t="str">
            <v>Q650T998025</v>
          </cell>
          <cell r="E543" t="str">
            <v>SRL NO. PLATE #7128879</v>
          </cell>
          <cell r="F543" t="str">
            <v>EA</v>
          </cell>
          <cell r="G543">
            <v>4.41</v>
          </cell>
          <cell r="H543">
            <v>1.5435000000000001</v>
          </cell>
          <cell r="I543">
            <v>1.47</v>
          </cell>
        </row>
        <row r="544">
          <cell r="B544" t="str">
            <v>Q650</v>
          </cell>
          <cell r="C544" t="str">
            <v>T998030</v>
          </cell>
          <cell r="D544" t="str">
            <v>Q650T998030</v>
          </cell>
          <cell r="E544" t="str">
            <v>SRL NO. PLATE #6921001/7544050</v>
          </cell>
          <cell r="F544" t="str">
            <v>EA</v>
          </cell>
          <cell r="G544">
            <v>3.75</v>
          </cell>
          <cell r="H544">
            <v>1.3125</v>
          </cell>
          <cell r="I544">
            <v>1.25</v>
          </cell>
        </row>
        <row r="545">
          <cell r="B545" t="str">
            <v>Q650</v>
          </cell>
          <cell r="C545" t="str">
            <v>T999000</v>
          </cell>
          <cell r="D545" t="str">
            <v>Q650T999000</v>
          </cell>
          <cell r="E545" t="str">
            <v>30X20 EQUIPMENT CABINET</v>
          </cell>
          <cell r="F545" t="str">
            <v>EA</v>
          </cell>
          <cell r="G545">
            <v>675</v>
          </cell>
          <cell r="H545">
            <v>570.15</v>
          </cell>
          <cell r="I545">
            <v>543</v>
          </cell>
        </row>
        <row r="546">
          <cell r="B546" t="str">
            <v>Q650</v>
          </cell>
          <cell r="C546" t="str">
            <v>T999005</v>
          </cell>
          <cell r="D546" t="str">
            <v>Q650T999005</v>
          </cell>
          <cell r="E546" t="str">
            <v>30X20 EQUIPMENT CABINET (EDIE)</v>
          </cell>
          <cell r="F546" t="str">
            <v>EA</v>
          </cell>
          <cell r="G546">
            <v>675</v>
          </cell>
          <cell r="H546">
            <v>570.15</v>
          </cell>
          <cell r="I546">
            <v>543</v>
          </cell>
        </row>
        <row r="547">
          <cell r="B547" t="str">
            <v>Q650</v>
          </cell>
          <cell r="C547" t="str">
            <v>T999010</v>
          </cell>
          <cell r="D547" t="str">
            <v>Q650T999010</v>
          </cell>
          <cell r="E547" t="str">
            <v>40X20 EQUIPMENT CABINET</v>
          </cell>
          <cell r="F547" t="str">
            <v>EA</v>
          </cell>
          <cell r="G547">
            <v>915</v>
          </cell>
          <cell r="H547">
            <v>765.1875</v>
          </cell>
          <cell r="I547">
            <v>728.75</v>
          </cell>
        </row>
        <row r="548">
          <cell r="B548" t="str">
            <v>Q650</v>
          </cell>
          <cell r="C548" t="str">
            <v>T999015</v>
          </cell>
          <cell r="D548" t="str">
            <v>Q650T999015</v>
          </cell>
          <cell r="E548" t="str">
            <v>40X30 EQUIPMENT CABINET</v>
          </cell>
          <cell r="F548" t="str">
            <v>EA</v>
          </cell>
          <cell r="G548">
            <v>1250</v>
          </cell>
          <cell r="H548">
            <v>1044.4875</v>
          </cell>
          <cell r="I548">
            <v>994.75</v>
          </cell>
        </row>
        <row r="549">
          <cell r="B549" t="str">
            <v>Q650</v>
          </cell>
          <cell r="C549" t="str">
            <v>T999050</v>
          </cell>
          <cell r="D549" t="str">
            <v>Q650T999050</v>
          </cell>
          <cell r="E549" t="str">
            <v>30X20 PLC ENCLOSURE, STD HNDL</v>
          </cell>
          <cell r="F549" t="str">
            <v>EA</v>
          </cell>
          <cell r="G549">
            <v>775</v>
          </cell>
          <cell r="H549">
            <v>637.17150000000004</v>
          </cell>
          <cell r="I549">
            <v>606.83000000000004</v>
          </cell>
        </row>
        <row r="550">
          <cell r="B550" t="str">
            <v>Q650</v>
          </cell>
          <cell r="C550" t="str">
            <v>T999055</v>
          </cell>
          <cell r="D550" t="str">
            <v>Q650T999055</v>
          </cell>
          <cell r="E550" t="str">
            <v>30X20 PLC ENCLOSURE, MOD HNDL</v>
          </cell>
          <cell r="F550" t="str">
            <v>EA</v>
          </cell>
          <cell r="G550">
            <v>775</v>
          </cell>
          <cell r="H550">
            <v>637.17150000000004</v>
          </cell>
          <cell r="I550">
            <v>606.83000000000004</v>
          </cell>
        </row>
        <row r="551">
          <cell r="B551" t="str">
            <v>Q650</v>
          </cell>
          <cell r="C551" t="str">
            <v>T999220</v>
          </cell>
          <cell r="D551" t="str">
            <v>Q650T999220</v>
          </cell>
          <cell r="E551" t="str">
            <v>10 X 8 EQUIPMENT CABINET</v>
          </cell>
          <cell r="F551" t="str">
            <v>EA</v>
          </cell>
          <cell r="G551">
            <v>170</v>
          </cell>
          <cell r="H551">
            <v>124.98150000000001</v>
          </cell>
          <cell r="I551">
            <v>119.03</v>
          </cell>
        </row>
        <row r="552">
          <cell r="B552" t="str">
            <v>Q650</v>
          </cell>
          <cell r="C552" t="str">
            <v>T999530</v>
          </cell>
          <cell r="D552" t="str">
            <v>Q650T999530</v>
          </cell>
          <cell r="E552" t="str">
            <v>AANE BOX 19X19X30</v>
          </cell>
          <cell r="F552" t="str">
            <v>EA</v>
          </cell>
          <cell r="G552">
            <v>8</v>
          </cell>
          <cell r="H552">
            <v>4.9035000000000002</v>
          </cell>
          <cell r="I552">
            <v>4.67</v>
          </cell>
        </row>
        <row r="553">
          <cell r="B553" t="str">
            <v>Q650</v>
          </cell>
          <cell r="C553" t="str">
            <v>T999600</v>
          </cell>
          <cell r="D553" t="str">
            <v>Q650T999600</v>
          </cell>
          <cell r="E553" t="str">
            <v>EDIE SHIPPING BOX TOP</v>
          </cell>
          <cell r="F553" t="str">
            <v>EA</v>
          </cell>
          <cell r="G553">
            <v>10</v>
          </cell>
          <cell r="H553">
            <v>5.7750000000000004</v>
          </cell>
          <cell r="I553">
            <v>5.5</v>
          </cell>
        </row>
        <row r="554">
          <cell r="B554" t="str">
            <v>Q650</v>
          </cell>
          <cell r="C554" t="str">
            <v>T999601</v>
          </cell>
          <cell r="D554" t="str">
            <v>Q650T999601</v>
          </cell>
          <cell r="E554" t="str">
            <v>EDIE SHIPPING BOX BTM</v>
          </cell>
          <cell r="F554" t="str">
            <v>EA</v>
          </cell>
          <cell r="G554">
            <v>10</v>
          </cell>
          <cell r="H554">
            <v>5.7120000000000006</v>
          </cell>
          <cell r="I554">
            <v>5.44</v>
          </cell>
        </row>
        <row r="555">
          <cell r="B555" t="str">
            <v>Q650</v>
          </cell>
          <cell r="C555" t="str">
            <v>T999602</v>
          </cell>
          <cell r="D555" t="str">
            <v>Q650T999602</v>
          </cell>
          <cell r="E555" t="str">
            <v>EDIE SHIPPING BOX INSERT</v>
          </cell>
          <cell r="F555" t="str">
            <v>EA</v>
          </cell>
          <cell r="G555">
            <v>2</v>
          </cell>
          <cell r="H555">
            <v>0.88200000000000001</v>
          </cell>
          <cell r="I555">
            <v>0.84</v>
          </cell>
        </row>
        <row r="556">
          <cell r="B556" t="str">
            <v>N/A</v>
          </cell>
          <cell r="E556" t="str">
            <v>LABOR</v>
          </cell>
          <cell r="F556" t="str">
            <v>HR</v>
          </cell>
          <cell r="I556">
            <v>30</v>
          </cell>
        </row>
        <row r="557">
          <cell r="B557" t="str">
            <v>N/A</v>
          </cell>
          <cell r="E557" t="str">
            <v>OVERHEAD</v>
          </cell>
          <cell r="F557" t="str">
            <v>EA</v>
          </cell>
          <cell r="I557">
            <v>30</v>
          </cell>
        </row>
        <row r="560">
          <cell r="B560" t="str">
            <v>Non Inventory Parts</v>
          </cell>
        </row>
        <row r="561">
          <cell r="B561" t="str">
            <v>N/A</v>
          </cell>
          <cell r="C561" t="str">
            <v>107V</v>
          </cell>
          <cell r="E561" t="str">
            <v>U-CUPP SEAL FOR 1/4 OZ CHEM. PISTON</v>
          </cell>
          <cell r="F561" t="str">
            <v>EA</v>
          </cell>
          <cell r="G561">
            <v>12</v>
          </cell>
          <cell r="H561">
            <v>1.6695000000000002</v>
          </cell>
          <cell r="I561">
            <v>1.59</v>
          </cell>
        </row>
        <row r="562">
          <cell r="B562" t="str">
            <v>N/A</v>
          </cell>
          <cell r="C562" t="str">
            <v>110V</v>
          </cell>
          <cell r="E562" t="str">
            <v>U-CUPP SEAL FOR 1/2 OZ CHEM. PISTON</v>
          </cell>
          <cell r="F562" t="str">
            <v>EA</v>
          </cell>
          <cell r="G562">
            <v>14</v>
          </cell>
          <cell r="H562">
            <v>1.554</v>
          </cell>
          <cell r="I562">
            <v>1.48</v>
          </cell>
        </row>
        <row r="563">
          <cell r="B563" t="str">
            <v>N/A</v>
          </cell>
          <cell r="C563" t="str">
            <v>111NQT</v>
          </cell>
          <cell r="E563" t="str">
            <v>QUAD RING SEAL FOR PISTON SHAFT</v>
          </cell>
          <cell r="F563" t="str">
            <v>EA</v>
          </cell>
          <cell r="G563">
            <v>5.4</v>
          </cell>
          <cell r="H563">
            <v>1.8900000000000001</v>
          </cell>
          <cell r="I563">
            <v>1.8</v>
          </cell>
        </row>
        <row r="564">
          <cell r="B564" t="str">
            <v>N/A</v>
          </cell>
          <cell r="C564" t="str">
            <v>111V</v>
          </cell>
          <cell r="E564" t="str">
            <v>ORING SEAl FOR TEFLON BALLS</v>
          </cell>
          <cell r="F564" t="str">
            <v>EA</v>
          </cell>
          <cell r="G564">
            <v>1.22</v>
          </cell>
          <cell r="H564">
            <v>0.11025</v>
          </cell>
          <cell r="I564">
            <v>0.105</v>
          </cell>
        </row>
        <row r="565">
          <cell r="B565" t="str">
            <v>N/A</v>
          </cell>
          <cell r="C565" t="str">
            <v>113N</v>
          </cell>
          <cell r="E565" t="str">
            <v>ORING SEAL FOR UPPER SHAFT TO GUIDE</v>
          </cell>
          <cell r="F565" t="str">
            <v>EA</v>
          </cell>
          <cell r="G565">
            <v>1.22</v>
          </cell>
          <cell r="H565">
            <v>3.6750000000000005E-2</v>
          </cell>
          <cell r="I565">
            <v>3.5000000000000003E-2</v>
          </cell>
        </row>
        <row r="566">
          <cell r="B566" t="str">
            <v>N/A</v>
          </cell>
          <cell r="C566" t="str">
            <v>116N</v>
          </cell>
          <cell r="E566" t="str">
            <v>ORING SEAL FOR LOWER SHAFT TO END PLATE</v>
          </cell>
          <cell r="F566" t="str">
            <v>EA</v>
          </cell>
          <cell r="G566">
            <v>1.22</v>
          </cell>
          <cell r="H566">
            <v>0.1575</v>
          </cell>
          <cell r="I566">
            <v>0.15</v>
          </cell>
        </row>
        <row r="567">
          <cell r="B567" t="str">
            <v>N/A</v>
          </cell>
          <cell r="C567" t="str">
            <v>116V</v>
          </cell>
          <cell r="E567" t="str">
            <v>ORING SEAL FOR PISTON SHAFT TO CHEMICAL BLOCK</v>
          </cell>
          <cell r="F567" t="str">
            <v>EA</v>
          </cell>
          <cell r="G567">
            <v>1.22</v>
          </cell>
          <cell r="H567">
            <v>0.16800000000000001</v>
          </cell>
          <cell r="I567">
            <v>0.16</v>
          </cell>
        </row>
        <row r="568">
          <cell r="B568" t="str">
            <v>N/A</v>
          </cell>
          <cell r="C568" t="str">
            <v>118N</v>
          </cell>
          <cell r="E568" t="str">
            <v>ORING SEAL FOR VALVE BLOCK PLUG</v>
          </cell>
          <cell r="F568" t="str">
            <v>EA</v>
          </cell>
          <cell r="G568">
            <v>1.22</v>
          </cell>
          <cell r="H568">
            <v>3.6750000000000005E-2</v>
          </cell>
          <cell r="I568">
            <v>3.5000000000000003E-2</v>
          </cell>
        </row>
        <row r="569">
          <cell r="B569" t="str">
            <v>N/A</v>
          </cell>
          <cell r="C569" t="str">
            <v>130V</v>
          </cell>
          <cell r="E569" t="str">
            <v>ORING SEAL FOR OUTLET FITTING</v>
          </cell>
          <cell r="F569" t="str">
            <v>EA</v>
          </cell>
          <cell r="G569">
            <v>1.22</v>
          </cell>
          <cell r="H569">
            <v>7.8750000000000001E-2</v>
          </cell>
          <cell r="I569">
            <v>7.4999999999999997E-2</v>
          </cell>
        </row>
        <row r="570">
          <cell r="B570" t="str">
            <v>N/A</v>
          </cell>
          <cell r="C570" t="str">
            <v>133V</v>
          </cell>
          <cell r="E570" t="str">
            <v>ORING SEAL FOR CHEMICAL BLOCK FITTINGS</v>
          </cell>
          <cell r="F570" t="str">
            <v>EA</v>
          </cell>
          <cell r="G570">
            <v>1.22</v>
          </cell>
          <cell r="H570">
            <v>7.8750000000000001E-2</v>
          </cell>
          <cell r="I570">
            <v>7.4999999999999997E-2</v>
          </cell>
        </row>
        <row r="571">
          <cell r="B571" t="str">
            <v>N/A</v>
          </cell>
          <cell r="C571">
            <v>153</v>
          </cell>
          <cell r="E571" t="str">
            <v>HOSE WASHER</v>
          </cell>
          <cell r="F571" t="str">
            <v>EA</v>
          </cell>
          <cell r="G571">
            <v>1.22</v>
          </cell>
          <cell r="H571">
            <v>0.21000000000000002</v>
          </cell>
          <cell r="I571">
            <v>0.2</v>
          </cell>
        </row>
        <row r="572">
          <cell r="B572" t="str">
            <v>N/A</v>
          </cell>
          <cell r="C572" t="str">
            <v>174V</v>
          </cell>
          <cell r="E572" t="str">
            <v>U-CUPP SEAL FOR 1 OZ CHEM. PISTON</v>
          </cell>
          <cell r="F572" t="str">
            <v>EA</v>
          </cell>
          <cell r="G572">
            <v>15</v>
          </cell>
          <cell r="H572">
            <v>1.6380000000000001</v>
          </cell>
          <cell r="I572">
            <v>1.56</v>
          </cell>
        </row>
        <row r="573">
          <cell r="B573" t="str">
            <v>N/A</v>
          </cell>
          <cell r="C573" t="str">
            <v>175V</v>
          </cell>
          <cell r="E573" t="str">
            <v>U-CUPP SEAL FOR 1.5 OZ CHEM. PISTON</v>
          </cell>
          <cell r="F573" t="str">
            <v>EA</v>
          </cell>
          <cell r="G573">
            <v>14.5</v>
          </cell>
          <cell r="H573">
            <v>1.6485000000000001</v>
          </cell>
          <cell r="I573">
            <v>1.57</v>
          </cell>
        </row>
        <row r="574">
          <cell r="B574" t="str">
            <v>N/A</v>
          </cell>
          <cell r="C574" t="str">
            <v>177NPP</v>
          </cell>
          <cell r="E574" t="str">
            <v>POLY-PAK SEAL FOR SHAFT</v>
          </cell>
          <cell r="F574" t="str">
            <v>EA</v>
          </cell>
          <cell r="G574">
            <v>17</v>
          </cell>
          <cell r="H574">
            <v>1.8585</v>
          </cell>
          <cell r="I574">
            <v>1.77</v>
          </cell>
        </row>
        <row r="575">
          <cell r="B575" t="str">
            <v>N/A</v>
          </cell>
          <cell r="C575" t="str">
            <v>183N</v>
          </cell>
          <cell r="E575" t="str">
            <v>WIPER SEAL FOR SHAFT</v>
          </cell>
          <cell r="F575" t="str">
            <v>EA</v>
          </cell>
          <cell r="G575">
            <v>17</v>
          </cell>
          <cell r="H575">
            <v>2.6774999999999998</v>
          </cell>
          <cell r="I575">
            <v>2.5499999999999998</v>
          </cell>
        </row>
        <row r="576">
          <cell r="B576" t="str">
            <v>N/A</v>
          </cell>
          <cell r="C576" t="str">
            <v>200N</v>
          </cell>
          <cell r="E576" t="str">
            <v>POLY COMPRESSION NUT</v>
          </cell>
          <cell r="F576" t="str">
            <v>EA</v>
          </cell>
          <cell r="G576">
            <v>4.3</v>
          </cell>
          <cell r="H576">
            <v>0.39900000000000002</v>
          </cell>
          <cell r="I576">
            <v>0.38</v>
          </cell>
        </row>
        <row r="577">
          <cell r="B577" t="str">
            <v>N/A</v>
          </cell>
          <cell r="C577">
            <v>211</v>
          </cell>
          <cell r="E577" t="str">
            <v>SCREW</v>
          </cell>
          <cell r="F577" t="str">
            <v>EA</v>
          </cell>
          <cell r="G577">
            <v>1.22</v>
          </cell>
          <cell r="H577">
            <v>0.64049999999999996</v>
          </cell>
          <cell r="I577">
            <v>0.61</v>
          </cell>
        </row>
        <row r="578">
          <cell r="B578" t="str">
            <v>N/A</v>
          </cell>
          <cell r="C578">
            <v>214</v>
          </cell>
          <cell r="E578" t="str">
            <v>CAP SCREW/BOLT  1/4-20 X 5/8 (18-8SST)</v>
          </cell>
          <cell r="F578" t="str">
            <v>EA</v>
          </cell>
          <cell r="G578">
            <v>1.8</v>
          </cell>
          <cell r="H578">
            <v>0.94500000000000006</v>
          </cell>
          <cell r="I578">
            <v>0.9</v>
          </cell>
        </row>
        <row r="579">
          <cell r="B579" t="str">
            <v>N/A</v>
          </cell>
          <cell r="C579">
            <v>215</v>
          </cell>
          <cell r="E579" t="str">
            <v>SCREW-8/32x1-3/4 ROUND HEAD SLTD - 18-8</v>
          </cell>
          <cell r="F579" t="str">
            <v>EA</v>
          </cell>
          <cell r="G579">
            <v>1.22</v>
          </cell>
          <cell r="H579">
            <v>0.64049999999999996</v>
          </cell>
          <cell r="I579">
            <v>0.61</v>
          </cell>
        </row>
        <row r="580">
          <cell r="B580" t="str">
            <v>N/A</v>
          </cell>
          <cell r="C580" t="str">
            <v>218-4.000</v>
          </cell>
          <cell r="E580" t="str">
            <v>4" SCREW</v>
          </cell>
          <cell r="F580" t="str">
            <v>EA</v>
          </cell>
          <cell r="G580">
            <v>1.5</v>
          </cell>
          <cell r="H580">
            <v>0.78750000000000009</v>
          </cell>
          <cell r="I580">
            <v>0.75</v>
          </cell>
        </row>
        <row r="581">
          <cell r="B581" t="str">
            <v>N/A</v>
          </cell>
          <cell r="C581" t="str">
            <v>221</v>
          </cell>
          <cell r="E581" t="str">
            <v>LOCK WASHER</v>
          </cell>
          <cell r="F581" t="str">
            <v>EA</v>
          </cell>
          <cell r="G581">
            <v>1.22</v>
          </cell>
          <cell r="H581">
            <v>8.4525000000000003E-2</v>
          </cell>
          <cell r="I581">
            <v>8.0500000000000002E-2</v>
          </cell>
        </row>
        <row r="582">
          <cell r="B582" t="str">
            <v>N/A</v>
          </cell>
          <cell r="C582">
            <v>223</v>
          </cell>
          <cell r="E582" t="str">
            <v>Open-End Acorn Cap Nut(Brass-Nickle)</v>
          </cell>
          <cell r="F582" t="str">
            <v>EA</v>
          </cell>
          <cell r="G582">
            <v>1.22</v>
          </cell>
          <cell r="H582">
            <v>0.64049999999999996</v>
          </cell>
          <cell r="I582">
            <v>0.61</v>
          </cell>
        </row>
        <row r="583">
          <cell r="B583" t="str">
            <v>N/A</v>
          </cell>
          <cell r="C583">
            <v>224</v>
          </cell>
          <cell r="E583" t="str">
            <v>NUT</v>
          </cell>
          <cell r="F583" t="str">
            <v>EA</v>
          </cell>
          <cell r="G583">
            <v>1.22</v>
          </cell>
          <cell r="H583">
            <v>0.64049999999999996</v>
          </cell>
          <cell r="I583">
            <v>0.61</v>
          </cell>
        </row>
        <row r="584">
          <cell r="B584" t="str">
            <v>N/A</v>
          </cell>
          <cell r="C584">
            <v>225</v>
          </cell>
          <cell r="E584" t="str">
            <v>WASHER</v>
          </cell>
          <cell r="F584" t="str">
            <v>EA</v>
          </cell>
          <cell r="G584">
            <v>1.22</v>
          </cell>
          <cell r="H584">
            <v>0.64049999999999996</v>
          </cell>
          <cell r="I584">
            <v>0.61</v>
          </cell>
        </row>
        <row r="585">
          <cell r="B585" t="str">
            <v>N/A</v>
          </cell>
          <cell r="C585">
            <v>226</v>
          </cell>
          <cell r="E585" t="str">
            <v>E CLIP FOR REVERSING ROD</v>
          </cell>
          <cell r="F585" t="str">
            <v>EA</v>
          </cell>
          <cell r="G585">
            <v>1.22</v>
          </cell>
          <cell r="H585">
            <v>0.2205</v>
          </cell>
          <cell r="I585">
            <v>0.21</v>
          </cell>
        </row>
        <row r="586">
          <cell r="B586" t="str">
            <v>N/A</v>
          </cell>
          <cell r="C586">
            <v>229</v>
          </cell>
          <cell r="E586" t="str">
            <v>WASHER</v>
          </cell>
          <cell r="F586" t="str">
            <v>EA</v>
          </cell>
          <cell r="G586">
            <v>1.22</v>
          </cell>
          <cell r="H586">
            <v>0.64049999999999996</v>
          </cell>
          <cell r="I586">
            <v>0.61</v>
          </cell>
        </row>
        <row r="587">
          <cell r="B587" t="str">
            <v>N/A</v>
          </cell>
          <cell r="C587" t="str">
            <v>229-SST</v>
          </cell>
          <cell r="E587" t="str">
            <v>WASHER</v>
          </cell>
          <cell r="F587" t="str">
            <v>EA</v>
          </cell>
          <cell r="G587">
            <v>1.22</v>
          </cell>
          <cell r="H587">
            <v>0.64049999999999996</v>
          </cell>
          <cell r="I587">
            <v>0.61</v>
          </cell>
        </row>
        <row r="588">
          <cell r="B588" t="str">
            <v>N/A</v>
          </cell>
          <cell r="C588">
            <v>230</v>
          </cell>
          <cell r="E588" t="str">
            <v>HOSE NUT</v>
          </cell>
          <cell r="F588" t="str">
            <v>EA</v>
          </cell>
          <cell r="G588">
            <v>8.5</v>
          </cell>
          <cell r="H588">
            <v>4.4625000000000004</v>
          </cell>
          <cell r="I588">
            <v>4.25</v>
          </cell>
        </row>
        <row r="589">
          <cell r="B589" t="str">
            <v>N/A</v>
          </cell>
          <cell r="C589">
            <v>234</v>
          </cell>
          <cell r="E589" t="str">
            <v>SNAP RING</v>
          </cell>
          <cell r="F589" t="str">
            <v>EA</v>
          </cell>
          <cell r="G589">
            <v>1.22</v>
          </cell>
          <cell r="H589">
            <v>0.13650000000000001</v>
          </cell>
          <cell r="I589">
            <v>0.13</v>
          </cell>
        </row>
        <row r="590">
          <cell r="B590" t="str">
            <v>N/A</v>
          </cell>
          <cell r="C590" t="str">
            <v>239B</v>
          </cell>
          <cell r="E590" t="str">
            <v>SNAP RING 6000 SERIES</v>
          </cell>
          <cell r="F590" t="str">
            <v>EA</v>
          </cell>
          <cell r="G590">
            <v>1.22</v>
          </cell>
          <cell r="H590">
            <v>0.54810000000000003</v>
          </cell>
          <cell r="I590">
            <v>0.52200000000000002</v>
          </cell>
        </row>
        <row r="591">
          <cell r="B591" t="str">
            <v>N/A</v>
          </cell>
          <cell r="C591" t="str">
            <v>243T</v>
          </cell>
          <cell r="E591" t="str">
            <v>TEFLON BALL</v>
          </cell>
          <cell r="F591" t="str">
            <v>EA</v>
          </cell>
          <cell r="G591">
            <v>5.72</v>
          </cell>
          <cell r="H591">
            <v>0.33600000000000002</v>
          </cell>
          <cell r="I591">
            <v>0.32</v>
          </cell>
        </row>
        <row r="592">
          <cell r="B592" t="str">
            <v>N/A</v>
          </cell>
          <cell r="C592">
            <v>245</v>
          </cell>
          <cell r="E592" t="str">
            <v>BEARING FOR VALVE BLOCK</v>
          </cell>
          <cell r="F592" t="str">
            <v>EA</v>
          </cell>
          <cell r="G592">
            <v>17.5</v>
          </cell>
          <cell r="H592">
            <v>9.1875</v>
          </cell>
          <cell r="I592">
            <v>8.75</v>
          </cell>
        </row>
        <row r="593">
          <cell r="B593" t="str">
            <v>N/A</v>
          </cell>
          <cell r="C593">
            <v>249</v>
          </cell>
          <cell r="E593" t="str">
            <v>LOCK KNOB</v>
          </cell>
          <cell r="F593" t="str">
            <v>EA</v>
          </cell>
          <cell r="G593">
            <v>10.72</v>
          </cell>
          <cell r="H593">
            <v>5.628000000000001</v>
          </cell>
          <cell r="I593">
            <v>5.36</v>
          </cell>
        </row>
        <row r="594">
          <cell r="B594" t="str">
            <v>N/A</v>
          </cell>
          <cell r="C594">
            <v>252</v>
          </cell>
          <cell r="E594" t="str">
            <v>ROLL PIN FOR TOGGLE LEVER</v>
          </cell>
          <cell r="F594" t="str">
            <v>EA</v>
          </cell>
          <cell r="G594">
            <v>1.22</v>
          </cell>
          <cell r="H594">
            <v>0.64049999999999996</v>
          </cell>
          <cell r="I594">
            <v>0.61</v>
          </cell>
        </row>
        <row r="595">
          <cell r="B595" t="str">
            <v>N/A</v>
          </cell>
          <cell r="C595">
            <v>255</v>
          </cell>
          <cell r="E595" t="str">
            <v>ROLL PIN FOR REVERSING ROD</v>
          </cell>
          <cell r="F595" t="str">
            <v>EA</v>
          </cell>
          <cell r="G595">
            <v>1.22</v>
          </cell>
          <cell r="H595">
            <v>0.64049999999999996</v>
          </cell>
          <cell r="I595">
            <v>0.61</v>
          </cell>
        </row>
        <row r="596">
          <cell r="B596" t="str">
            <v>N/A</v>
          </cell>
          <cell r="C596" t="str">
            <v>257K</v>
          </cell>
          <cell r="E596" t="str">
            <v>BUMPER KEP NUT</v>
          </cell>
          <cell r="F596" t="str">
            <v>EA</v>
          </cell>
          <cell r="G596">
            <v>1.22</v>
          </cell>
          <cell r="H596">
            <v>0.10500000000000001</v>
          </cell>
          <cell r="I596">
            <v>0.1</v>
          </cell>
        </row>
        <row r="597">
          <cell r="B597" t="str">
            <v>N/A</v>
          </cell>
          <cell r="C597">
            <v>258</v>
          </cell>
          <cell r="E597" t="str">
            <v>BUMPER SCREW</v>
          </cell>
          <cell r="F597" t="str">
            <v>EA</v>
          </cell>
          <cell r="G597">
            <v>1.22</v>
          </cell>
          <cell r="H597">
            <v>0.64049999999999996</v>
          </cell>
          <cell r="I597">
            <v>0.61</v>
          </cell>
        </row>
        <row r="598">
          <cell r="B598" t="str">
            <v>N/A</v>
          </cell>
          <cell r="C598">
            <v>293</v>
          </cell>
          <cell r="E598" t="str">
            <v>SPRING FOR POPPET</v>
          </cell>
          <cell r="F598" t="str">
            <v>EA</v>
          </cell>
          <cell r="G598">
            <v>1.6</v>
          </cell>
          <cell r="H598">
            <v>0.84000000000000008</v>
          </cell>
          <cell r="I598">
            <v>0.8</v>
          </cell>
        </row>
        <row r="599">
          <cell r="B599" t="str">
            <v>N/A</v>
          </cell>
          <cell r="C599">
            <v>294</v>
          </cell>
          <cell r="E599" t="str">
            <v>SPRING FOR PUMP HEAD</v>
          </cell>
          <cell r="F599" t="str">
            <v>EA</v>
          </cell>
          <cell r="G599">
            <v>2.7</v>
          </cell>
          <cell r="H599">
            <v>1.4175000000000002</v>
          </cell>
          <cell r="I599">
            <v>1.35</v>
          </cell>
        </row>
        <row r="600">
          <cell r="B600" t="str">
            <v>N/A</v>
          </cell>
          <cell r="C600">
            <v>296</v>
          </cell>
          <cell r="E600" t="str">
            <v>SPRING MICRO SCREW</v>
          </cell>
          <cell r="F600" t="str">
            <v>EA</v>
          </cell>
          <cell r="G600">
            <v>11.2</v>
          </cell>
          <cell r="H600">
            <v>5.88</v>
          </cell>
          <cell r="I600">
            <v>5.6</v>
          </cell>
        </row>
        <row r="601">
          <cell r="B601" t="str">
            <v>N/A</v>
          </cell>
          <cell r="C601">
            <v>299</v>
          </cell>
          <cell r="E601" t="str">
            <v>SPRING FOR REVERSING ROD</v>
          </cell>
          <cell r="F601" t="str">
            <v>EA</v>
          </cell>
          <cell r="G601">
            <v>11.2</v>
          </cell>
          <cell r="H601">
            <v>5.88</v>
          </cell>
          <cell r="I601">
            <v>5.6</v>
          </cell>
        </row>
        <row r="602">
          <cell r="B602" t="str">
            <v>N/A</v>
          </cell>
          <cell r="C602" t="str">
            <v>299SST</v>
          </cell>
          <cell r="E602" t="str">
            <v>SPRING FOR REVERSING ROD SS</v>
          </cell>
          <cell r="F602" t="str">
            <v>EA</v>
          </cell>
          <cell r="G602">
            <v>11.2</v>
          </cell>
          <cell r="H602">
            <v>5.88</v>
          </cell>
          <cell r="I602">
            <v>5.6</v>
          </cell>
        </row>
        <row r="603">
          <cell r="B603" t="str">
            <v>N/A</v>
          </cell>
          <cell r="C603" t="str">
            <v>301-DPN</v>
          </cell>
          <cell r="E603" t="str">
            <v>MAIN PISTON NUT</v>
          </cell>
          <cell r="F603" t="str">
            <v>EA</v>
          </cell>
          <cell r="G603">
            <v>16.920000000000002</v>
          </cell>
          <cell r="H603">
            <v>8.8830000000000009</v>
          </cell>
          <cell r="I603">
            <v>8.4600000000000009</v>
          </cell>
        </row>
        <row r="604">
          <cell r="B604" t="str">
            <v>N/A</v>
          </cell>
          <cell r="C604" t="str">
            <v>301-DPS</v>
          </cell>
          <cell r="E604" t="str">
            <v>MAIN PISTON SHAFT</v>
          </cell>
          <cell r="F604" t="str">
            <v>EA</v>
          </cell>
          <cell r="G604">
            <v>81.72</v>
          </cell>
          <cell r="H604">
            <v>42.902999999999999</v>
          </cell>
          <cell r="I604">
            <v>40.86</v>
          </cell>
        </row>
        <row r="605">
          <cell r="B605" t="str">
            <v>N/A</v>
          </cell>
          <cell r="C605">
            <v>371</v>
          </cell>
          <cell r="E605" t="str">
            <v>POST</v>
          </cell>
          <cell r="F605" t="str">
            <v>EA</v>
          </cell>
          <cell r="G605">
            <v>2.8</v>
          </cell>
          <cell r="H605">
            <v>1.47</v>
          </cell>
          <cell r="I605">
            <v>1.4</v>
          </cell>
        </row>
        <row r="606">
          <cell r="B606" t="str">
            <v>N/A</v>
          </cell>
          <cell r="C606" t="str">
            <v>391-PVC</v>
          </cell>
          <cell r="E606" t="str">
            <v>PLUG</v>
          </cell>
          <cell r="F606" t="str">
            <v>EA</v>
          </cell>
          <cell r="G606">
            <v>12.4</v>
          </cell>
          <cell r="H606">
            <v>6.5100000000000007</v>
          </cell>
          <cell r="I606">
            <v>6.2</v>
          </cell>
        </row>
        <row r="607">
          <cell r="B607" t="str">
            <v>N/A</v>
          </cell>
          <cell r="C607">
            <v>404</v>
          </cell>
          <cell r="E607" t="str">
            <v>INLET FITTING</v>
          </cell>
          <cell r="F607" t="str">
            <v>EA</v>
          </cell>
          <cell r="G607">
            <v>25.8</v>
          </cell>
          <cell r="H607">
            <v>13.545000000000002</v>
          </cell>
          <cell r="I607">
            <v>12.9</v>
          </cell>
        </row>
        <row r="608">
          <cell r="B608" t="str">
            <v>N/A</v>
          </cell>
          <cell r="C608" t="str">
            <v>413</v>
          </cell>
          <cell r="E608" t="str">
            <v>BEARING HOUSING</v>
          </cell>
          <cell r="F608" t="str">
            <v>EA</v>
          </cell>
          <cell r="G608">
            <v>12.5</v>
          </cell>
          <cell r="H608">
            <v>6.5625</v>
          </cell>
          <cell r="I608">
            <v>6.25</v>
          </cell>
        </row>
        <row r="609">
          <cell r="B609" t="str">
            <v>N/A</v>
          </cell>
          <cell r="C609">
            <v>431</v>
          </cell>
          <cell r="E609" t="str">
            <v>ROLLER</v>
          </cell>
          <cell r="F609" t="str">
            <v>EA</v>
          </cell>
          <cell r="G609">
            <v>2</v>
          </cell>
          <cell r="H609">
            <v>1.05</v>
          </cell>
          <cell r="I609">
            <v>1</v>
          </cell>
        </row>
        <row r="610">
          <cell r="B610" t="str">
            <v>N/A</v>
          </cell>
          <cell r="C610">
            <v>436</v>
          </cell>
          <cell r="E610" t="str">
            <v>ROLLER</v>
          </cell>
          <cell r="F610" t="str">
            <v>EA</v>
          </cell>
          <cell r="G610">
            <v>2</v>
          </cell>
          <cell r="H610">
            <v>1.05</v>
          </cell>
          <cell r="I610">
            <v>1</v>
          </cell>
        </row>
        <row r="611">
          <cell r="B611" t="str">
            <v>N/A</v>
          </cell>
          <cell r="C611">
            <v>473</v>
          </cell>
          <cell r="E611" t="str">
            <v>CHEMICAL CYLINDER (1 oz)</v>
          </cell>
          <cell r="F611" t="str">
            <v>EA</v>
          </cell>
          <cell r="G611">
            <v>130.9</v>
          </cell>
          <cell r="H611">
            <v>68.722500000000011</v>
          </cell>
          <cell r="I611">
            <v>65.45</v>
          </cell>
        </row>
        <row r="612">
          <cell r="B612" t="str">
            <v>N/A</v>
          </cell>
          <cell r="C612">
            <v>474</v>
          </cell>
          <cell r="E612" t="str">
            <v>CHEMICAL CYLINDER (.25 oz)</v>
          </cell>
          <cell r="F612" t="str">
            <v>EA</v>
          </cell>
          <cell r="G612">
            <v>139.6</v>
          </cell>
          <cell r="H612">
            <v>73.290000000000006</v>
          </cell>
          <cell r="I612">
            <v>69.8</v>
          </cell>
        </row>
        <row r="613">
          <cell r="B613" t="str">
            <v>N/A</v>
          </cell>
          <cell r="C613" t="str">
            <v>496-HDPE</v>
          </cell>
          <cell r="E613" t="str">
            <v>PUMP HEAD BODY</v>
          </cell>
          <cell r="F613" t="str">
            <v>EA</v>
          </cell>
          <cell r="G613">
            <v>163.19999999999999</v>
          </cell>
          <cell r="H613">
            <v>85.679999999999993</v>
          </cell>
          <cell r="I613">
            <v>81.599999999999994</v>
          </cell>
        </row>
        <row r="614">
          <cell r="B614" t="str">
            <v>N/A</v>
          </cell>
          <cell r="D614" t="str">
            <v>533-437</v>
          </cell>
          <cell r="E614" t="str">
            <v>LOWER VALVE SCREW W/COMPRESS NUT</v>
          </cell>
          <cell r="F614" t="str">
            <v>EA</v>
          </cell>
          <cell r="G614">
            <v>30.7</v>
          </cell>
          <cell r="H614">
            <v>16.1175</v>
          </cell>
          <cell r="I614">
            <v>15.35</v>
          </cell>
        </row>
        <row r="615">
          <cell r="B615" t="str">
            <v>N/A</v>
          </cell>
          <cell r="C615" t="str">
            <v>533-G</v>
          </cell>
          <cell r="E615" t="str">
            <v>LOWER VALVE SCREW 1/8</v>
          </cell>
          <cell r="F615" t="str">
            <v>EA</v>
          </cell>
          <cell r="G615">
            <v>20.2</v>
          </cell>
          <cell r="H615">
            <v>10.605</v>
          </cell>
          <cell r="I615">
            <v>10.1</v>
          </cell>
        </row>
        <row r="616">
          <cell r="B616" t="str">
            <v>N/A</v>
          </cell>
          <cell r="C616" t="str">
            <v>533-LG</v>
          </cell>
          <cell r="E616" t="str">
            <v>LOWER VALVE SCREW 3/16</v>
          </cell>
          <cell r="F616" t="str">
            <v>EA</v>
          </cell>
          <cell r="G616">
            <v>20.2</v>
          </cell>
          <cell r="H616">
            <v>10.605</v>
          </cell>
          <cell r="I616">
            <v>10.1</v>
          </cell>
        </row>
        <row r="617">
          <cell r="B617" t="str">
            <v>N/A</v>
          </cell>
          <cell r="C617" t="str">
            <v>536</v>
          </cell>
          <cell r="E617" t="str">
            <v>POPPET</v>
          </cell>
          <cell r="F617" t="str">
            <v>EA</v>
          </cell>
          <cell r="G617">
            <v>9.1999999999999993</v>
          </cell>
          <cell r="H617">
            <v>4.83</v>
          </cell>
          <cell r="I617">
            <v>4.5999999999999996</v>
          </cell>
        </row>
        <row r="618">
          <cell r="B618" t="str">
            <v>N/A</v>
          </cell>
          <cell r="C618" t="str">
            <v>591</v>
          </cell>
          <cell r="E618" t="str">
            <v>VALVE BLOCK END PLUG</v>
          </cell>
          <cell r="F618" t="str">
            <v>EA</v>
          </cell>
          <cell r="G618">
            <v>12.36</v>
          </cell>
          <cell r="H618">
            <v>6.4889999999999999</v>
          </cell>
          <cell r="I618">
            <v>6.18</v>
          </cell>
        </row>
        <row r="619">
          <cell r="B619" t="str">
            <v>N/A</v>
          </cell>
          <cell r="C619" t="str">
            <v>594</v>
          </cell>
          <cell r="E619" t="str">
            <v>MICRO-ADJUST KNOB</v>
          </cell>
          <cell r="F619" t="str">
            <v>EA</v>
          </cell>
          <cell r="G619">
            <v>15.48</v>
          </cell>
          <cell r="H619">
            <v>8.1270000000000007</v>
          </cell>
          <cell r="I619">
            <v>7.74</v>
          </cell>
        </row>
        <row r="620">
          <cell r="B620" t="str">
            <v>N/A</v>
          </cell>
          <cell r="C620">
            <v>626</v>
          </cell>
          <cell r="E620" t="str">
            <v>REVERSING ROD BRACKET</v>
          </cell>
          <cell r="F620" t="str">
            <v>EA</v>
          </cell>
          <cell r="G620">
            <v>15.4</v>
          </cell>
          <cell r="H620">
            <v>8.0850000000000009</v>
          </cell>
          <cell r="I620">
            <v>7.7</v>
          </cell>
        </row>
        <row r="621">
          <cell r="B621" t="str">
            <v>N/A</v>
          </cell>
          <cell r="C621">
            <v>655</v>
          </cell>
          <cell r="E621" t="str">
            <v>RETAINER FOR POPPET</v>
          </cell>
          <cell r="F621" t="str">
            <v>EA</v>
          </cell>
          <cell r="G621">
            <v>12.7</v>
          </cell>
          <cell r="H621">
            <v>6.6674999999999995</v>
          </cell>
          <cell r="I621">
            <v>6.35</v>
          </cell>
        </row>
        <row r="622">
          <cell r="B622" t="str">
            <v>N/A</v>
          </cell>
          <cell r="C622" t="str">
            <v>680 VO</v>
          </cell>
          <cell r="E622" t="str">
            <v>UPPER VALVE SCREW</v>
          </cell>
          <cell r="F622" t="str">
            <v>EA</v>
          </cell>
          <cell r="G622">
            <v>30.7</v>
          </cell>
          <cell r="H622">
            <v>16.1175</v>
          </cell>
          <cell r="I622">
            <v>15.35</v>
          </cell>
        </row>
        <row r="623">
          <cell r="B623" t="str">
            <v>N/A</v>
          </cell>
          <cell r="C623">
            <v>690</v>
          </cell>
          <cell r="E623" t="str">
            <v>COVER</v>
          </cell>
          <cell r="F623" t="str">
            <v>EA</v>
          </cell>
          <cell r="G623">
            <v>6.18</v>
          </cell>
          <cell r="H623">
            <v>3.2444999999999999</v>
          </cell>
          <cell r="I623">
            <v>3.09</v>
          </cell>
        </row>
        <row r="624">
          <cell r="B624" t="str">
            <v>N/A</v>
          </cell>
          <cell r="C624">
            <v>807</v>
          </cell>
          <cell r="E624" t="str">
            <v>INTERNAL VALVE FOR VALVE BLOCK</v>
          </cell>
          <cell r="F624" t="str">
            <v>EA</v>
          </cell>
          <cell r="G624">
            <v>85.2</v>
          </cell>
          <cell r="H624">
            <v>44.730000000000004</v>
          </cell>
          <cell r="I624">
            <v>42.6</v>
          </cell>
        </row>
        <row r="625">
          <cell r="B625" t="str">
            <v>N/A</v>
          </cell>
          <cell r="C625">
            <v>816</v>
          </cell>
          <cell r="E625" t="str">
            <v>TOGGLE LEVER</v>
          </cell>
          <cell r="F625" t="str">
            <v>EA</v>
          </cell>
          <cell r="G625">
            <v>21</v>
          </cell>
          <cell r="H625">
            <v>11.025</v>
          </cell>
          <cell r="I625">
            <v>10.5</v>
          </cell>
        </row>
        <row r="626">
          <cell r="B626" t="str">
            <v>N/A</v>
          </cell>
          <cell r="C626">
            <v>851</v>
          </cell>
          <cell r="E626" t="str">
            <v>REVERSING ROD BRACKET</v>
          </cell>
          <cell r="F626" t="str">
            <v>EA</v>
          </cell>
          <cell r="G626">
            <v>32.799999999999997</v>
          </cell>
          <cell r="H626">
            <v>17.22</v>
          </cell>
          <cell r="I626">
            <v>16.399999999999999</v>
          </cell>
        </row>
        <row r="627">
          <cell r="B627" t="str">
            <v>N/A</v>
          </cell>
          <cell r="C627" t="str">
            <v>856</v>
          </cell>
          <cell r="E627" t="str">
            <v>INDICATOR WASHER</v>
          </cell>
          <cell r="F627" t="str">
            <v>EA</v>
          </cell>
          <cell r="G627">
            <v>4.9000000000000004</v>
          </cell>
          <cell r="H627">
            <v>2.5725000000000002</v>
          </cell>
          <cell r="I627">
            <v>2.4500000000000002</v>
          </cell>
        </row>
        <row r="628">
          <cell r="B628" t="str">
            <v>N/A</v>
          </cell>
          <cell r="C628">
            <v>8413</v>
          </cell>
          <cell r="E628" t="str">
            <v>PUMP HEAD RETAINER TI</v>
          </cell>
          <cell r="F628" t="str">
            <v>EA</v>
          </cell>
          <cell r="G628">
            <v>31.5</v>
          </cell>
          <cell r="H628">
            <v>16.537500000000001</v>
          </cell>
          <cell r="I628">
            <v>15.75</v>
          </cell>
        </row>
        <row r="629">
          <cell r="B629" t="str">
            <v>N/A</v>
          </cell>
          <cell r="C629" t="str">
            <v>8413-REF</v>
          </cell>
          <cell r="E629" t="str">
            <v>REFURBISHED PUMP HEAD RETAINER TI</v>
          </cell>
          <cell r="F629" t="str">
            <v>EA</v>
          </cell>
          <cell r="G629">
            <v>15.76</v>
          </cell>
          <cell r="H629">
            <v>8.2740000000000009</v>
          </cell>
          <cell r="I629">
            <v>7.88</v>
          </cell>
        </row>
        <row r="630">
          <cell r="B630" t="str">
            <v>N/A</v>
          </cell>
          <cell r="C630">
            <v>866</v>
          </cell>
          <cell r="E630" t="str">
            <v>PUMP HEAD RETAINER MRL</v>
          </cell>
          <cell r="F630" t="str">
            <v>EA</v>
          </cell>
          <cell r="G630">
            <v>19.2</v>
          </cell>
          <cell r="H630">
            <v>10.08</v>
          </cell>
          <cell r="I630">
            <v>9.6</v>
          </cell>
        </row>
        <row r="631">
          <cell r="B631" t="str">
            <v>N/A</v>
          </cell>
          <cell r="C631">
            <v>9413</v>
          </cell>
          <cell r="E631" t="str">
            <v>BEARING HOUSING ASSY.</v>
          </cell>
          <cell r="F631" t="str">
            <v>EA</v>
          </cell>
          <cell r="G631">
            <v>38.700000000000003</v>
          </cell>
          <cell r="H631">
            <v>20.317500000000003</v>
          </cell>
          <cell r="I631">
            <v>19.350000000000001</v>
          </cell>
        </row>
        <row r="632">
          <cell r="B632" t="str">
            <v>N/A</v>
          </cell>
          <cell r="C632" t="str">
            <v>9541-632-V-K</v>
          </cell>
          <cell r="E632" t="str">
            <v>.25 oz. PISTON w/ 107V SEAL</v>
          </cell>
          <cell r="F632" t="str">
            <v>EA</v>
          </cell>
          <cell r="G632">
            <v>299.3</v>
          </cell>
          <cell r="H632">
            <v>157.13250000000002</v>
          </cell>
          <cell r="I632">
            <v>149.65</v>
          </cell>
        </row>
        <row r="633">
          <cell r="B633" t="str">
            <v>N/A</v>
          </cell>
          <cell r="C633" t="str">
            <v>9543-V-K</v>
          </cell>
          <cell r="E633" t="str">
            <v>.50 oz. PISTON w/ 110V SEAL</v>
          </cell>
          <cell r="F633" t="str">
            <v>EA</v>
          </cell>
          <cell r="G633">
            <v>191.28</v>
          </cell>
          <cell r="H633">
            <v>100.42200000000001</v>
          </cell>
          <cell r="I633">
            <v>95.64</v>
          </cell>
        </row>
        <row r="634">
          <cell r="B634" t="str">
            <v>N/A</v>
          </cell>
          <cell r="C634" t="str">
            <v>9542-V-K</v>
          </cell>
          <cell r="E634" t="str">
            <v>1 oz. PISTON w/ 174V SEAL</v>
          </cell>
          <cell r="F634" t="str">
            <v>EA</v>
          </cell>
          <cell r="G634">
            <v>214.2</v>
          </cell>
          <cell r="H634">
            <v>112.455</v>
          </cell>
          <cell r="I634">
            <v>107.1</v>
          </cell>
        </row>
        <row r="635">
          <cell r="B635" t="str">
            <v>N/A</v>
          </cell>
          <cell r="C635" t="str">
            <v>9704-TV-HDPE</v>
          </cell>
          <cell r="E635" t="str">
            <v>1.2 oz. PISTON w/ 175V SEAL (TI)</v>
          </cell>
          <cell r="F635" t="str">
            <v>EA</v>
          </cell>
          <cell r="G635">
            <v>213.2</v>
          </cell>
          <cell r="H635">
            <v>111.92999999999999</v>
          </cell>
          <cell r="I635">
            <v>106.6</v>
          </cell>
        </row>
        <row r="636">
          <cell r="B636" t="str">
            <v>N/A</v>
          </cell>
          <cell r="C636">
            <v>9626</v>
          </cell>
          <cell r="E636" t="str">
            <v>REVERSING ROD ASSEMBLY</v>
          </cell>
          <cell r="F636" t="str">
            <v>EA</v>
          </cell>
          <cell r="G636">
            <v>27.76</v>
          </cell>
          <cell r="H636">
            <v>14.574000000000002</v>
          </cell>
          <cell r="I636">
            <v>13.88</v>
          </cell>
        </row>
        <row r="637">
          <cell r="B637" t="str">
            <v>N/A</v>
          </cell>
          <cell r="C637">
            <v>9816</v>
          </cell>
          <cell r="E637" t="str">
            <v>TOGGLE LEVER ASSEMBLY, INCLUDES 252 ROLL PIN</v>
          </cell>
          <cell r="F637" t="str">
            <v>EA</v>
          </cell>
          <cell r="G637">
            <v>43.46</v>
          </cell>
          <cell r="H637">
            <v>22.816500000000001</v>
          </cell>
          <cell r="I637">
            <v>21.73</v>
          </cell>
        </row>
        <row r="638">
          <cell r="B638" t="str">
            <v>N/A</v>
          </cell>
          <cell r="C638">
            <v>9851</v>
          </cell>
          <cell r="E638" t="str">
            <v>REVERSING ROD BRACKET ASSY</v>
          </cell>
          <cell r="F638" t="str">
            <v>EA</v>
          </cell>
          <cell r="G638">
            <v>43.28</v>
          </cell>
          <cell r="H638">
            <v>22.722000000000001</v>
          </cell>
          <cell r="I638">
            <v>21.64</v>
          </cell>
        </row>
        <row r="639">
          <cell r="B639" t="str">
            <v>N/A</v>
          </cell>
          <cell r="C639" t="str">
            <v>MR161N</v>
          </cell>
          <cell r="E639" t="str">
            <v>ORING SEAL FOR END PLATE TO MRL PUMP</v>
          </cell>
          <cell r="F639" t="str">
            <v>EA</v>
          </cell>
          <cell r="G639">
            <v>3.68</v>
          </cell>
          <cell r="H639">
            <v>1.26</v>
          </cell>
          <cell r="I639">
            <v>1.2</v>
          </cell>
        </row>
        <row r="640">
          <cell r="B640" t="str">
            <v>N/A</v>
          </cell>
          <cell r="C640" t="str">
            <v>MR171N</v>
          </cell>
          <cell r="E640" t="str">
            <v>ORING FOR INTERNAL CAP SEAL MRL PUMP</v>
          </cell>
          <cell r="F640" t="str">
            <v>EA</v>
          </cell>
          <cell r="G640">
            <v>3.2</v>
          </cell>
          <cell r="H640">
            <v>1.26</v>
          </cell>
          <cell r="I640">
            <v>1.2</v>
          </cell>
        </row>
        <row r="641">
          <cell r="B641" t="str">
            <v>N/A</v>
          </cell>
          <cell r="C641" t="str">
            <v>MR172U</v>
          </cell>
          <cell r="E641" t="str">
            <v xml:space="preserve">UHMW CAP SEAL MRL </v>
          </cell>
          <cell r="F641" t="str">
            <v>EA</v>
          </cell>
          <cell r="G641">
            <v>47.2</v>
          </cell>
          <cell r="H641">
            <v>24.78</v>
          </cell>
          <cell r="I641">
            <v>23.6</v>
          </cell>
        </row>
        <row r="642">
          <cell r="B642" t="str">
            <v>N/A</v>
          </cell>
          <cell r="C642" t="str">
            <v>MR9301-DPH</v>
          </cell>
          <cell r="F642" t="str">
            <v>EA</v>
          </cell>
          <cell r="G642">
            <v>0</v>
          </cell>
          <cell r="H642">
            <v>0</v>
          </cell>
          <cell r="I642">
            <v>0</v>
          </cell>
        </row>
        <row r="643">
          <cell r="B643" t="str">
            <v>N/A</v>
          </cell>
          <cell r="C643" t="str">
            <v>MV111N</v>
          </cell>
          <cell r="E643" t="str">
            <v>ORING SEAL FOR VALVE BLOCK TO PUMP HOUSING</v>
          </cell>
          <cell r="F643" t="str">
            <v>EA</v>
          </cell>
          <cell r="G643">
            <v>1.22</v>
          </cell>
          <cell r="H643">
            <v>3.15E-2</v>
          </cell>
          <cell r="I643">
            <v>0.03</v>
          </cell>
        </row>
        <row r="644">
          <cell r="B644" t="str">
            <v>N/A</v>
          </cell>
          <cell r="C644" t="str">
            <v>MV161N</v>
          </cell>
          <cell r="E644" t="str">
            <v>ORING SEAL FOR END PLATE TO MV PUMP</v>
          </cell>
          <cell r="F644" t="str">
            <v>EA</v>
          </cell>
          <cell r="G644">
            <v>6.72</v>
          </cell>
          <cell r="H644">
            <v>2.5725000000000002</v>
          </cell>
          <cell r="I644">
            <v>2.4500000000000002</v>
          </cell>
        </row>
        <row r="645">
          <cell r="B645" t="str">
            <v>N/A</v>
          </cell>
          <cell r="C645" t="str">
            <v>MV170N</v>
          </cell>
          <cell r="E645" t="str">
            <v>ORING FOR INTERNAL CAP SEAL MV PUMP</v>
          </cell>
          <cell r="F645" t="str">
            <v>EA</v>
          </cell>
          <cell r="G645">
            <v>1.22</v>
          </cell>
          <cell r="H645">
            <v>0.22575000000000001</v>
          </cell>
          <cell r="I645">
            <v>0.215</v>
          </cell>
        </row>
        <row r="646">
          <cell r="B646" t="str">
            <v>N/A</v>
          </cell>
          <cell r="C646" t="str">
            <v>MV171N</v>
          </cell>
          <cell r="E646" t="str">
            <v>ORING FOR INTERNAL CAP SEAL MRL PUMP</v>
          </cell>
          <cell r="F646" t="str">
            <v>EA</v>
          </cell>
          <cell r="G646">
            <v>1.22</v>
          </cell>
          <cell r="H646">
            <v>0.252</v>
          </cell>
          <cell r="I646">
            <v>0.24</v>
          </cell>
        </row>
        <row r="647">
          <cell r="B647" t="str">
            <v>N/A</v>
          </cell>
          <cell r="C647" t="str">
            <v>MV172U</v>
          </cell>
          <cell r="E647" t="str">
            <v>UHMW CAP SEAL MID VOLUME</v>
          </cell>
          <cell r="F647" t="str">
            <v>EA</v>
          </cell>
          <cell r="G647">
            <v>43</v>
          </cell>
          <cell r="H647">
            <v>22.574999999999999</v>
          </cell>
          <cell r="I647">
            <v>21.5</v>
          </cell>
        </row>
        <row r="648">
          <cell r="B648" t="str">
            <v>N/A</v>
          </cell>
          <cell r="C648" t="str">
            <v>MV301-TPH</v>
          </cell>
          <cell r="E648" t="str">
            <v>12 GPM TRIPLE INJECTION MAIN PISTON HEAD</v>
          </cell>
          <cell r="F648" t="str">
            <v>EA</v>
          </cell>
          <cell r="G648">
            <v>79.5</v>
          </cell>
          <cell r="H648">
            <v>41.737500000000004</v>
          </cell>
          <cell r="I648">
            <v>39.75</v>
          </cell>
        </row>
        <row r="649">
          <cell r="B649" t="str">
            <v>N/A</v>
          </cell>
          <cell r="C649" t="str">
            <v>MV366</v>
          </cell>
          <cell r="E649" t="str">
            <v>12 GPM Main Cylinder SS</v>
          </cell>
          <cell r="F649" t="str">
            <v>EA</v>
          </cell>
          <cell r="G649">
            <v>121.4</v>
          </cell>
          <cell r="H649">
            <v>63.735000000000007</v>
          </cell>
          <cell r="I649">
            <v>60.7</v>
          </cell>
        </row>
        <row r="650">
          <cell r="B650" t="str">
            <v>N/A</v>
          </cell>
          <cell r="C650" t="str">
            <v>MV4963VO-HDPE-V</v>
          </cell>
          <cell r="E650" t="str">
            <v>PUMP HEAD BODY</v>
          </cell>
          <cell r="F650" t="str">
            <v>EA</v>
          </cell>
          <cell r="G650">
            <v>249</v>
          </cell>
          <cell r="H650">
            <v>130.72499999999999</v>
          </cell>
          <cell r="I650">
            <v>124.5</v>
          </cell>
        </row>
        <row r="651">
          <cell r="B651" t="str">
            <v>N/A</v>
          </cell>
          <cell r="C651" t="str">
            <v>MV6083-PP</v>
          </cell>
          <cell r="E651" t="str">
            <v>END PLATE (LOWER) MV</v>
          </cell>
          <cell r="F651" t="str">
            <v>EA</v>
          </cell>
          <cell r="G651">
            <v>145.80000000000001</v>
          </cell>
          <cell r="H651">
            <v>76.545000000000016</v>
          </cell>
          <cell r="I651">
            <v>72.900000000000006</v>
          </cell>
        </row>
        <row r="652">
          <cell r="B652" t="str">
            <v>N/A</v>
          </cell>
          <cell r="C652" t="str">
            <v>MV6093CE-PP</v>
          </cell>
          <cell r="E652" t="str">
            <v>END PLATE (UPPER) MV</v>
          </cell>
          <cell r="F652" t="str">
            <v>EA</v>
          </cell>
          <cell r="G652">
            <v>175.8</v>
          </cell>
          <cell r="H652">
            <v>92.295000000000016</v>
          </cell>
          <cell r="I652">
            <v>87.9</v>
          </cell>
        </row>
        <row r="653">
          <cell r="B653" t="str">
            <v>N/A</v>
          </cell>
          <cell r="C653" t="str">
            <v>MV661</v>
          </cell>
          <cell r="E653" t="str">
            <v>OUTLET FITTING</v>
          </cell>
          <cell r="F653" t="str">
            <v>EA</v>
          </cell>
          <cell r="G653">
            <v>55.2</v>
          </cell>
          <cell r="H653">
            <v>28.980000000000004</v>
          </cell>
          <cell r="I653">
            <v>27.6</v>
          </cell>
        </row>
        <row r="654">
          <cell r="B654" t="str">
            <v>N/A</v>
          </cell>
          <cell r="C654" t="str">
            <v>MV8133</v>
          </cell>
          <cell r="E654" t="str">
            <v>ACTUATING ARM</v>
          </cell>
          <cell r="F654" t="str">
            <v>EA</v>
          </cell>
          <cell r="G654">
            <v>106.8</v>
          </cell>
          <cell r="H654">
            <v>56.07</v>
          </cell>
          <cell r="I654">
            <v>53.4</v>
          </cell>
        </row>
        <row r="655">
          <cell r="B655" t="str">
            <v>N/A</v>
          </cell>
          <cell r="C655" t="str">
            <v>MV8133-REF</v>
          </cell>
          <cell r="E655" t="str">
            <v>REFURBISHED ACTUATING ARM</v>
          </cell>
          <cell r="F655" t="str">
            <v>EA</v>
          </cell>
          <cell r="G655">
            <v>53.4</v>
          </cell>
          <cell r="H655">
            <v>10.5</v>
          </cell>
          <cell r="I655">
            <v>10</v>
          </cell>
        </row>
        <row r="656">
          <cell r="B656" t="str">
            <v>N/A</v>
          </cell>
          <cell r="C656" t="str">
            <v>MV9496VO-HDPE-V</v>
          </cell>
          <cell r="E656" t="str">
            <v>PUMP HEAD ASSEMBLY DUAL w/ INTERNALS INLUDED</v>
          </cell>
          <cell r="F656" t="str">
            <v>EA</v>
          </cell>
          <cell r="G656">
            <v>347</v>
          </cell>
          <cell r="H656">
            <v>182.17500000000001</v>
          </cell>
          <cell r="I656">
            <v>173.5</v>
          </cell>
        </row>
        <row r="657">
          <cell r="B657" t="str">
            <v>N/A</v>
          </cell>
          <cell r="C657" t="str">
            <v>MV94963VO-HDPE-V</v>
          </cell>
          <cell r="E657" t="str">
            <v>PUMP HEAD ASSEMBLY TI w/ INTERNALS INLUDED</v>
          </cell>
          <cell r="F657" t="str">
            <v>EA</v>
          </cell>
          <cell r="G657">
            <v>388.4</v>
          </cell>
          <cell r="H657">
            <v>203.91</v>
          </cell>
          <cell r="I657">
            <v>194.2</v>
          </cell>
        </row>
        <row r="658">
          <cell r="B658" t="str">
            <v>N/A</v>
          </cell>
          <cell r="C658" t="str">
            <v>MV9609CE-PP</v>
          </cell>
          <cell r="E658" t="str">
            <v>TRIPLE INJECTION UPPER END PLATE ASSEMBLY</v>
          </cell>
          <cell r="F658" t="str">
            <v>EA</v>
          </cell>
          <cell r="G658">
            <v>308.16000000000003</v>
          </cell>
          <cell r="H658">
            <v>0</v>
          </cell>
        </row>
        <row r="659">
          <cell r="B659" t="str">
            <v>N/A</v>
          </cell>
          <cell r="C659" t="str">
            <v>MV96093CE-PP</v>
          </cell>
          <cell r="E659" t="str">
            <v>TRIPLE INJECTION END PLATE (UPPER)</v>
          </cell>
          <cell r="F659" t="str">
            <v>EA</v>
          </cell>
          <cell r="G659">
            <v>175.8</v>
          </cell>
          <cell r="H659">
            <v>92.295000000000016</v>
          </cell>
          <cell r="I659">
            <v>87.9</v>
          </cell>
        </row>
        <row r="660">
          <cell r="B660" t="str">
            <v>N/A</v>
          </cell>
          <cell r="C660" t="str">
            <v>MV9661-V</v>
          </cell>
          <cell r="E660" t="str">
            <v>OUTLET FITTING ASSEMBLY</v>
          </cell>
          <cell r="F660" t="str">
            <v>EA</v>
          </cell>
          <cell r="G660">
            <v>89.2</v>
          </cell>
          <cell r="H660">
            <v>46.830000000000005</v>
          </cell>
          <cell r="I660">
            <v>44.6</v>
          </cell>
        </row>
        <row r="661">
          <cell r="B661" t="str">
            <v>N/A</v>
          </cell>
          <cell r="C661" t="str">
            <v>MV9803</v>
          </cell>
          <cell r="E661" t="str">
            <v>VALVE BLOCK ASSY. (ENTIRE VALVE BLOCK)</v>
          </cell>
          <cell r="F661" t="str">
            <v>EA</v>
          </cell>
          <cell r="G661">
            <v>426.64</v>
          </cell>
          <cell r="H661">
            <v>313.58249999999998</v>
          </cell>
          <cell r="I661">
            <v>298.64999999999998</v>
          </cell>
        </row>
        <row r="662">
          <cell r="B662" t="str">
            <v>N/A</v>
          </cell>
          <cell r="C662" t="str">
            <v>MV9803-REB</v>
          </cell>
          <cell r="E662" t="str">
            <v>REBUILD OF VALVE BLOCK</v>
          </cell>
          <cell r="F662" t="str">
            <v>EA</v>
          </cell>
          <cell r="G662">
            <v>298.64999999999998</v>
          </cell>
          <cell r="H662">
            <v>157.5</v>
          </cell>
          <cell r="I662">
            <v>150</v>
          </cell>
        </row>
        <row r="663">
          <cell r="B663" t="str">
            <v>N/A</v>
          </cell>
          <cell r="C663" t="str">
            <v>MV9803-REF</v>
          </cell>
          <cell r="E663" t="str">
            <v>REFURBISHED VALVE BLOCK</v>
          </cell>
          <cell r="F663" t="str">
            <v>EA</v>
          </cell>
          <cell r="G663">
            <v>150</v>
          </cell>
          <cell r="H663">
            <v>10.5</v>
          </cell>
          <cell r="I663">
            <v>10</v>
          </cell>
        </row>
        <row r="664">
          <cell r="B664" t="str">
            <v>N/A</v>
          </cell>
          <cell r="C664" t="str">
            <v>RK0025</v>
          </cell>
          <cell r="E664" t="str">
            <v>REBUILD KIT FOR .25 PUMP</v>
          </cell>
          <cell r="F664" t="str">
            <v>EA</v>
          </cell>
          <cell r="G664">
            <v>205.83</v>
          </cell>
          <cell r="H664">
            <v>60.511500000000005</v>
          </cell>
          <cell r="I664">
            <v>57.63</v>
          </cell>
        </row>
        <row r="665">
          <cell r="B665" t="str">
            <v>N/A</v>
          </cell>
          <cell r="C665" t="str">
            <v>RK2525</v>
          </cell>
          <cell r="E665" t="str">
            <v>REBUILD KIT FOR .25/.25 PUMP</v>
          </cell>
          <cell r="F665" t="str">
            <v>EA</v>
          </cell>
          <cell r="G665">
            <v>242.7</v>
          </cell>
          <cell r="H665">
            <v>72.9435</v>
          </cell>
          <cell r="I665">
            <v>69.47</v>
          </cell>
        </row>
        <row r="666">
          <cell r="B666" t="str">
            <v>N/A</v>
          </cell>
          <cell r="C666" t="str">
            <v>RK0525</v>
          </cell>
          <cell r="E666" t="str">
            <v>REBUILD KIT FOR .5/.25 PUMP</v>
          </cell>
          <cell r="F666" t="str">
            <v>EA</v>
          </cell>
          <cell r="G666">
            <v>254.1</v>
          </cell>
          <cell r="H666">
            <v>72.9435</v>
          </cell>
          <cell r="I666">
            <v>69.47</v>
          </cell>
        </row>
        <row r="667">
          <cell r="B667" t="str">
            <v>N/A</v>
          </cell>
          <cell r="C667" t="str">
            <v>RK1025</v>
          </cell>
          <cell r="E667" t="str">
            <v>REBUILD KIT FOR 1.0/.25 PUMP</v>
          </cell>
          <cell r="F667" t="str">
            <v>EA</v>
          </cell>
          <cell r="G667">
            <v>255.1</v>
          </cell>
          <cell r="H667">
            <v>73.111499999999992</v>
          </cell>
          <cell r="I667">
            <v>69.63</v>
          </cell>
        </row>
        <row r="668">
          <cell r="B668" t="str">
            <v>N/A</v>
          </cell>
          <cell r="C668" t="str">
            <v>RK150603</v>
          </cell>
          <cell r="E668" t="str">
            <v>REBUILD KIT FOR 1.5/.6/.3 PUMP</v>
          </cell>
          <cell r="F668" t="str">
            <v>EA</v>
          </cell>
          <cell r="G668">
            <v>279.98</v>
          </cell>
          <cell r="H668">
            <v>79.243499999999997</v>
          </cell>
          <cell r="I668">
            <v>75.47</v>
          </cell>
        </row>
        <row r="669">
          <cell r="B669" t="str">
            <v>N/A</v>
          </cell>
          <cell r="C669" t="str">
            <v>RK030303</v>
          </cell>
          <cell r="E669" t="str">
            <v>REBUILD KIT FOR .3/.3/.3 PUMP</v>
          </cell>
          <cell r="F669" t="str">
            <v>EA</v>
          </cell>
          <cell r="G669">
            <v>277.98</v>
          </cell>
          <cell r="H669">
            <v>68.585999999999999</v>
          </cell>
          <cell r="I669">
            <v>65.319999999999993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3100-0935-44DA-96BC-331B4C5036BC}">
  <dimension ref="A1:E262"/>
  <sheetViews>
    <sheetView tabSelected="1" workbookViewId="0">
      <selection sqref="A1:E262"/>
    </sheetView>
  </sheetViews>
  <sheetFormatPr defaultRowHeight="15" x14ac:dyDescent="0.25"/>
  <cols>
    <col min="1" max="1" width="8.140625" bestFit="1" customWidth="1"/>
    <col min="2" max="2" width="12.5703125" bestFit="1" customWidth="1"/>
    <col min="3" max="3" width="54.5703125" bestFit="1" customWidth="1"/>
    <col min="4" max="4" width="3.140625" bestFit="1" customWidth="1"/>
    <col min="5" max="5" width="10.5703125" bestFit="1" customWidth="1"/>
  </cols>
  <sheetData>
    <row r="1" spans="1:5" x14ac:dyDescent="0.25">
      <c r="A1" t="s">
        <v>0</v>
      </c>
      <c r="B1" t="str">
        <f t="shared" ref="B1:B64" ca="1" si="0">VLOOKUP($B1,OFFSET(completeParts,0,1),2,FALSE)</f>
        <v>Q650R700015</v>
      </c>
      <c r="C1" t="str">
        <f t="shared" ref="C1:C64" ca="1" si="1">VLOOKUP($B1,OFFSET(completeParts,0,1),3,FALSE)</f>
        <v>30 PSI PRESSURE REGULATOR</v>
      </c>
      <c r="D1" t="str">
        <f t="shared" ref="D1:D64" ca="1" si="2">VLOOKUP($B1,OFFSET(completeParts,0,1),4,FALSE)</f>
        <v>EA</v>
      </c>
      <c r="E1" s="1">
        <f t="shared" ref="E1:E64" ca="1" si="3">VLOOKUP($B1,OFFSET(completeParts,0,1),5,FALSE)</f>
        <v>7.98</v>
      </c>
    </row>
    <row r="2" spans="1:5" x14ac:dyDescent="0.25">
      <c r="A2" t="s">
        <v>1</v>
      </c>
      <c r="B2" t="str">
        <f t="shared" ca="1" si="0"/>
        <v>Q650R700045</v>
      </c>
      <c r="C2" t="str">
        <f t="shared" ca="1" si="1"/>
        <v>1/8" ACID FOOT VALVE</v>
      </c>
      <c r="D2" t="str">
        <f t="shared" ca="1" si="2"/>
        <v>EA</v>
      </c>
      <c r="E2" s="1">
        <f t="shared" ca="1" si="3"/>
        <v>15.4</v>
      </c>
    </row>
    <row r="3" spans="1:5" x14ac:dyDescent="0.25">
      <c r="A3" t="s">
        <v>2</v>
      </c>
      <c r="B3" t="str">
        <f t="shared" ca="1" si="0"/>
        <v>Q650R700046</v>
      </c>
      <c r="C3" t="str">
        <f t="shared" ca="1" si="1"/>
        <v>1/8" PRODUCT FOOT VALVE</v>
      </c>
      <c r="D3" t="str">
        <f t="shared" ca="1" si="2"/>
        <v>EA</v>
      </c>
      <c r="E3" s="1">
        <f t="shared" ca="1" si="3"/>
        <v>15.4</v>
      </c>
    </row>
    <row r="4" spans="1:5" x14ac:dyDescent="0.25">
      <c r="A4" t="s">
        <v>3</v>
      </c>
      <c r="B4" t="str">
        <f t="shared" ca="1" si="0"/>
        <v>Q650R700048</v>
      </c>
      <c r="C4" t="str">
        <f t="shared" ca="1" si="1"/>
        <v>3/16" PRODUCT FOOT VALVE</v>
      </c>
      <c r="D4" t="str">
        <f t="shared" ca="1" si="2"/>
        <v>EA</v>
      </c>
      <c r="E4" s="1">
        <f t="shared" ca="1" si="3"/>
        <v>15.4</v>
      </c>
    </row>
    <row r="5" spans="1:5" x14ac:dyDescent="0.25">
      <c r="A5" t="s">
        <v>4</v>
      </c>
      <c r="B5" t="str">
        <f t="shared" ca="1" si="0"/>
        <v>Q650R700050</v>
      </c>
      <c r="C5" t="str">
        <f t="shared" ca="1" si="1"/>
        <v>1/4" ACID FOOT VALVE</v>
      </c>
      <c r="D5" t="str">
        <f t="shared" ca="1" si="2"/>
        <v>EA</v>
      </c>
      <c r="E5" s="1">
        <f t="shared" ca="1" si="3"/>
        <v>15.4</v>
      </c>
    </row>
    <row r="6" spans="1:5" x14ac:dyDescent="0.25">
      <c r="A6" t="s">
        <v>5</v>
      </c>
      <c r="B6" t="str">
        <f t="shared" ca="1" si="0"/>
        <v>Q650R700051</v>
      </c>
      <c r="C6" t="str">
        <f t="shared" ca="1" si="1"/>
        <v>1/4" PRODUCT FOOT VALVE</v>
      </c>
      <c r="D6" t="str">
        <f t="shared" ca="1" si="2"/>
        <v>EA</v>
      </c>
      <c r="E6" s="1">
        <f t="shared" ca="1" si="3"/>
        <v>15.4</v>
      </c>
    </row>
    <row r="7" spans="1:5" x14ac:dyDescent="0.25">
      <c r="A7" t="s">
        <v>6</v>
      </c>
      <c r="B7" t="str">
        <f t="shared" ca="1" si="0"/>
        <v>Q650R700052</v>
      </c>
      <c r="C7" t="str">
        <f t="shared" ca="1" si="1"/>
        <v>1/4" NPT ACID FOOT VALVE</v>
      </c>
      <c r="D7" t="str">
        <f t="shared" ca="1" si="2"/>
        <v>EA</v>
      </c>
      <c r="E7" s="1">
        <f t="shared" ca="1" si="3"/>
        <v>15.4</v>
      </c>
    </row>
    <row r="8" spans="1:5" x14ac:dyDescent="0.25">
      <c r="A8" t="s">
        <v>7</v>
      </c>
      <c r="B8" t="str">
        <f t="shared" ca="1" si="0"/>
        <v>Q650R700053</v>
      </c>
      <c r="C8" t="str">
        <f t="shared" ca="1" si="1"/>
        <v>1/4" NPT PRODUCT FOOT VALVE</v>
      </c>
      <c r="D8" t="str">
        <f t="shared" ca="1" si="2"/>
        <v>EA</v>
      </c>
      <c r="E8" s="1">
        <f t="shared" ca="1" si="3"/>
        <v>15.4</v>
      </c>
    </row>
    <row r="9" spans="1:5" x14ac:dyDescent="0.25">
      <c r="A9" t="s">
        <v>8</v>
      </c>
      <c r="B9" t="str">
        <f t="shared" ca="1" si="0"/>
        <v>Q650R700055</v>
      </c>
      <c r="C9" t="str">
        <f t="shared" ca="1" si="1"/>
        <v>1/4" ACID CHECK VALVE</v>
      </c>
      <c r="D9" t="str">
        <f t="shared" ca="1" si="2"/>
        <v>EA</v>
      </c>
      <c r="E9" s="1">
        <f t="shared" ca="1" si="3"/>
        <v>15.4</v>
      </c>
    </row>
    <row r="10" spans="1:5" x14ac:dyDescent="0.25">
      <c r="A10" t="s">
        <v>9</v>
      </c>
      <c r="B10" t="str">
        <f t="shared" ca="1" si="0"/>
        <v>Q650R700056</v>
      </c>
      <c r="C10" t="str">
        <f t="shared" ca="1" si="1"/>
        <v>1/4" PRODUCT CHECK VALVE</v>
      </c>
      <c r="D10" t="str">
        <f t="shared" ca="1" si="2"/>
        <v>EA</v>
      </c>
      <c r="E10" s="1">
        <f t="shared" ca="1" si="3"/>
        <v>15.4</v>
      </c>
    </row>
    <row r="11" spans="1:5" x14ac:dyDescent="0.25">
      <c r="A11" t="s">
        <v>10</v>
      </c>
      <c r="B11" t="str">
        <f t="shared" ca="1" si="0"/>
        <v>Q650R700160</v>
      </c>
      <c r="C11" t="str">
        <f t="shared" ca="1" si="1"/>
        <v>CERAMIC WEIGHT - 509900</v>
      </c>
      <c r="D11" t="str">
        <f t="shared" ca="1" si="2"/>
        <v>EA</v>
      </c>
      <c r="E11" s="1">
        <f t="shared" ca="1" si="3"/>
        <v>7.15</v>
      </c>
    </row>
    <row r="12" spans="1:5" x14ac:dyDescent="0.25">
      <c r="A12" t="s">
        <v>11</v>
      </c>
      <c r="B12" t="str">
        <f t="shared" ca="1" si="0"/>
        <v>Q650R700165</v>
      </c>
      <c r="C12" t="str">
        <f t="shared" ca="1" si="1"/>
        <v>KYNAR WEIGHT</v>
      </c>
      <c r="D12" t="str">
        <f t="shared" ca="1" si="2"/>
        <v>EA</v>
      </c>
      <c r="E12" s="1">
        <f t="shared" ca="1" si="3"/>
        <v>9.8699999999999992</v>
      </c>
    </row>
    <row r="13" spans="1:5" x14ac:dyDescent="0.25">
      <c r="A13" t="s">
        <v>12</v>
      </c>
      <c r="B13" t="str">
        <f t="shared" ca="1" si="0"/>
        <v>Q650R700430</v>
      </c>
      <c r="C13" t="str">
        <f t="shared" ca="1" si="1"/>
        <v>30 PSI PRESSURE REGULATOR PIPE X HSE</v>
      </c>
      <c r="D13" t="str">
        <f t="shared" ca="1" si="2"/>
        <v>EA</v>
      </c>
      <c r="E13" s="1">
        <f t="shared" ca="1" si="3"/>
        <v>7.98</v>
      </c>
    </row>
    <row r="14" spans="1:5" x14ac:dyDescent="0.25">
      <c r="A14" t="s">
        <v>13</v>
      </c>
      <c r="B14" t="str">
        <f t="shared" ca="1" si="0"/>
        <v>Q650R701000</v>
      </c>
      <c r="C14" t="str">
        <f t="shared" ca="1" si="1"/>
        <v>FLTR HOUS'G MOUNT'G BRCKT KIT</v>
      </c>
      <c r="D14" t="str">
        <f t="shared" ca="1" si="2"/>
        <v>EA</v>
      </c>
      <c r="E14" s="1">
        <f t="shared" ca="1" si="3"/>
        <v>19.32</v>
      </c>
    </row>
    <row r="15" spans="1:5" x14ac:dyDescent="0.25">
      <c r="A15" t="s">
        <v>14</v>
      </c>
      <c r="B15" t="str">
        <f t="shared" ca="1" si="0"/>
        <v>Q650R701007</v>
      </c>
      <c r="C15" t="str">
        <f t="shared" ca="1" si="1"/>
        <v>10" CLR FILTR HOUSING 3/4"NPT</v>
      </c>
      <c r="D15" t="str">
        <f t="shared" ca="1" si="2"/>
        <v>EA</v>
      </c>
      <c r="E15" s="1">
        <f t="shared" ca="1" si="3"/>
        <v>49.17</v>
      </c>
    </row>
    <row r="16" spans="1:5" x14ac:dyDescent="0.25">
      <c r="A16" t="s">
        <v>15</v>
      </c>
      <c r="B16" t="str">
        <f t="shared" ca="1" si="0"/>
        <v>Q650R701150</v>
      </c>
      <c r="C16" t="str">
        <f t="shared" ca="1" si="1"/>
        <v>2.5"X9.875" 50 MCRN POLY STRNG</v>
      </c>
      <c r="D16" t="str">
        <f t="shared" ca="1" si="2"/>
        <v>EA</v>
      </c>
      <c r="E16" s="1">
        <f t="shared" ca="1" si="3"/>
        <v>7.7</v>
      </c>
    </row>
    <row r="17" spans="1:5" x14ac:dyDescent="0.25">
      <c r="A17" t="s">
        <v>16</v>
      </c>
      <c r="B17" t="str">
        <f t="shared" ca="1" si="0"/>
        <v>Q650R705070</v>
      </c>
      <c r="C17" t="str">
        <f t="shared" ca="1" si="1"/>
        <v>TANK STAND</v>
      </c>
      <c r="D17" t="str">
        <f t="shared" ca="1" si="2"/>
        <v>EA</v>
      </c>
      <c r="E17" s="1">
        <f t="shared" ca="1" si="3"/>
        <v>191.5</v>
      </c>
    </row>
    <row r="18" spans="1:5" x14ac:dyDescent="0.25">
      <c r="A18" t="s">
        <v>17</v>
      </c>
      <c r="B18" t="str">
        <f t="shared" ca="1" si="0"/>
        <v>Q650R705100</v>
      </c>
      <c r="C18" t="str">
        <f t="shared" ca="1" si="1"/>
        <v>PORT KIT (2) PORT X 3/8" OD-JG</v>
      </c>
      <c r="D18" t="str">
        <f t="shared" ca="1" si="2"/>
        <v>EA</v>
      </c>
      <c r="E18" s="1">
        <f t="shared" ca="1" si="3"/>
        <v>11.02</v>
      </c>
    </row>
    <row r="19" spans="1:5" x14ac:dyDescent="0.25">
      <c r="A19" t="s">
        <v>18</v>
      </c>
      <c r="B19" t="str">
        <f t="shared" ca="1" si="0"/>
        <v>Q650R705110</v>
      </c>
      <c r="C19" t="str">
        <f t="shared" ca="1" si="1"/>
        <v>TPX HF BOOSTER PUMP 115V</v>
      </c>
      <c r="D19" t="str">
        <f t="shared" ca="1" si="2"/>
        <v>EA</v>
      </c>
      <c r="E19" s="1">
        <f t="shared" ca="1" si="3"/>
        <v>175</v>
      </c>
    </row>
    <row r="20" spans="1:5" x14ac:dyDescent="0.25">
      <c r="A20" t="s">
        <v>19</v>
      </c>
      <c r="B20" t="str">
        <f t="shared" ca="1" si="0"/>
        <v>Q650R705230</v>
      </c>
      <c r="C20" t="str">
        <f t="shared" ca="1" si="1"/>
        <v>TPX HF BOOSTER PUMP 230V</v>
      </c>
      <c r="D20" t="str">
        <f t="shared" ca="1" si="2"/>
        <v>EA</v>
      </c>
      <c r="E20" s="1">
        <f t="shared" ca="1" si="3"/>
        <v>198</v>
      </c>
    </row>
    <row r="21" spans="1:5" x14ac:dyDescent="0.25">
      <c r="A21" t="s">
        <v>20</v>
      </c>
      <c r="B21" t="str">
        <f t="shared" ca="1" si="0"/>
        <v>Q650R707007</v>
      </c>
      <c r="C21" t="str">
        <f t="shared" ca="1" si="1"/>
        <v>ULTRASNIC FLOWMETER 0.5"-0.75"</v>
      </c>
      <c r="D21" t="str">
        <f t="shared" ca="1" si="2"/>
        <v>EA</v>
      </c>
      <c r="E21" s="1">
        <f t="shared" ca="1" si="3"/>
        <v>432.89</v>
      </c>
    </row>
    <row r="22" spans="1:5" x14ac:dyDescent="0.25">
      <c r="A22" t="s">
        <v>21</v>
      </c>
      <c r="B22" t="str">
        <f t="shared" ca="1" si="0"/>
        <v>Q650R707012</v>
      </c>
      <c r="C22" t="str">
        <f t="shared" ca="1" si="1"/>
        <v>ULTRASNIC FLOWMETER 1"-1.25"</v>
      </c>
      <c r="D22" t="str">
        <f t="shared" ca="1" si="2"/>
        <v>EA</v>
      </c>
      <c r="E22" s="1">
        <f t="shared" ca="1" si="3"/>
        <v>460.84</v>
      </c>
    </row>
    <row r="23" spans="1:5" x14ac:dyDescent="0.25">
      <c r="A23" t="s">
        <v>22</v>
      </c>
      <c r="B23" t="str">
        <f t="shared" ca="1" si="0"/>
        <v>Q650R707020</v>
      </c>
      <c r="C23" t="str">
        <f t="shared" ca="1" si="1"/>
        <v>ULTRASNIC FLOWMETER 1.5"-2"</v>
      </c>
      <c r="D23" t="str">
        <f t="shared" ca="1" si="2"/>
        <v>EA</v>
      </c>
      <c r="E23" s="1">
        <f t="shared" ca="1" si="3"/>
        <v>496.28</v>
      </c>
    </row>
    <row r="24" spans="1:5" x14ac:dyDescent="0.25">
      <c r="A24" t="s">
        <v>23</v>
      </c>
      <c r="B24" t="str">
        <f t="shared" ca="1" si="0"/>
        <v>Q650R707022</v>
      </c>
      <c r="C24" t="str">
        <f t="shared" ca="1" si="1"/>
        <v>ULTRASNIC FLWMTR 1.5"-2"/10PPG FD-R</v>
      </c>
      <c r="D24" t="str">
        <f t="shared" ca="1" si="2"/>
        <v>EA</v>
      </c>
      <c r="E24" s="1">
        <f t="shared" ca="1" si="3"/>
        <v>1031.25</v>
      </c>
    </row>
    <row r="25" spans="1:5" x14ac:dyDescent="0.25">
      <c r="A25" t="s">
        <v>24</v>
      </c>
      <c r="B25" t="str">
        <f t="shared" ca="1" si="0"/>
        <v>Q650R707030</v>
      </c>
      <c r="C25" t="str">
        <f t="shared" ca="1" si="1"/>
        <v>ULTRASNIC FLOWMETER 2.5"-3" FD-R</v>
      </c>
      <c r="D25" t="str">
        <f t="shared" ca="1" si="2"/>
        <v>EA</v>
      </c>
      <c r="E25" s="1">
        <f t="shared" ca="1" si="3"/>
        <v>1562.5</v>
      </c>
    </row>
    <row r="26" spans="1:5" x14ac:dyDescent="0.25">
      <c r="A26" t="s">
        <v>25</v>
      </c>
      <c r="B26" t="str">
        <f t="shared" ca="1" si="0"/>
        <v>Q650R707040</v>
      </c>
      <c r="C26" t="str">
        <f t="shared" ca="1" si="1"/>
        <v>ULTRASNIC FLOWMETER 4"-5" FD-R</v>
      </c>
      <c r="D26" t="str">
        <f t="shared" ca="1" si="2"/>
        <v>EA</v>
      </c>
      <c r="E26" s="1">
        <f t="shared" ca="1" si="3"/>
        <v>1968.75</v>
      </c>
    </row>
    <row r="27" spans="1:5" x14ac:dyDescent="0.25">
      <c r="A27" t="s">
        <v>26</v>
      </c>
      <c r="B27" t="str">
        <f t="shared" ca="1" si="0"/>
        <v>Q650R707060</v>
      </c>
      <c r="C27" t="str">
        <f t="shared" ca="1" si="1"/>
        <v>ULTRASNIC FLOWMETER 6"-8" FD-R</v>
      </c>
      <c r="D27" t="str">
        <f t="shared" ca="1" si="2"/>
        <v>EA</v>
      </c>
      <c r="E27" s="1">
        <f t="shared" ca="1" si="3"/>
        <v>3250</v>
      </c>
    </row>
    <row r="28" spans="1:5" x14ac:dyDescent="0.25">
      <c r="A28" t="s">
        <v>27</v>
      </c>
      <c r="B28" t="str">
        <f t="shared" ca="1" si="0"/>
        <v>Q650R708014</v>
      </c>
      <c r="C28" t="str">
        <f t="shared" ca="1" si="1"/>
        <v>ULTRASNIC LEVEL SENSOR 49" RNG</v>
      </c>
      <c r="D28" t="str">
        <f t="shared" ca="1" si="2"/>
        <v>EA</v>
      </c>
      <c r="E28" s="1">
        <f t="shared" ca="1" si="3"/>
        <v>439.47</v>
      </c>
    </row>
    <row r="29" spans="1:5" x14ac:dyDescent="0.25">
      <c r="A29" t="s">
        <v>28</v>
      </c>
      <c r="B29" t="str">
        <f t="shared" ca="1" si="0"/>
        <v>Q650R708024</v>
      </c>
      <c r="C29" t="str">
        <f t="shared" ca="1" si="1"/>
        <v>ULTRASNIC LEVEL SENSOR 9'8" RNG</v>
      </c>
      <c r="D29" t="str">
        <f t="shared" ca="1" si="2"/>
        <v>EA</v>
      </c>
      <c r="E29" s="1">
        <f t="shared" ca="1" si="3"/>
        <v>546.66999999999996</v>
      </c>
    </row>
    <row r="30" spans="1:5" x14ac:dyDescent="0.25">
      <c r="A30" t="s">
        <v>29</v>
      </c>
      <c r="B30" t="str">
        <f t="shared" ca="1" si="0"/>
        <v>Q650R710000</v>
      </c>
      <c r="C30" t="str">
        <f t="shared" ca="1" si="1"/>
        <v xml:space="preserve">FOOT VALVE 0.170X1/4 PE GF </v>
      </c>
      <c r="D30" t="str">
        <f t="shared" ca="1" si="2"/>
        <v>EA</v>
      </c>
      <c r="E30" s="1">
        <f t="shared" ca="1" si="3"/>
        <v>84.4</v>
      </c>
    </row>
    <row r="31" spans="1:5" x14ac:dyDescent="0.25">
      <c r="A31" t="s">
        <v>30</v>
      </c>
      <c r="B31" t="str">
        <f t="shared" ca="1" si="0"/>
        <v>Q650R710003</v>
      </c>
      <c r="C31" t="str">
        <f t="shared" ca="1" si="1"/>
        <v>FOOT VALVE 1/4 X3/8 PE GF</v>
      </c>
      <c r="D31" t="str">
        <f t="shared" ca="1" si="2"/>
        <v>EA</v>
      </c>
      <c r="E31" s="1">
        <f t="shared" ca="1" si="3"/>
        <v>84.4</v>
      </c>
    </row>
    <row r="32" spans="1:5" x14ac:dyDescent="0.25">
      <c r="A32" t="s">
        <v>31</v>
      </c>
      <c r="B32" t="str">
        <f t="shared" ca="1" si="0"/>
        <v>Q650R710005</v>
      </c>
      <c r="C32" t="str">
        <f t="shared" ca="1" si="1"/>
        <v>FOOT VALVE 3/8 X1/2 PE GF</v>
      </c>
      <c r="D32" t="str">
        <f t="shared" ca="1" si="2"/>
        <v>EA</v>
      </c>
      <c r="E32" s="1">
        <f t="shared" ca="1" si="3"/>
        <v>84.4</v>
      </c>
    </row>
    <row r="33" spans="1:5" x14ac:dyDescent="0.25">
      <c r="A33" t="s">
        <v>32</v>
      </c>
      <c r="B33" t="str">
        <f t="shared" ca="1" si="0"/>
        <v>Q650R710010</v>
      </c>
      <c r="C33" t="str">
        <f t="shared" ca="1" si="1"/>
        <v xml:space="preserve">FOOT VALVE 0.170X1/4 PVDF GF </v>
      </c>
      <c r="D33" t="str">
        <f t="shared" ca="1" si="2"/>
        <v>EA</v>
      </c>
      <c r="E33" s="1">
        <f t="shared" ca="1" si="3"/>
        <v>97.14</v>
      </c>
    </row>
    <row r="34" spans="1:5" x14ac:dyDescent="0.25">
      <c r="A34" t="s">
        <v>33</v>
      </c>
      <c r="B34" t="str">
        <f t="shared" ca="1" si="0"/>
        <v>Q650R710013</v>
      </c>
      <c r="C34" t="str">
        <f t="shared" ca="1" si="1"/>
        <v>FOOT VALVE 3/8 X1/2 PVDF GF</v>
      </c>
      <c r="D34" t="str">
        <f t="shared" ca="1" si="2"/>
        <v>EA</v>
      </c>
      <c r="E34" s="1">
        <f t="shared" ca="1" si="3"/>
        <v>97.14</v>
      </c>
    </row>
    <row r="35" spans="1:5" x14ac:dyDescent="0.25">
      <c r="A35" t="s">
        <v>32</v>
      </c>
      <c r="B35" t="str">
        <f t="shared" ca="1" si="0"/>
        <v>Q650R710010</v>
      </c>
      <c r="C35" t="str">
        <f t="shared" ca="1" si="1"/>
        <v xml:space="preserve">FOOT VALVE 0.170X1/4 PVDF GF </v>
      </c>
      <c r="D35" t="str">
        <f t="shared" ca="1" si="2"/>
        <v>EA</v>
      </c>
      <c r="E35" s="1">
        <f t="shared" ca="1" si="3"/>
        <v>97.14</v>
      </c>
    </row>
    <row r="36" spans="1:5" x14ac:dyDescent="0.25">
      <c r="A36" t="s">
        <v>34</v>
      </c>
      <c r="B36" t="str">
        <f t="shared" ca="1" si="0"/>
        <v>Q650R710100</v>
      </c>
      <c r="C36" t="str">
        <f t="shared" ca="1" si="1"/>
        <v xml:space="preserve">INJ VALVE 0.170X1/4 X1/2NPT PVC GF </v>
      </c>
      <c r="D36" t="str">
        <f t="shared" ca="1" si="2"/>
        <v>EA</v>
      </c>
      <c r="E36" s="1">
        <f t="shared" ca="1" si="3"/>
        <v>84.4</v>
      </c>
    </row>
    <row r="37" spans="1:5" x14ac:dyDescent="0.25">
      <c r="A37" t="s">
        <v>35</v>
      </c>
      <c r="B37" t="str">
        <f t="shared" ca="1" si="0"/>
        <v>Q650R710103</v>
      </c>
      <c r="C37" t="str">
        <f t="shared" ca="1" si="1"/>
        <v>INJ VALVE 1/4 X3/8 X1/2 NPT PVC GF</v>
      </c>
      <c r="D37" t="str">
        <f t="shared" ca="1" si="2"/>
        <v>EA</v>
      </c>
      <c r="E37" s="1">
        <f t="shared" ca="1" si="3"/>
        <v>84.4</v>
      </c>
    </row>
    <row r="38" spans="1:5" x14ac:dyDescent="0.25">
      <c r="A38" t="s">
        <v>36</v>
      </c>
      <c r="B38" t="str">
        <f t="shared" ca="1" si="0"/>
        <v>Q650R710105</v>
      </c>
      <c r="C38" t="str">
        <f t="shared" ca="1" si="1"/>
        <v>INJ VALVE 3/8 X1/2 X1/2NPT PVC GF</v>
      </c>
      <c r="D38" t="str">
        <f t="shared" ca="1" si="2"/>
        <v>EA</v>
      </c>
      <c r="E38" s="1">
        <f t="shared" ca="1" si="3"/>
        <v>84.4</v>
      </c>
    </row>
    <row r="39" spans="1:5" x14ac:dyDescent="0.25">
      <c r="A39" t="s">
        <v>37</v>
      </c>
      <c r="B39" t="str">
        <f t="shared" ca="1" si="0"/>
        <v>Q650R710110</v>
      </c>
      <c r="C39" t="str">
        <f t="shared" ca="1" si="1"/>
        <v>INJ VALVE 0.170X1/4 X1/2NPT PVDF GF</v>
      </c>
      <c r="D39" t="str">
        <f t="shared" ca="1" si="2"/>
        <v>EA</v>
      </c>
      <c r="E39" s="1">
        <f t="shared" ca="1" si="3"/>
        <v>97.14</v>
      </c>
    </row>
    <row r="40" spans="1:5" x14ac:dyDescent="0.25">
      <c r="A40" t="s">
        <v>38</v>
      </c>
      <c r="B40" t="str">
        <f t="shared" ca="1" si="0"/>
        <v>Q650R710113</v>
      </c>
      <c r="C40" t="str">
        <f t="shared" ca="1" si="1"/>
        <v>INJ VALVE 1/4 X3/8 X1/2 NPT PVDF GF</v>
      </c>
      <c r="D40" t="str">
        <f t="shared" ca="1" si="2"/>
        <v>EA</v>
      </c>
      <c r="E40" s="1">
        <f t="shared" ca="1" si="3"/>
        <v>97.14</v>
      </c>
    </row>
    <row r="41" spans="1:5" x14ac:dyDescent="0.25">
      <c r="A41" t="s">
        <v>39</v>
      </c>
      <c r="B41" t="str">
        <f t="shared" ca="1" si="0"/>
        <v>Q650R710115</v>
      </c>
      <c r="C41" t="str">
        <f t="shared" ca="1" si="1"/>
        <v>INJ VALVE 3/8 X1/2 X1/2NPT PVDF GF</v>
      </c>
      <c r="D41" t="str">
        <f t="shared" ca="1" si="2"/>
        <v>EA</v>
      </c>
      <c r="E41" s="1">
        <f t="shared" ca="1" si="3"/>
        <v>97.14</v>
      </c>
    </row>
    <row r="42" spans="1:5" x14ac:dyDescent="0.25">
      <c r="A42" t="s">
        <v>40</v>
      </c>
      <c r="B42" t="str">
        <f t="shared" ca="1" si="0"/>
        <v>Q650R720008</v>
      </c>
      <c r="C42" t="str">
        <f t="shared" ca="1" si="1"/>
        <v>DUAL LEVEL SENSOR M12</v>
      </c>
      <c r="D42" t="str">
        <f t="shared" ca="1" si="2"/>
        <v>EA</v>
      </c>
      <c r="E42" s="1">
        <f t="shared" ca="1" si="3"/>
        <v>163.59</v>
      </c>
    </row>
    <row r="43" spans="1:5" x14ac:dyDescent="0.25">
      <c r="A43" t="s">
        <v>41</v>
      </c>
      <c r="B43" t="str">
        <f t="shared" ca="1" si="0"/>
        <v>Q650R750110</v>
      </c>
      <c r="C43" t="str">
        <f t="shared" ca="1" si="1"/>
        <v>DDE 6-10 1.5GPH 150 psi PVC</v>
      </c>
      <c r="D43" t="str">
        <f t="shared" ca="1" si="2"/>
        <v>EA</v>
      </c>
      <c r="E43" s="1">
        <f t="shared" ca="1" si="3"/>
        <v>543</v>
      </c>
    </row>
    <row r="44" spans="1:5" x14ac:dyDescent="0.25">
      <c r="A44" t="s">
        <v>42</v>
      </c>
      <c r="B44" t="str">
        <f t="shared" ca="1" si="0"/>
        <v>Q650R750120</v>
      </c>
      <c r="C44" t="str">
        <f t="shared" ca="1" si="1"/>
        <v>DDE 15-4 4.0GPH 60psi max PVC</v>
      </c>
      <c r="D44" t="str">
        <f t="shared" ca="1" si="2"/>
        <v>EA</v>
      </c>
      <c r="E44" s="1">
        <f t="shared" ca="1" si="3"/>
        <v>671.25</v>
      </c>
    </row>
    <row r="45" spans="1:5" x14ac:dyDescent="0.25">
      <c r="A45" t="s">
        <v>43</v>
      </c>
      <c r="B45" t="str">
        <f t="shared" ca="1" si="0"/>
        <v>Q650R750210</v>
      </c>
      <c r="C45" t="str">
        <f t="shared" ca="1" si="1"/>
        <v>DDA 7.5-16 2.0GPH 232 psi PVC</v>
      </c>
      <c r="D45" t="str">
        <f t="shared" ca="1" si="2"/>
        <v>EA</v>
      </c>
      <c r="E45" s="1">
        <f t="shared" ca="1" si="3"/>
        <v>1032.55</v>
      </c>
    </row>
    <row r="46" spans="1:5" x14ac:dyDescent="0.25">
      <c r="A46" t="s">
        <v>44</v>
      </c>
      <c r="B46" t="str">
        <f t="shared" ca="1" si="0"/>
        <v>Q650R750215</v>
      </c>
      <c r="C46" t="str">
        <f t="shared" ca="1" si="1"/>
        <v>DDA 7.5-16 2.0GPH 232 psi PVDF</v>
      </c>
      <c r="D46" t="str">
        <f t="shared" ca="1" si="2"/>
        <v>EA</v>
      </c>
      <c r="E46" s="1">
        <f t="shared" ca="1" si="3"/>
        <v>1240.81</v>
      </c>
    </row>
    <row r="47" spans="1:5" x14ac:dyDescent="0.25">
      <c r="A47" t="s">
        <v>45</v>
      </c>
      <c r="B47" t="str">
        <f t="shared" ca="1" si="0"/>
        <v>Q650R750220</v>
      </c>
      <c r="C47" t="str">
        <f t="shared" ca="1" si="1"/>
        <v>DDA 12-10 3.17GPH 150 psi PVC</v>
      </c>
      <c r="D47" t="str">
        <f t="shared" ca="1" si="2"/>
        <v>EA</v>
      </c>
      <c r="E47" s="1">
        <f t="shared" ca="1" si="3"/>
        <v>1240.58</v>
      </c>
    </row>
    <row r="48" spans="1:5" x14ac:dyDescent="0.25">
      <c r="A48" t="s">
        <v>46</v>
      </c>
      <c r="B48" t="str">
        <f t="shared" ca="1" si="0"/>
        <v>Q650R750225</v>
      </c>
      <c r="C48" t="str">
        <f t="shared" ca="1" si="1"/>
        <v>DDA 12-10 3.17GPH 150 psi PVDF</v>
      </c>
      <c r="D48" t="str">
        <f t="shared" ca="1" si="2"/>
        <v>EA</v>
      </c>
      <c r="E48" s="1">
        <f t="shared" ca="1" si="3"/>
        <v>1309.9000000000001</v>
      </c>
    </row>
    <row r="49" spans="1:5" x14ac:dyDescent="0.25">
      <c r="A49" t="s">
        <v>47</v>
      </c>
      <c r="B49" t="str">
        <f t="shared" ca="1" si="0"/>
        <v>Q650R750230</v>
      </c>
      <c r="C49" t="str">
        <f t="shared" ca="1" si="1"/>
        <v>DDA 17-7 4.5GPH 100 psi PVC</v>
      </c>
      <c r="D49" t="str">
        <f t="shared" ca="1" si="2"/>
        <v>EA</v>
      </c>
      <c r="E49" s="1">
        <f t="shared" ca="1" si="3"/>
        <v>1253.4000000000001</v>
      </c>
    </row>
    <row r="50" spans="1:5" x14ac:dyDescent="0.25">
      <c r="A50" t="s">
        <v>48</v>
      </c>
      <c r="B50" t="str">
        <f t="shared" ca="1" si="0"/>
        <v>Q650R750235</v>
      </c>
      <c r="C50" t="str">
        <f t="shared" ca="1" si="1"/>
        <v>DDA 17-7 4.5GPH 100 psi PVDF</v>
      </c>
      <c r="D50" t="str">
        <f t="shared" ca="1" si="2"/>
        <v>EA</v>
      </c>
      <c r="E50" s="1">
        <f t="shared" ca="1" si="3"/>
        <v>1322.71</v>
      </c>
    </row>
    <row r="51" spans="1:5" x14ac:dyDescent="0.25">
      <c r="A51" t="s">
        <v>49</v>
      </c>
      <c r="B51" t="str">
        <f t="shared" ca="1" si="0"/>
        <v>Q650R750240</v>
      </c>
      <c r="C51" t="str">
        <f t="shared" ca="1" si="1"/>
        <v>DDA 30-4 8.0GPH 60 psi PVC</v>
      </c>
      <c r="D51" t="str">
        <f t="shared" ca="1" si="2"/>
        <v>EA</v>
      </c>
      <c r="E51" s="1">
        <f t="shared" ca="1" si="3"/>
        <v>1457.96</v>
      </c>
    </row>
    <row r="52" spans="1:5" x14ac:dyDescent="0.25">
      <c r="A52" t="s">
        <v>50</v>
      </c>
      <c r="B52" t="str">
        <f t="shared" ca="1" si="0"/>
        <v>Q650R750245</v>
      </c>
      <c r="C52" t="str">
        <f t="shared" ca="1" si="1"/>
        <v>DDA 30-4 8.0GPH 60 psi PVDF</v>
      </c>
      <c r="D52" t="str">
        <f t="shared" ca="1" si="2"/>
        <v>EA</v>
      </c>
      <c r="E52" s="1">
        <f t="shared" ca="1" si="3"/>
        <v>1495.27</v>
      </c>
    </row>
    <row r="53" spans="1:5" x14ac:dyDescent="0.25">
      <c r="A53" t="s">
        <v>51</v>
      </c>
      <c r="B53" t="str">
        <f t="shared" ca="1" si="0"/>
        <v>Q650R760110</v>
      </c>
      <c r="C53" t="str">
        <f t="shared" ca="1" si="1"/>
        <v>SERV KIT DDA7.5-16, DDE6-10 PVC 97751479</v>
      </c>
      <c r="D53" t="str">
        <f t="shared" ca="1" si="2"/>
        <v>EA</v>
      </c>
      <c r="E53" s="1">
        <f t="shared" ca="1" si="3"/>
        <v>247.5</v>
      </c>
    </row>
    <row r="54" spans="1:5" x14ac:dyDescent="0.25">
      <c r="A54" t="s">
        <v>52</v>
      </c>
      <c r="B54" t="str">
        <f t="shared" ca="1" si="0"/>
        <v>Q650R760120</v>
      </c>
      <c r="C54" t="str">
        <f t="shared" ca="1" si="1"/>
        <v>SERV KIT DDA12-10,17-7,DDE15-4 PVC 97751497</v>
      </c>
      <c r="D54" t="str">
        <f t="shared" ca="1" si="2"/>
        <v>EA</v>
      </c>
      <c r="E54" s="1">
        <f t="shared" ca="1" si="3"/>
        <v>322.5</v>
      </c>
    </row>
    <row r="55" spans="1:5" x14ac:dyDescent="0.25">
      <c r="A55" t="s">
        <v>53</v>
      </c>
      <c r="B55" t="str">
        <f t="shared" ca="1" si="0"/>
        <v>Q650R760130</v>
      </c>
      <c r="C55" t="str">
        <f t="shared" ca="1" si="1"/>
        <v>SERV KIT DDA 30-4 PVC 97751515</v>
      </c>
      <c r="D55" t="str">
        <f t="shared" ca="1" si="2"/>
        <v>EA</v>
      </c>
      <c r="E55" s="1">
        <f t="shared" ca="1" si="3"/>
        <v>396</v>
      </c>
    </row>
    <row r="56" spans="1:5" x14ac:dyDescent="0.25">
      <c r="A56" t="s">
        <v>54</v>
      </c>
      <c r="B56" t="str">
        <f t="shared" ca="1" si="0"/>
        <v>Q650R760215</v>
      </c>
      <c r="C56" t="str">
        <f t="shared" ca="1" si="1"/>
        <v>SERV KIT DDA 7.5-16 PVDF 97751539</v>
      </c>
      <c r="D56" t="str">
        <f t="shared" ca="1" si="2"/>
        <v>EA</v>
      </c>
      <c r="E56" s="1">
        <f t="shared" ca="1" si="3"/>
        <v>465</v>
      </c>
    </row>
    <row r="57" spans="1:5" x14ac:dyDescent="0.25">
      <c r="A57" t="s">
        <v>55</v>
      </c>
      <c r="B57" t="str">
        <f t="shared" ca="1" si="0"/>
        <v>Q650R760225</v>
      </c>
      <c r="C57" t="str">
        <f t="shared" ca="1" si="1"/>
        <v>SERV KIT DDA12-10,17-7 PVDF 97751557</v>
      </c>
      <c r="D57" t="str">
        <f t="shared" ca="1" si="2"/>
        <v>EA</v>
      </c>
      <c r="E57" s="1">
        <f t="shared" ca="1" si="3"/>
        <v>506.25</v>
      </c>
    </row>
    <row r="58" spans="1:5" x14ac:dyDescent="0.25">
      <c r="A58" t="s">
        <v>56</v>
      </c>
      <c r="B58" t="str">
        <f t="shared" ca="1" si="0"/>
        <v>Q650R760245</v>
      </c>
      <c r="C58" t="str">
        <f t="shared" ca="1" si="1"/>
        <v>SERV KIT DDA 30-4 PUMP PVDF 97751575</v>
      </c>
      <c r="D58" t="str">
        <f t="shared" ca="1" si="2"/>
        <v>EA</v>
      </c>
      <c r="E58" s="1">
        <f t="shared" ca="1" si="3"/>
        <v>675</v>
      </c>
    </row>
    <row r="59" spans="1:5" x14ac:dyDescent="0.25">
      <c r="A59" t="s">
        <v>57</v>
      </c>
      <c r="B59" t="str">
        <f t="shared" ca="1" si="0"/>
        <v>Q650R761010</v>
      </c>
      <c r="C59" t="str">
        <f t="shared" ca="1" si="1"/>
        <v>DN8 PUMP CONN(.170) 1/8X1/4PVC</v>
      </c>
      <c r="D59" t="str">
        <f t="shared" ca="1" si="2"/>
        <v>EA</v>
      </c>
      <c r="E59" s="1">
        <f t="shared" ca="1" si="3"/>
        <v>29.5</v>
      </c>
    </row>
    <row r="60" spans="1:5" x14ac:dyDescent="0.25">
      <c r="A60" t="s">
        <v>58</v>
      </c>
      <c r="B60" t="str">
        <f t="shared" ca="1" si="0"/>
        <v>Q650R761013</v>
      </c>
      <c r="C60" t="str">
        <f t="shared" ca="1" si="1"/>
        <v>DN8 PUMP CONN 1/4X3/8 PVC</v>
      </c>
      <c r="D60" t="str">
        <f t="shared" ca="1" si="2"/>
        <v>EA</v>
      </c>
      <c r="E60" s="1">
        <f t="shared" ca="1" si="3"/>
        <v>29.5</v>
      </c>
    </row>
    <row r="61" spans="1:5" x14ac:dyDescent="0.25">
      <c r="A61" t="s">
        <v>59</v>
      </c>
      <c r="B61" t="str">
        <f t="shared" ca="1" si="0"/>
        <v>Q650R761015</v>
      </c>
      <c r="C61" t="str">
        <f t="shared" ca="1" si="1"/>
        <v>DN8 PUMP CONN 3/8X1/2  PVC</v>
      </c>
      <c r="D61" t="str">
        <f t="shared" ca="1" si="2"/>
        <v>EA</v>
      </c>
      <c r="E61" s="1">
        <f t="shared" ca="1" si="3"/>
        <v>29.5</v>
      </c>
    </row>
    <row r="62" spans="1:5" x14ac:dyDescent="0.25">
      <c r="A62" t="s">
        <v>60</v>
      </c>
      <c r="B62" t="str">
        <f t="shared" ca="1" si="0"/>
        <v>Q650R761110</v>
      </c>
      <c r="C62" t="str">
        <f t="shared" ca="1" si="1"/>
        <v>DN8 PUMP CONN(.170)1/8X1/4PVDF</v>
      </c>
      <c r="D62" t="str">
        <f t="shared" ca="1" si="2"/>
        <v>EA</v>
      </c>
      <c r="E62" s="1">
        <f t="shared" ca="1" si="3"/>
        <v>36.880000000000003</v>
      </c>
    </row>
    <row r="63" spans="1:5" x14ac:dyDescent="0.25">
      <c r="A63" t="s">
        <v>61</v>
      </c>
      <c r="B63" t="str">
        <f t="shared" ca="1" si="0"/>
        <v>Q650R761113</v>
      </c>
      <c r="C63" t="str">
        <f t="shared" ca="1" si="1"/>
        <v>DN8 PUMP CONN 1/4X3/8 PVDF</v>
      </c>
      <c r="D63" t="str">
        <f t="shared" ca="1" si="2"/>
        <v>EA</v>
      </c>
      <c r="E63" s="1">
        <f t="shared" ca="1" si="3"/>
        <v>36.880000000000003</v>
      </c>
    </row>
    <row r="64" spans="1:5" x14ac:dyDescent="0.25">
      <c r="A64" t="s">
        <v>62</v>
      </c>
      <c r="B64" t="str">
        <f t="shared" ca="1" si="0"/>
        <v>Q650R761115</v>
      </c>
      <c r="C64" t="str">
        <f t="shared" ca="1" si="1"/>
        <v>DN8 PUMP CONN 3/8X1/2  PVDF</v>
      </c>
      <c r="D64" t="str">
        <f t="shared" ca="1" si="2"/>
        <v>EA</v>
      </c>
      <c r="E64" s="1">
        <f t="shared" ca="1" si="3"/>
        <v>36.880000000000003</v>
      </c>
    </row>
    <row r="65" spans="1:5" x14ac:dyDescent="0.25">
      <c r="A65" t="s">
        <v>63</v>
      </c>
      <c r="B65" t="str">
        <f t="shared" ref="B65:B128" ca="1" si="4">VLOOKUP($B65,OFFSET(completeParts,0,1),2,FALSE)</f>
        <v>Q650R800000</v>
      </c>
      <c r="C65" t="str">
        <f t="shared" ref="C65:C128" ca="1" si="5">VLOOKUP($B65,OFFSET(completeParts,0,1),3,FALSE)</f>
        <v>15 GAL POLY TANK</v>
      </c>
      <c r="D65" t="str">
        <f t="shared" ref="D65:D128" ca="1" si="6">VLOOKUP($B65,OFFSET(completeParts,0,1),4,FALSE)</f>
        <v>EA</v>
      </c>
      <c r="E65" s="1">
        <f t="shared" ref="E65:E128" ca="1" si="7">VLOOKUP($B65,OFFSET(completeParts,0,1),5,FALSE)</f>
        <v>100</v>
      </c>
    </row>
    <row r="66" spans="1:5" x14ac:dyDescent="0.25">
      <c r="A66" t="s">
        <v>64</v>
      </c>
      <c r="B66" t="str">
        <f t="shared" ca="1" si="4"/>
        <v>Q650R800010</v>
      </c>
      <c r="C66" t="str">
        <f t="shared" ca="1" si="5"/>
        <v>15 GAL POLY TANK LID</v>
      </c>
      <c r="D66" t="str">
        <f t="shared" ca="1" si="6"/>
        <v>EA</v>
      </c>
      <c r="E66" s="1">
        <f t="shared" ca="1" si="7"/>
        <v>30</v>
      </c>
    </row>
    <row r="67" spans="1:5" x14ac:dyDescent="0.25">
      <c r="A67" t="s">
        <v>65</v>
      </c>
      <c r="B67" t="str">
        <f t="shared" ca="1" si="4"/>
        <v>Q650R800064</v>
      </c>
      <c r="C67" t="str">
        <f t="shared" ca="1" si="5"/>
        <v>VENTURI DUAL 2%</v>
      </c>
      <c r="D67" t="str">
        <f t="shared" ca="1" si="6"/>
        <v>EA</v>
      </c>
      <c r="E67" s="1">
        <f t="shared" ca="1" si="7"/>
        <v>61.72</v>
      </c>
    </row>
    <row r="68" spans="1:5" x14ac:dyDescent="0.25">
      <c r="A68" t="s">
        <v>66</v>
      </c>
      <c r="B68" t="str">
        <f t="shared" ca="1" si="4"/>
        <v>Q650R800068</v>
      </c>
      <c r="C68" t="str">
        <f t="shared" ca="1" si="5"/>
        <v>TIP HOLDERS</v>
      </c>
      <c r="D68" t="str">
        <f t="shared" ca="1" si="6"/>
        <v>EA</v>
      </c>
      <c r="E68" s="1">
        <f t="shared" ca="1" si="7"/>
        <v>5.68</v>
      </c>
    </row>
    <row r="69" spans="1:5" x14ac:dyDescent="0.25">
      <c r="A69" t="s">
        <v>67</v>
      </c>
      <c r="B69" t="str">
        <f t="shared" ca="1" si="4"/>
        <v>Q650R800090</v>
      </c>
      <c r="C69" t="str">
        <f t="shared" ca="1" si="5"/>
        <v>METERING ORIFICES (20PK)</v>
      </c>
      <c r="D69" t="str">
        <f t="shared" ca="1" si="6"/>
        <v>EA</v>
      </c>
      <c r="E69" s="1">
        <f t="shared" ca="1" si="7"/>
        <v>11.56</v>
      </c>
    </row>
    <row r="70" spans="1:5" x14ac:dyDescent="0.25">
      <c r="A70" t="s">
        <v>68</v>
      </c>
      <c r="B70" t="str">
        <f t="shared" ca="1" si="4"/>
        <v>Q650R800270</v>
      </c>
      <c r="C70" t="str">
        <f t="shared" ca="1" si="5"/>
        <v>55 GAL POLY TANK</v>
      </c>
      <c r="D70" t="str">
        <f t="shared" ca="1" si="6"/>
        <v>EA</v>
      </c>
      <c r="E70" s="1">
        <f t="shared" ca="1" si="7"/>
        <v>208.33</v>
      </c>
    </row>
    <row r="71" spans="1:5" x14ac:dyDescent="0.25">
      <c r="A71" t="s">
        <v>69</v>
      </c>
      <c r="B71" t="str">
        <f t="shared" ca="1" si="4"/>
        <v>Q650R800280</v>
      </c>
      <c r="C71" t="str">
        <f t="shared" ca="1" si="5"/>
        <v>55 GAL POLY TANK LID</v>
      </c>
      <c r="D71" t="str">
        <f t="shared" ca="1" si="6"/>
        <v>EA</v>
      </c>
      <c r="E71" s="1">
        <f t="shared" ca="1" si="7"/>
        <v>40</v>
      </c>
    </row>
    <row r="72" spans="1:5" x14ac:dyDescent="0.25">
      <c r="A72" t="s">
        <v>70</v>
      </c>
      <c r="B72" t="str">
        <f t="shared" ca="1" si="4"/>
        <v>Q650R800300</v>
      </c>
      <c r="C72" t="str">
        <f t="shared" ca="1" si="5"/>
        <v>9 GAL POLY SQUARE TANK</v>
      </c>
      <c r="D72" t="str">
        <f t="shared" ca="1" si="6"/>
        <v>EA</v>
      </c>
      <c r="E72" s="1">
        <f t="shared" ca="1" si="7"/>
        <v>130</v>
      </c>
    </row>
    <row r="73" spans="1:5" x14ac:dyDescent="0.25">
      <c r="A73" t="s">
        <v>71</v>
      </c>
      <c r="B73" t="str">
        <f t="shared" ca="1" si="4"/>
        <v>Q650R800540</v>
      </c>
      <c r="C73" t="str">
        <f t="shared" ca="1" si="5"/>
        <v>4" INSPECTION PLATE, BLK/CLEAR</v>
      </c>
      <c r="D73" t="str">
        <f t="shared" ca="1" si="6"/>
        <v>EA</v>
      </c>
      <c r="E73" s="1">
        <f t="shared" ca="1" si="7"/>
        <v>20.5</v>
      </c>
    </row>
    <row r="74" spans="1:5" x14ac:dyDescent="0.25">
      <c r="A74" t="s">
        <v>72</v>
      </c>
      <c r="B74" t="str">
        <f t="shared" ca="1" si="4"/>
        <v>Q650R801525</v>
      </c>
      <c r="C74" t="str">
        <f t="shared" ca="1" si="5"/>
        <v>TWIN VENTURI LOW</v>
      </c>
      <c r="D74" t="str">
        <f t="shared" ca="1" si="6"/>
        <v>EA</v>
      </c>
      <c r="E74" s="1">
        <f t="shared" ca="1" si="7"/>
        <v>93.5</v>
      </c>
    </row>
    <row r="75" spans="1:5" x14ac:dyDescent="0.25">
      <c r="A75" t="s">
        <v>73</v>
      </c>
      <c r="B75" t="str">
        <f t="shared" ca="1" si="4"/>
        <v>Q650R802010</v>
      </c>
      <c r="C75" t="str">
        <f t="shared" ca="1" si="5"/>
        <v>TWIN VENTURI</v>
      </c>
      <c r="D75" t="str">
        <f t="shared" ca="1" si="6"/>
        <v>EA</v>
      </c>
      <c r="E75" s="1">
        <f t="shared" ca="1" si="7"/>
        <v>93.5</v>
      </c>
    </row>
    <row r="76" spans="1:5" x14ac:dyDescent="0.25">
      <c r="A76" t="s">
        <v>74</v>
      </c>
      <c r="B76" t="str">
        <f t="shared" ca="1" si="4"/>
        <v>Q650R802020</v>
      </c>
      <c r="C76" t="str">
        <f t="shared" ca="1" si="5"/>
        <v>TWIN VENTURI</v>
      </c>
      <c r="D76" t="str">
        <f t="shared" ca="1" si="6"/>
        <v>EA</v>
      </c>
      <c r="E76" s="1">
        <f t="shared" ca="1" si="7"/>
        <v>93.5</v>
      </c>
    </row>
    <row r="77" spans="1:5" x14ac:dyDescent="0.25">
      <c r="A77" t="s">
        <v>75</v>
      </c>
      <c r="B77" t="str">
        <f t="shared" ca="1" si="4"/>
        <v>Q650R802510</v>
      </c>
      <c r="C77" t="str">
        <f t="shared" ca="1" si="5"/>
        <v>TWIN VENTURI STANDARD 5%</v>
      </c>
      <c r="D77" t="str">
        <f t="shared" ca="1" si="6"/>
        <v>EA</v>
      </c>
      <c r="E77" s="1">
        <f t="shared" ca="1" si="7"/>
        <v>93.5</v>
      </c>
    </row>
    <row r="78" spans="1:5" x14ac:dyDescent="0.25">
      <c r="A78" t="s">
        <v>76</v>
      </c>
      <c r="B78" t="str">
        <f t="shared" ca="1" si="4"/>
        <v>Q650R820024</v>
      </c>
      <c r="C78" t="str">
        <f t="shared" ca="1" si="5"/>
        <v>POWER ADAPTER 24V DC</v>
      </c>
      <c r="D78" t="str">
        <f t="shared" ca="1" si="6"/>
        <v>EA</v>
      </c>
      <c r="E78" s="1">
        <f t="shared" ca="1" si="7"/>
        <v>22.2</v>
      </c>
    </row>
    <row r="79" spans="1:5" x14ac:dyDescent="0.25">
      <c r="A79" t="s">
        <v>77</v>
      </c>
      <c r="B79" t="str">
        <f t="shared" ca="1" si="4"/>
        <v>Q650R820044</v>
      </c>
      <c r="C79" t="str">
        <f t="shared" ca="1" si="5"/>
        <v>24V PANEL FEM. SOCKET</v>
      </c>
      <c r="D79" t="str">
        <f t="shared" ca="1" si="6"/>
        <v>EA</v>
      </c>
      <c r="E79" s="1">
        <f t="shared" ca="1" si="7"/>
        <v>3.6</v>
      </c>
    </row>
    <row r="80" spans="1:5" x14ac:dyDescent="0.25">
      <c r="A80" t="s">
        <v>78</v>
      </c>
      <c r="B80" t="str">
        <f t="shared" ca="1" si="4"/>
        <v>Q650R820214</v>
      </c>
      <c r="C80" t="str">
        <f t="shared" ca="1" si="5"/>
        <v>14 AWG POWER CORD</v>
      </c>
      <c r="D80" t="str">
        <f t="shared" ca="1" si="6"/>
        <v>EA</v>
      </c>
      <c r="E80" s="1">
        <f t="shared" ca="1" si="7"/>
        <v>23</v>
      </c>
    </row>
    <row r="81" spans="1:5" x14ac:dyDescent="0.25">
      <c r="A81" t="s">
        <v>79</v>
      </c>
      <c r="B81" t="str">
        <f t="shared" ca="1" si="4"/>
        <v>Q650R820320</v>
      </c>
      <c r="C81" t="str">
        <f t="shared" ca="1" si="5"/>
        <v>M12 CABLE 10m PATCH</v>
      </c>
      <c r="D81" t="str">
        <f t="shared" ca="1" si="6"/>
        <v>EA</v>
      </c>
      <c r="E81" s="1">
        <f t="shared" ca="1" si="7"/>
        <v>44.28</v>
      </c>
    </row>
    <row r="82" spans="1:5" x14ac:dyDescent="0.25">
      <c r="A82" t="s">
        <v>80</v>
      </c>
      <c r="B82" t="str">
        <f t="shared" ca="1" si="4"/>
        <v>Q650R820400</v>
      </c>
      <c r="C82" t="str">
        <f t="shared" ca="1" si="5"/>
        <v>M12 CABLE 9.8FT B-Code LEADS</v>
      </c>
      <c r="D82" t="str">
        <f t="shared" ca="1" si="6"/>
        <v>EA</v>
      </c>
      <c r="E82" s="1">
        <f t="shared" ca="1" si="7"/>
        <v>31.22</v>
      </c>
    </row>
    <row r="83" spans="1:5" x14ac:dyDescent="0.25">
      <c r="A83" t="s">
        <v>81</v>
      </c>
      <c r="B83" t="str">
        <f t="shared" ca="1" si="4"/>
        <v>Q650R820410</v>
      </c>
      <c r="C83" t="str">
        <f t="shared" ca="1" si="5"/>
        <v>M12 CABLE 9.8FT PATCH</v>
      </c>
      <c r="D83" t="str">
        <f t="shared" ca="1" si="6"/>
        <v>EA</v>
      </c>
      <c r="E83" s="1">
        <f t="shared" ca="1" si="7"/>
        <v>25.88</v>
      </c>
    </row>
    <row r="84" spans="1:5" x14ac:dyDescent="0.25">
      <c r="A84" t="s">
        <v>82</v>
      </c>
      <c r="B84" t="str">
        <f t="shared" ca="1" si="4"/>
        <v>Q650R820420</v>
      </c>
      <c r="C84" t="str">
        <f t="shared" ca="1" si="5"/>
        <v>M12 CABLE 22FT LEADS</v>
      </c>
      <c r="D84" t="str">
        <f t="shared" ca="1" si="6"/>
        <v>EA</v>
      </c>
      <c r="E84" s="1">
        <f t="shared" ca="1" si="7"/>
        <v>38.28</v>
      </c>
    </row>
    <row r="85" spans="1:5" x14ac:dyDescent="0.25">
      <c r="A85" t="s">
        <v>83</v>
      </c>
      <c r="B85" t="str">
        <f t="shared" ca="1" si="4"/>
        <v>Q650R820650</v>
      </c>
      <c r="C85" t="str">
        <f t="shared" ca="1" si="5"/>
        <v>24V BEACON RED</v>
      </c>
      <c r="D85" t="str">
        <f t="shared" ca="1" si="6"/>
        <v>EA</v>
      </c>
      <c r="E85" s="1">
        <f t="shared" ca="1" si="7"/>
        <v>90.83</v>
      </c>
    </row>
    <row r="86" spans="1:5" x14ac:dyDescent="0.25">
      <c r="A86" t="s">
        <v>84</v>
      </c>
      <c r="B86" t="str">
        <f t="shared" ca="1" si="4"/>
        <v>Q650R820663</v>
      </c>
      <c r="C86" t="str">
        <f t="shared" ca="1" si="5"/>
        <v>24V 3-LIGHT BEACON W/M12</v>
      </c>
      <c r="D86" t="str">
        <f t="shared" ca="1" si="6"/>
        <v>EA</v>
      </c>
      <c r="E86" s="1">
        <f t="shared" ca="1" si="7"/>
        <v>99.34</v>
      </c>
    </row>
    <row r="87" spans="1:5" x14ac:dyDescent="0.25">
      <c r="A87" t="s">
        <v>85</v>
      </c>
      <c r="B87" t="str">
        <f t="shared" ca="1" si="4"/>
        <v>Q650R820710</v>
      </c>
      <c r="C87" t="str">
        <f t="shared" ca="1" si="5"/>
        <v>PANEL LED</v>
      </c>
      <c r="D87" t="str">
        <f t="shared" ca="1" si="6"/>
        <v>EA</v>
      </c>
      <c r="E87" s="1">
        <f t="shared" ca="1" si="7"/>
        <v>5</v>
      </c>
    </row>
    <row r="88" spans="1:5" x14ac:dyDescent="0.25">
      <c r="A88" t="s">
        <v>86</v>
      </c>
      <c r="B88" t="str">
        <f t="shared" ca="1" si="4"/>
        <v>Q650R820802</v>
      </c>
      <c r="C88" t="str">
        <f t="shared" ca="1" si="5"/>
        <v>2 WIRE SPLICE CONNECTOR YELLOW</v>
      </c>
      <c r="D88" t="str">
        <f t="shared" ca="1" si="6"/>
        <v>EA</v>
      </c>
      <c r="E88" s="1">
        <f t="shared" ca="1" si="7"/>
        <v>0.32</v>
      </c>
    </row>
    <row r="89" spans="1:5" x14ac:dyDescent="0.25">
      <c r="A89" t="s">
        <v>87</v>
      </c>
      <c r="B89" t="str">
        <f t="shared" ca="1" si="4"/>
        <v>Q650R820803</v>
      </c>
      <c r="C89" t="str">
        <f t="shared" ca="1" si="5"/>
        <v>3 WIRE SPLICE CONNECTOR RED</v>
      </c>
      <c r="D89" t="str">
        <f t="shared" ca="1" si="6"/>
        <v>EA</v>
      </c>
      <c r="E89" s="1">
        <f t="shared" ca="1" si="7"/>
        <v>0.38</v>
      </c>
    </row>
    <row r="90" spans="1:5" x14ac:dyDescent="0.25">
      <c r="A90" t="s">
        <v>88</v>
      </c>
      <c r="B90" t="str">
        <f t="shared" ca="1" si="4"/>
        <v>Q650R830300</v>
      </c>
      <c r="C90" t="str">
        <f t="shared" ca="1" si="5"/>
        <v>WIRE COMPRESSION FITTINGS-SM</v>
      </c>
      <c r="D90" t="str">
        <f t="shared" ca="1" si="6"/>
        <v>EA</v>
      </c>
      <c r="E90" s="1">
        <f t="shared" ca="1" si="7"/>
        <v>1.1000000000000001</v>
      </c>
    </row>
    <row r="91" spans="1:5" x14ac:dyDescent="0.25">
      <c r="A91" t="s">
        <v>89</v>
      </c>
      <c r="B91" t="str">
        <f t="shared" ca="1" si="4"/>
        <v>Q650R830305</v>
      </c>
      <c r="C91" t="str">
        <f t="shared" ca="1" si="5"/>
        <v>WIRE COMPRESSION FITTINGS-MED</v>
      </c>
      <c r="D91" t="str">
        <f t="shared" ca="1" si="6"/>
        <v>EA</v>
      </c>
      <c r="E91" s="1">
        <f t="shared" ca="1" si="7"/>
        <v>1.25</v>
      </c>
    </row>
    <row r="92" spans="1:5" x14ac:dyDescent="0.25">
      <c r="A92" t="s">
        <v>90</v>
      </c>
      <c r="B92" t="str">
        <f t="shared" ca="1" si="4"/>
        <v>Q650R830402</v>
      </c>
      <c r="C92" t="str">
        <f t="shared" ca="1" si="5"/>
        <v>3.875X2.625X1.875 ELEC BX, GRY</v>
      </c>
      <c r="D92" t="str">
        <f t="shared" ca="1" si="6"/>
        <v>EA</v>
      </c>
      <c r="E92" s="1">
        <f t="shared" ca="1" si="7"/>
        <v>12</v>
      </c>
    </row>
    <row r="93" spans="1:5" x14ac:dyDescent="0.25">
      <c r="A93" t="s">
        <v>91</v>
      </c>
      <c r="B93" t="str">
        <f t="shared" ca="1" si="4"/>
        <v>Q650R830404</v>
      </c>
      <c r="C93" t="str">
        <f t="shared" ca="1" si="5"/>
        <v>3.875X2.625X1.875 ELEC BX, BLK</v>
      </c>
      <c r="D93" t="str">
        <f t="shared" ca="1" si="6"/>
        <v>EA</v>
      </c>
      <c r="E93" s="1">
        <f t="shared" ca="1" si="7"/>
        <v>12</v>
      </c>
    </row>
    <row r="94" spans="1:5" x14ac:dyDescent="0.25">
      <c r="A94" t="s">
        <v>92</v>
      </c>
      <c r="B94" t="str">
        <f t="shared" ca="1" si="4"/>
        <v>Q650R830406</v>
      </c>
      <c r="C94" t="str">
        <f t="shared" ca="1" si="5"/>
        <v>4.5X3X2.5 ELECTRICA BOX, GRY</v>
      </c>
      <c r="D94" t="str">
        <f t="shared" ca="1" si="6"/>
        <v>EA</v>
      </c>
      <c r="E94" s="1">
        <f t="shared" ca="1" si="7"/>
        <v>14.5</v>
      </c>
    </row>
    <row r="95" spans="1:5" x14ac:dyDescent="0.25">
      <c r="A95" t="s">
        <v>93</v>
      </c>
      <c r="B95" t="str">
        <f t="shared" ca="1" si="4"/>
        <v>Q650R830414</v>
      </c>
      <c r="C95" t="str">
        <f t="shared" ca="1" si="5"/>
        <v>4.53x3.54x2.17 ELECTRCL BX,BLK</v>
      </c>
      <c r="D95" t="str">
        <f t="shared" ca="1" si="6"/>
        <v>EA</v>
      </c>
      <c r="E95" s="1">
        <f t="shared" ca="1" si="7"/>
        <v>14.5</v>
      </c>
    </row>
    <row r="96" spans="1:5" x14ac:dyDescent="0.25">
      <c r="A96" t="s">
        <v>94</v>
      </c>
      <c r="B96" t="str">
        <f t="shared" ca="1" si="4"/>
        <v>Q650R830502</v>
      </c>
      <c r="C96" t="str">
        <f t="shared" ca="1" si="5"/>
        <v>2 POSITION SWITCH</v>
      </c>
      <c r="D96" t="str">
        <f t="shared" ca="1" si="6"/>
        <v>EA</v>
      </c>
      <c r="E96" s="1">
        <f t="shared" ca="1" si="7"/>
        <v>17.5</v>
      </c>
    </row>
    <row r="97" spans="1:5" x14ac:dyDescent="0.25">
      <c r="A97" t="s">
        <v>95</v>
      </c>
      <c r="B97" t="str">
        <f t="shared" ca="1" si="4"/>
        <v>Q650R830521</v>
      </c>
      <c r="C97" t="str">
        <f t="shared" ca="1" si="5"/>
        <v>NC CONTACT RED</v>
      </c>
      <c r="D97" t="str">
        <f t="shared" ca="1" si="6"/>
        <v>EA</v>
      </c>
      <c r="E97" s="1">
        <f t="shared" ca="1" si="7"/>
        <v>6.75</v>
      </c>
    </row>
    <row r="98" spans="1:5" x14ac:dyDescent="0.25">
      <c r="A98" t="s">
        <v>96</v>
      </c>
      <c r="B98" t="str">
        <f t="shared" ca="1" si="4"/>
        <v>Q650R832100</v>
      </c>
      <c r="C98" t="str">
        <f t="shared" ca="1" si="5"/>
        <v>24V RELAY BOARD</v>
      </c>
      <c r="D98" t="str">
        <f t="shared" ca="1" si="6"/>
        <v>EA</v>
      </c>
      <c r="E98" s="1">
        <f t="shared" ca="1" si="7"/>
        <v>14.08</v>
      </c>
    </row>
    <row r="99" spans="1:5" x14ac:dyDescent="0.25">
      <c r="A99" t="s">
        <v>97</v>
      </c>
      <c r="B99" t="str">
        <f t="shared" ca="1" si="4"/>
        <v>Q650R832102</v>
      </c>
      <c r="C99" t="str">
        <f t="shared" ca="1" si="5"/>
        <v>24V DUAL RELAY BOARD</v>
      </c>
      <c r="D99" t="str">
        <f t="shared" ca="1" si="6"/>
        <v>EA</v>
      </c>
      <c r="E99" s="1">
        <f t="shared" ca="1" si="7"/>
        <v>26.75</v>
      </c>
    </row>
    <row r="100" spans="1:5" x14ac:dyDescent="0.25">
      <c r="A100" t="s">
        <v>98</v>
      </c>
      <c r="B100" t="str">
        <f t="shared" ca="1" si="4"/>
        <v>Q650R832200</v>
      </c>
      <c r="C100" t="str">
        <f t="shared" ca="1" si="5"/>
        <v>24V 3A POWER SUPPLY BOARD</v>
      </c>
      <c r="D100" t="str">
        <f t="shared" ca="1" si="6"/>
        <v>EA</v>
      </c>
      <c r="E100" s="1">
        <f t="shared" ca="1" si="7"/>
        <v>17</v>
      </c>
    </row>
    <row r="101" spans="1:5" x14ac:dyDescent="0.25">
      <c r="A101" t="s">
        <v>99</v>
      </c>
      <c r="B101" t="str">
        <f t="shared" ca="1" si="4"/>
        <v>Q650R840040</v>
      </c>
      <c r="C101" t="str">
        <f t="shared" ca="1" si="5"/>
        <v>4" RND PLASTIC LOUVER, BLK</v>
      </c>
      <c r="D101" t="str">
        <f t="shared" ca="1" si="6"/>
        <v>EA</v>
      </c>
      <c r="E101" s="1">
        <f t="shared" ca="1" si="7"/>
        <v>4.8</v>
      </c>
    </row>
    <row r="102" spans="1:5" x14ac:dyDescent="0.25">
      <c r="A102" t="s">
        <v>100</v>
      </c>
      <c r="B102" t="str">
        <f t="shared" ca="1" si="4"/>
        <v>Q650R840060</v>
      </c>
      <c r="C102" t="str">
        <f t="shared" ca="1" si="5"/>
        <v>6" RND PLASTIC LOUVER, BLK</v>
      </c>
      <c r="D102" t="str">
        <f t="shared" ca="1" si="6"/>
        <v>EA</v>
      </c>
      <c r="E102" s="1">
        <f t="shared" ca="1" si="7"/>
        <v>7.8</v>
      </c>
    </row>
    <row r="103" spans="1:5" x14ac:dyDescent="0.25">
      <c r="A103" t="s">
        <v>101</v>
      </c>
      <c r="B103" t="str">
        <f t="shared" ca="1" si="4"/>
        <v>Q650R840110</v>
      </c>
      <c r="C103" t="str">
        <f t="shared" ca="1" si="5"/>
        <v>DOSING CONTROL PLC PANEL</v>
      </c>
      <c r="D103" t="str">
        <f t="shared" ca="1" si="6"/>
        <v>EA</v>
      </c>
      <c r="E103" s="1">
        <f t="shared" ca="1" si="7"/>
        <v>2500</v>
      </c>
    </row>
    <row r="104" spans="1:5" x14ac:dyDescent="0.25">
      <c r="A104" t="s">
        <v>102</v>
      </c>
      <c r="B104" t="str">
        <f t="shared" ca="1" si="4"/>
        <v>Q650R860000</v>
      </c>
      <c r="C104" t="str">
        <f t="shared" ca="1" si="5"/>
        <v>3/8" PVC ACTUATOR GUIDE BRACKT</v>
      </c>
      <c r="D104" t="str">
        <f t="shared" ca="1" si="6"/>
        <v>EA</v>
      </c>
      <c r="E104" s="1">
        <f t="shared" ca="1" si="7"/>
        <v>10.28</v>
      </c>
    </row>
    <row r="105" spans="1:5" x14ac:dyDescent="0.25">
      <c r="A105" t="s">
        <v>103</v>
      </c>
      <c r="B105" t="str">
        <f t="shared" ca="1" si="4"/>
        <v>Q650R860010</v>
      </c>
      <c r="C105" t="str">
        <f t="shared" ca="1" si="5"/>
        <v>3/8" PVC REGULATOR PLATE</v>
      </c>
      <c r="D105" t="str">
        <f t="shared" ca="1" si="6"/>
        <v>EA</v>
      </c>
      <c r="E105" s="1">
        <f t="shared" ca="1" si="7"/>
        <v>14.74</v>
      </c>
    </row>
    <row r="106" spans="1:5" x14ac:dyDescent="0.25">
      <c r="A106" t="s">
        <v>104</v>
      </c>
      <c r="B106" t="str">
        <f t="shared" ca="1" si="4"/>
        <v>Q650R860020</v>
      </c>
      <c r="C106" t="str">
        <f t="shared" ca="1" si="5"/>
        <v>3/8" PVC SUPPORT PLATE</v>
      </c>
      <c r="D106" t="str">
        <f t="shared" ca="1" si="6"/>
        <v>EA</v>
      </c>
      <c r="E106" s="1">
        <f t="shared" ca="1" si="7"/>
        <v>9.6999999999999993</v>
      </c>
    </row>
    <row r="107" spans="1:5" x14ac:dyDescent="0.25">
      <c r="A107" t="s">
        <v>105</v>
      </c>
      <c r="B107" t="str">
        <f t="shared" ca="1" si="4"/>
        <v>Q650R860130</v>
      </c>
      <c r="C107" t="str">
        <f t="shared" ca="1" si="5"/>
        <v>1/4 DISC BULKHEAD (TxT) SCH80</v>
      </c>
      <c r="D107" t="str">
        <f t="shared" ca="1" si="6"/>
        <v>EA</v>
      </c>
      <c r="E107" s="1">
        <f t="shared" ca="1" si="7"/>
        <v>15.68</v>
      </c>
    </row>
    <row r="108" spans="1:5" x14ac:dyDescent="0.25">
      <c r="A108" t="s">
        <v>106</v>
      </c>
      <c r="B108" t="str">
        <f t="shared" ca="1" si="4"/>
        <v>Q650R860143</v>
      </c>
      <c r="C108" t="str">
        <f t="shared" ca="1" si="5"/>
        <v>3/8 X 1/4 DISC BULKHEAD (TxT)</v>
      </c>
      <c r="D108" t="str">
        <f t="shared" ca="1" si="6"/>
        <v>EA</v>
      </c>
      <c r="E108" s="1">
        <f t="shared" ca="1" si="7"/>
        <v>15.74</v>
      </c>
    </row>
    <row r="109" spans="1:5" x14ac:dyDescent="0.25">
      <c r="A109" t="s">
        <v>107</v>
      </c>
      <c r="B109" t="str">
        <f t="shared" ca="1" si="4"/>
        <v>Q650R860302</v>
      </c>
      <c r="C109" t="str">
        <f t="shared" ca="1" si="5"/>
        <v>1/2 NPT (PLUS SOC QUILL) X 1/4</v>
      </c>
      <c r="D109" t="str">
        <f t="shared" ca="1" si="6"/>
        <v>EA</v>
      </c>
      <c r="E109" s="1">
        <f t="shared" ca="1" si="7"/>
        <v>15.3</v>
      </c>
    </row>
    <row r="110" spans="1:5" x14ac:dyDescent="0.25">
      <c r="A110" t="s">
        <v>108</v>
      </c>
      <c r="B110" t="str">
        <f t="shared" ca="1" si="4"/>
        <v>Q650R860305</v>
      </c>
      <c r="C110" t="str">
        <f t="shared" ca="1" si="5"/>
        <v>1/2 NPT (PLUS SOC QUILL) X 1/2</v>
      </c>
      <c r="D110" t="str">
        <f t="shared" ca="1" si="6"/>
        <v>EA</v>
      </c>
      <c r="E110" s="1">
        <f t="shared" ca="1" si="7"/>
        <v>12.88</v>
      </c>
    </row>
    <row r="111" spans="1:5" x14ac:dyDescent="0.25">
      <c r="A111" t="s">
        <v>109</v>
      </c>
      <c r="B111" t="str">
        <f t="shared" ca="1" si="4"/>
        <v>Q650R861730</v>
      </c>
      <c r="C111" t="str">
        <f t="shared" ca="1" si="5"/>
        <v>3/8" 17x27 OFFSET POLY BOARD</v>
      </c>
      <c r="D111" t="str">
        <f t="shared" ca="1" si="6"/>
        <v>EA</v>
      </c>
      <c r="E111" s="1">
        <f t="shared" ca="1" si="7"/>
        <v>72</v>
      </c>
    </row>
    <row r="112" spans="1:5" x14ac:dyDescent="0.25">
      <c r="A112" t="s">
        <v>110</v>
      </c>
      <c r="B112" t="str">
        <f t="shared" ca="1" si="4"/>
        <v>Q650R861731</v>
      </c>
      <c r="C112" t="str">
        <f t="shared" ca="1" si="5"/>
        <v>3/8" 17x27 OFFSET POLY BRD BVS</v>
      </c>
      <c r="D112" t="str">
        <f t="shared" ca="1" si="6"/>
        <v>EA</v>
      </c>
      <c r="E112" s="1">
        <f t="shared" ca="1" si="7"/>
        <v>72</v>
      </c>
    </row>
    <row r="113" spans="1:5" x14ac:dyDescent="0.25">
      <c r="A113" t="s">
        <v>111</v>
      </c>
      <c r="B113" t="str">
        <f t="shared" ca="1" si="4"/>
        <v>Q650R862737</v>
      </c>
      <c r="C113" t="str">
        <f t="shared" ca="1" si="5"/>
        <v>3/8" 37X27 POLY BACKER BOARD</v>
      </c>
      <c r="D113" t="str">
        <f t="shared" ca="1" si="6"/>
        <v>EA</v>
      </c>
      <c r="E113" s="1">
        <f t="shared" ca="1" si="7"/>
        <v>116.13</v>
      </c>
    </row>
    <row r="114" spans="1:5" x14ac:dyDescent="0.25">
      <c r="A114" t="s">
        <v>112</v>
      </c>
      <c r="B114" t="str">
        <f t="shared" ca="1" si="4"/>
        <v>Q650R863737</v>
      </c>
      <c r="C114" t="str">
        <f t="shared" ca="1" si="5"/>
        <v>3/8" 37x37 POLY BOARD</v>
      </c>
      <c r="D114" t="str">
        <f t="shared" ca="1" si="6"/>
        <v>EA</v>
      </c>
      <c r="E114" s="1">
        <f t="shared" ca="1" si="7"/>
        <v>146.66999999999999</v>
      </c>
    </row>
    <row r="115" spans="1:5" x14ac:dyDescent="0.25">
      <c r="A115" t="s">
        <v>113</v>
      </c>
      <c r="B115" t="str">
        <f t="shared" ca="1" si="4"/>
        <v>Q650R881727</v>
      </c>
      <c r="C115" t="str">
        <f t="shared" ca="1" si="5"/>
        <v>3/8" 17x27 POLY BOARD</v>
      </c>
      <c r="D115" t="str">
        <f t="shared" ca="1" si="6"/>
        <v>EA</v>
      </c>
      <c r="E115" s="1">
        <f t="shared" ca="1" si="7"/>
        <v>76</v>
      </c>
    </row>
    <row r="116" spans="1:5" x14ac:dyDescent="0.25">
      <c r="A116" t="s">
        <v>114</v>
      </c>
      <c r="B116" t="str">
        <f t="shared" ca="1" si="4"/>
        <v>Q650R881737</v>
      </c>
      <c r="C116" t="str">
        <f t="shared" ca="1" si="5"/>
        <v>3/4" 17x37 POLY BOARD</v>
      </c>
      <c r="D116" t="str">
        <f t="shared" ca="1" si="6"/>
        <v>EA</v>
      </c>
      <c r="E116" s="1">
        <f t="shared" ca="1" si="7"/>
        <v>122.04</v>
      </c>
    </row>
    <row r="117" spans="1:5" x14ac:dyDescent="0.25">
      <c r="A117" t="s">
        <v>115</v>
      </c>
      <c r="B117" t="str">
        <f t="shared" ca="1" si="4"/>
        <v>Q650R900127</v>
      </c>
      <c r="C117" t="str">
        <f t="shared" ca="1" si="5"/>
        <v>FEET 1/8"X1/16" FEP TEFLON TB</v>
      </c>
      <c r="D117" t="str">
        <f t="shared" ca="1" si="6"/>
        <v>FT</v>
      </c>
      <c r="E117" s="1">
        <f t="shared" ca="1" si="7"/>
        <v>1.83</v>
      </c>
    </row>
    <row r="118" spans="1:5" x14ac:dyDescent="0.25">
      <c r="A118" t="s">
        <v>116</v>
      </c>
      <c r="B118" t="str">
        <f t="shared" ca="1" si="4"/>
        <v>Q650R900129</v>
      </c>
      <c r="C118" t="str">
        <f t="shared" ca="1" si="5"/>
        <v>CONCORD TEFLON BUSHING</v>
      </c>
      <c r="D118" t="str">
        <f t="shared" ca="1" si="6"/>
        <v>EA</v>
      </c>
      <c r="E118" s="1">
        <f t="shared" ca="1" si="7"/>
        <v>2.19</v>
      </c>
    </row>
    <row r="119" spans="1:5" x14ac:dyDescent="0.25">
      <c r="A119" t="s">
        <v>117</v>
      </c>
      <c r="B119" t="str">
        <f t="shared" ca="1" si="4"/>
        <v>Q650R900146</v>
      </c>
      <c r="C119" t="str">
        <f t="shared" ca="1" si="5"/>
        <v>HOSE STRAINER TEE</v>
      </c>
      <c r="D119" t="str">
        <f t="shared" ca="1" si="6"/>
        <v>EA</v>
      </c>
      <c r="E119" s="1">
        <f t="shared" ca="1" si="7"/>
        <v>11.8</v>
      </c>
    </row>
    <row r="120" spans="1:5" x14ac:dyDescent="0.25">
      <c r="A120" t="s">
        <v>118</v>
      </c>
      <c r="B120" t="str">
        <f t="shared" ca="1" si="4"/>
        <v>Q650R900147</v>
      </c>
      <c r="C120" t="str">
        <f t="shared" ca="1" si="5"/>
        <v>3/4" MALE GARDEN HSE X 1/4</v>
      </c>
      <c r="D120" t="str">
        <f t="shared" ca="1" si="6"/>
        <v>EA</v>
      </c>
      <c r="E120" s="1">
        <f t="shared" ca="1" si="7"/>
        <v>3.78</v>
      </c>
    </row>
    <row r="121" spans="1:5" x14ac:dyDescent="0.25">
      <c r="A121" t="s">
        <v>119</v>
      </c>
      <c r="B121" t="str">
        <f t="shared" ca="1" si="4"/>
        <v>Q650R900154</v>
      </c>
      <c r="C121" t="str">
        <f t="shared" ca="1" si="5"/>
        <v>EXTREN FG CHANNEL</v>
      </c>
      <c r="D121" t="str">
        <f t="shared" ca="1" si="6"/>
        <v>EA</v>
      </c>
      <c r="E121" s="1">
        <f t="shared" ca="1" si="7"/>
        <v>36.72</v>
      </c>
    </row>
    <row r="122" spans="1:5" x14ac:dyDescent="0.25">
      <c r="A122" t="s">
        <v>120</v>
      </c>
      <c r="B122" t="str">
        <f t="shared" ca="1" si="4"/>
        <v>Q650R900163</v>
      </c>
      <c r="C122" t="str">
        <f t="shared" ca="1" si="5"/>
        <v>EXTREN FG ANGLE</v>
      </c>
      <c r="D122" t="str">
        <f t="shared" ca="1" si="6"/>
        <v>EA</v>
      </c>
      <c r="E122" s="1">
        <f t="shared" ca="1" si="7"/>
        <v>20.84</v>
      </c>
    </row>
    <row r="123" spans="1:5" x14ac:dyDescent="0.25">
      <c r="A123" t="s">
        <v>121</v>
      </c>
      <c r="B123" t="str">
        <f t="shared" ca="1" si="4"/>
        <v>Q650R900607</v>
      </c>
      <c r="C123" t="str">
        <f t="shared" ca="1" si="5"/>
        <v>1/4" MNPT BALL VALVE PVC</v>
      </c>
      <c r="D123" t="str">
        <f t="shared" ca="1" si="6"/>
        <v>EA</v>
      </c>
      <c r="E123" s="1">
        <f t="shared" ca="1" si="7"/>
        <v>10.39</v>
      </c>
    </row>
    <row r="124" spans="1:5" x14ac:dyDescent="0.25">
      <c r="A124" t="s">
        <v>122</v>
      </c>
      <c r="B124" t="str">
        <f t="shared" ca="1" si="4"/>
        <v>Q650R900608</v>
      </c>
      <c r="C124" t="str">
        <f t="shared" ca="1" si="5"/>
        <v>1/4 ANGLE BALL VALVE (TXT)</v>
      </c>
      <c r="D124" t="str">
        <f t="shared" ca="1" si="6"/>
        <v>EA</v>
      </c>
      <c r="E124" s="1">
        <f t="shared" ca="1" si="7"/>
        <v>10.39</v>
      </c>
    </row>
    <row r="125" spans="1:5" x14ac:dyDescent="0.25">
      <c r="A125" t="s">
        <v>123</v>
      </c>
      <c r="B125" t="str">
        <f t="shared" ca="1" si="4"/>
        <v>Q650R900616</v>
      </c>
      <c r="C125" t="str">
        <f t="shared" ca="1" si="5"/>
        <v>1/2x3/8 ANGLE BALL VALVE (TXT)</v>
      </c>
      <c r="D125" t="str">
        <f t="shared" ca="1" si="6"/>
        <v>EA</v>
      </c>
      <c r="E125" s="1">
        <f t="shared" ca="1" si="7"/>
        <v>12.75</v>
      </c>
    </row>
    <row r="126" spans="1:5" x14ac:dyDescent="0.25">
      <c r="A126" t="s">
        <v>124</v>
      </c>
      <c r="B126" t="str">
        <f t="shared" ca="1" si="4"/>
        <v>Q650R900620</v>
      </c>
      <c r="C126" t="str">
        <f t="shared" ca="1" si="5"/>
        <v>3/8 ANGLE BALL VALVE(TUBEXMT)</v>
      </c>
      <c r="D126" t="str">
        <f t="shared" ca="1" si="6"/>
        <v>EA</v>
      </c>
      <c r="E126" s="1">
        <f t="shared" ca="1" si="7"/>
        <v>12.75</v>
      </c>
    </row>
    <row r="127" spans="1:5" x14ac:dyDescent="0.25">
      <c r="A127" t="s">
        <v>125</v>
      </c>
      <c r="B127" t="str">
        <f t="shared" ca="1" si="4"/>
        <v>Q650R900665</v>
      </c>
      <c r="C127" t="str">
        <f t="shared" ca="1" si="5"/>
        <v>VALVE ASSBLY-MAGNET HOUSING</v>
      </c>
      <c r="D127" t="str">
        <f t="shared" ca="1" si="6"/>
        <v>EA</v>
      </c>
      <c r="E127" s="1">
        <f t="shared" ca="1" si="7"/>
        <v>5.29</v>
      </c>
    </row>
    <row r="128" spans="1:5" x14ac:dyDescent="0.25">
      <c r="A128" t="s">
        <v>126</v>
      </c>
      <c r="B128" t="str">
        <f t="shared" ca="1" si="4"/>
        <v>Q650R900670</v>
      </c>
      <c r="C128" t="str">
        <f t="shared" ca="1" si="5"/>
        <v>VALVE ASSBLY-MAGNET HOLDER</v>
      </c>
      <c r="D128" t="str">
        <f t="shared" ca="1" si="6"/>
        <v>EA</v>
      </c>
      <c r="E128" s="1">
        <f t="shared" ca="1" si="7"/>
        <v>2.58</v>
      </c>
    </row>
    <row r="129" spans="1:5" x14ac:dyDescent="0.25">
      <c r="A129" t="s">
        <v>127</v>
      </c>
      <c r="B129" t="str">
        <f t="shared" ref="B129:B192" ca="1" si="8">VLOOKUP($B129,OFFSET(completeParts,0,1),2,FALSE)</f>
        <v>Q650R900675</v>
      </c>
      <c r="C129" t="str">
        <f t="shared" ref="C129:C192" ca="1" si="9">VLOOKUP($B129,OFFSET(completeParts,0,1),3,FALSE)</f>
        <v>VALVE ASSBLY-EXTERNAL SPRING</v>
      </c>
      <c r="D129" t="str">
        <f t="shared" ref="D129:D192" ca="1" si="10">VLOOKUP($B129,OFFSET(completeParts,0,1),4,FALSE)</f>
        <v>EA</v>
      </c>
      <c r="E129" s="1">
        <f t="shared" ref="E129:E192" ca="1" si="11">VLOOKUP($B129,OFFSET(completeParts,0,1),5,FALSE)</f>
        <v>3.22</v>
      </c>
    </row>
    <row r="130" spans="1:5" x14ac:dyDescent="0.25">
      <c r="A130" t="s">
        <v>128</v>
      </c>
      <c r="B130" t="str">
        <f t="shared" ca="1" si="8"/>
        <v>Q650R900680</v>
      </c>
      <c r="C130" t="str">
        <f t="shared" ca="1" si="9"/>
        <v>VALVE ASSBLY-FLOAT HANGER WIRE</v>
      </c>
      <c r="D130" t="str">
        <f t="shared" ca="1" si="10"/>
        <v>EA</v>
      </c>
      <c r="E130" s="1">
        <f t="shared" ca="1" si="11"/>
        <v>6.78</v>
      </c>
    </row>
    <row r="131" spans="1:5" x14ac:dyDescent="0.25">
      <c r="A131" t="s">
        <v>129</v>
      </c>
      <c r="B131" t="str">
        <f t="shared" ca="1" si="8"/>
        <v>Q650R900685</v>
      </c>
      <c r="C131" t="str">
        <f t="shared" ca="1" si="9"/>
        <v>VALVE ASSBLY-VALVE BODY</v>
      </c>
      <c r="D131" t="str">
        <f t="shared" ca="1" si="10"/>
        <v>EA</v>
      </c>
      <c r="E131" s="1">
        <f t="shared" ca="1" si="11"/>
        <v>8.44</v>
      </c>
    </row>
    <row r="132" spans="1:5" x14ac:dyDescent="0.25">
      <c r="A132" t="s">
        <v>130</v>
      </c>
      <c r="B132" t="str">
        <f t="shared" ca="1" si="8"/>
        <v>Q650R900690</v>
      </c>
      <c r="C132" t="str">
        <f t="shared" ca="1" si="9"/>
        <v>VALVE ASSBLY-INTERNAL SPRING</v>
      </c>
      <c r="D132" t="str">
        <f t="shared" ca="1" si="10"/>
        <v>EA</v>
      </c>
      <c r="E132" s="1">
        <f t="shared" ca="1" si="11"/>
        <v>0.66</v>
      </c>
    </row>
    <row r="133" spans="1:5" x14ac:dyDescent="0.25">
      <c r="A133" t="s">
        <v>131</v>
      </c>
      <c r="B133" t="str">
        <f t="shared" ca="1" si="8"/>
        <v>Q650R900695</v>
      </c>
      <c r="C133" t="str">
        <f t="shared" ca="1" si="9"/>
        <v>VALVE ASSBLY-ENCLOSING TUBE</v>
      </c>
      <c r="D133" t="str">
        <f t="shared" ca="1" si="10"/>
        <v>EA</v>
      </c>
      <c r="E133" s="1">
        <f t="shared" ca="1" si="11"/>
        <v>2.7</v>
      </c>
    </row>
    <row r="134" spans="1:5" x14ac:dyDescent="0.25">
      <c r="A134" t="s">
        <v>132</v>
      </c>
      <c r="B134" t="str">
        <f t="shared" ca="1" si="8"/>
        <v>Q650R900700</v>
      </c>
      <c r="C134" t="str">
        <f t="shared" ca="1" si="9"/>
        <v>VALVE ASSBLY-DIAPHRAGM</v>
      </c>
      <c r="D134" t="str">
        <f t="shared" ca="1" si="10"/>
        <v>EA</v>
      </c>
      <c r="E134" s="1">
        <f t="shared" ca="1" si="11"/>
        <v>3.51</v>
      </c>
    </row>
    <row r="135" spans="1:5" x14ac:dyDescent="0.25">
      <c r="A135" t="s">
        <v>133</v>
      </c>
      <c r="B135" t="str">
        <f t="shared" ca="1" si="8"/>
        <v>Q650R900705</v>
      </c>
      <c r="C135" t="str">
        <f t="shared" ca="1" si="9"/>
        <v>VALVE ASSBLY-MAGNET</v>
      </c>
      <c r="D135" t="str">
        <f t="shared" ca="1" si="10"/>
        <v>EA</v>
      </c>
      <c r="E135" s="1">
        <f t="shared" ca="1" si="11"/>
        <v>8.2799999999999994</v>
      </c>
    </row>
    <row r="136" spans="1:5" x14ac:dyDescent="0.25">
      <c r="A136" t="s">
        <v>134</v>
      </c>
      <c r="B136" t="str">
        <f t="shared" ca="1" si="8"/>
        <v>Q650R900710</v>
      </c>
      <c r="C136" t="str">
        <f t="shared" ca="1" si="9"/>
        <v>VALVE ASSBLY-SPACER</v>
      </c>
      <c r="D136" t="str">
        <f t="shared" ca="1" si="10"/>
        <v>EA</v>
      </c>
      <c r="E136" s="1">
        <f t="shared" ca="1" si="11"/>
        <v>0.81</v>
      </c>
    </row>
    <row r="137" spans="1:5" x14ac:dyDescent="0.25">
      <c r="A137" t="s">
        <v>135</v>
      </c>
      <c r="B137" t="str">
        <f t="shared" ca="1" si="8"/>
        <v>Q650R900715</v>
      </c>
      <c r="C137" t="str">
        <f t="shared" ca="1" si="9"/>
        <v>VALVE ASSBLY-PLUNGER</v>
      </c>
      <c r="D137" t="str">
        <f t="shared" ca="1" si="10"/>
        <v>EA</v>
      </c>
      <c r="E137" s="1">
        <f t="shared" ca="1" si="11"/>
        <v>3.96</v>
      </c>
    </row>
    <row r="138" spans="1:5" x14ac:dyDescent="0.25">
      <c r="A138" t="s">
        <v>136</v>
      </c>
      <c r="B138" t="str">
        <f t="shared" ca="1" si="8"/>
        <v>Q650R900720</v>
      </c>
      <c r="C138" t="str">
        <f t="shared" ca="1" si="9"/>
        <v>VALVE ASSBLY-FLANGE</v>
      </c>
      <c r="D138" t="str">
        <f t="shared" ca="1" si="10"/>
        <v>EA</v>
      </c>
      <c r="E138" s="1">
        <f t="shared" ca="1" si="11"/>
        <v>6.79</v>
      </c>
    </row>
    <row r="139" spans="1:5" x14ac:dyDescent="0.25">
      <c r="A139" t="s">
        <v>137</v>
      </c>
      <c r="B139" t="str">
        <f t="shared" ca="1" si="8"/>
        <v>Q650R900740</v>
      </c>
      <c r="C139" t="str">
        <f t="shared" ca="1" si="9"/>
        <v>.063" CP TITANIUM WELD. ROD</v>
      </c>
      <c r="D139" t="str">
        <f t="shared" ca="1" si="10"/>
        <v>FT</v>
      </c>
      <c r="E139" s="1">
        <f t="shared" ca="1" si="11"/>
        <v>1.23</v>
      </c>
    </row>
    <row r="140" spans="1:5" x14ac:dyDescent="0.25">
      <c r="A140" t="s">
        <v>138</v>
      </c>
      <c r="B140" t="str">
        <f t="shared" ca="1" si="8"/>
        <v>Q650R901000</v>
      </c>
      <c r="C140" t="str">
        <f t="shared" ca="1" si="9"/>
        <v>POLYPRO FLOAT LEVEL SWITCH</v>
      </c>
      <c r="D140" t="str">
        <f t="shared" ca="1" si="10"/>
        <v>EA</v>
      </c>
      <c r="E140" s="1">
        <f t="shared" ca="1" si="11"/>
        <v>26.5</v>
      </c>
    </row>
    <row r="141" spans="1:5" x14ac:dyDescent="0.25">
      <c r="A141" t="s">
        <v>139</v>
      </c>
      <c r="B141" t="str">
        <f t="shared" ca="1" si="8"/>
        <v>Q650R901055</v>
      </c>
      <c r="C141" t="str">
        <f t="shared" ca="1" si="9"/>
        <v>1/2x3/8 STEM ADPT(STEMxMT)W</v>
      </c>
      <c r="D141" t="str">
        <f t="shared" ca="1" si="10"/>
        <v>EA</v>
      </c>
      <c r="E141" s="1">
        <f t="shared" ca="1" si="11"/>
        <v>5.23</v>
      </c>
    </row>
    <row r="142" spans="1:5" x14ac:dyDescent="0.25">
      <c r="A142" t="s">
        <v>140</v>
      </c>
      <c r="B142" t="str">
        <f t="shared" ca="1" si="8"/>
        <v>Q650R901070</v>
      </c>
      <c r="C142" t="str">
        <f t="shared" ca="1" si="9"/>
        <v>1/4x1/4 PLUG IN ELL(TUBxSTEM)W</v>
      </c>
      <c r="D142" t="str">
        <f t="shared" ca="1" si="10"/>
        <v>EA</v>
      </c>
      <c r="E142" s="1">
        <f t="shared" ca="1" si="11"/>
        <v>3.06</v>
      </c>
    </row>
    <row r="143" spans="1:5" x14ac:dyDescent="0.25">
      <c r="A143" t="s">
        <v>141</v>
      </c>
      <c r="B143" t="str">
        <f t="shared" ca="1" si="8"/>
        <v>Q650R910002</v>
      </c>
      <c r="C143" t="str">
        <f t="shared" ca="1" si="9"/>
        <v>1/4x3/8 MALE NPT CON(TBxMT)B</v>
      </c>
      <c r="D143" t="str">
        <f t="shared" ca="1" si="10"/>
        <v>EA</v>
      </c>
      <c r="E143" s="1">
        <f t="shared" ca="1" si="11"/>
        <v>2.79</v>
      </c>
    </row>
    <row r="144" spans="1:5" x14ac:dyDescent="0.25">
      <c r="A144" t="s">
        <v>142</v>
      </c>
      <c r="B144" t="str">
        <f t="shared" ca="1" si="8"/>
        <v>Q650R910003</v>
      </c>
      <c r="C144" t="str">
        <f t="shared" ca="1" si="9"/>
        <v>5/16x1/4 MALE NPT CON(TBxMT)B</v>
      </c>
      <c r="D144" t="str">
        <f t="shared" ca="1" si="10"/>
        <v>EA</v>
      </c>
      <c r="E144" s="1">
        <f t="shared" ca="1" si="11"/>
        <v>2.4</v>
      </c>
    </row>
    <row r="145" spans="1:5" x14ac:dyDescent="0.25">
      <c r="A145" t="s">
        <v>143</v>
      </c>
      <c r="B145" t="str">
        <f t="shared" ca="1" si="8"/>
        <v>Q650R910005</v>
      </c>
      <c r="C145" t="str">
        <f t="shared" ca="1" si="9"/>
        <v>3/8 X1/4 MALE NPT CON(TUBXMT)B</v>
      </c>
      <c r="D145" t="str">
        <f t="shared" ca="1" si="10"/>
        <v>EA</v>
      </c>
      <c r="E145" s="1">
        <f t="shared" ca="1" si="11"/>
        <v>3.42</v>
      </c>
    </row>
    <row r="146" spans="1:5" x14ac:dyDescent="0.25">
      <c r="A146" t="s">
        <v>144</v>
      </c>
      <c r="B146" t="str">
        <f t="shared" ca="1" si="8"/>
        <v>Q650R910006</v>
      </c>
      <c r="C146" t="str">
        <f t="shared" ca="1" si="9"/>
        <v>3/8x3/8 MALE NPT CON(TBxMT)B</v>
      </c>
      <c r="D146" t="str">
        <f t="shared" ca="1" si="10"/>
        <v>EA</v>
      </c>
      <c r="E146" s="1">
        <f t="shared" ca="1" si="11"/>
        <v>3.87</v>
      </c>
    </row>
    <row r="147" spans="1:5" x14ac:dyDescent="0.25">
      <c r="A147" t="s">
        <v>145</v>
      </c>
      <c r="B147" t="str">
        <f t="shared" ca="1" si="8"/>
        <v>Q650R910007</v>
      </c>
      <c r="C147" t="str">
        <f t="shared" ca="1" si="9"/>
        <v>3/8x1/2 MALE NPT CON(TBxMT)B</v>
      </c>
      <c r="D147" t="str">
        <f t="shared" ca="1" si="10"/>
        <v>EA</v>
      </c>
      <c r="E147" s="1">
        <f t="shared" ca="1" si="11"/>
        <v>5.85</v>
      </c>
    </row>
    <row r="148" spans="1:5" x14ac:dyDescent="0.25">
      <c r="A148" t="s">
        <v>146</v>
      </c>
      <c r="B148" t="str">
        <f t="shared" ca="1" si="8"/>
        <v>Q650R910024</v>
      </c>
      <c r="C148" t="str">
        <f t="shared" ca="1" si="9"/>
        <v>5/16x1/4 ELL(TBxMT)B</v>
      </c>
      <c r="D148" t="str">
        <f t="shared" ca="1" si="10"/>
        <v>EA</v>
      </c>
      <c r="E148" s="1">
        <f t="shared" ca="1" si="11"/>
        <v>4.05</v>
      </c>
    </row>
    <row r="149" spans="1:5" x14ac:dyDescent="0.25">
      <c r="A149" t="s">
        <v>147</v>
      </c>
      <c r="B149" t="str">
        <f t="shared" ca="1" si="8"/>
        <v>Q650R910025</v>
      </c>
      <c r="C149" t="str">
        <f t="shared" ca="1" si="9"/>
        <v>3/8x1/4 ELL(TUBxMT)B</v>
      </c>
      <c r="D149" t="str">
        <f t="shared" ca="1" si="10"/>
        <v>EA</v>
      </c>
      <c r="E149" s="1">
        <f t="shared" ca="1" si="11"/>
        <v>4.5</v>
      </c>
    </row>
    <row r="150" spans="1:5" x14ac:dyDescent="0.25">
      <c r="A150" t="s">
        <v>148</v>
      </c>
      <c r="B150" t="str">
        <f t="shared" ca="1" si="8"/>
        <v>Q650R910026</v>
      </c>
      <c r="C150" t="str">
        <f t="shared" ca="1" si="9"/>
        <v>3/8x3/8 ELL(TBxMT)B</v>
      </c>
      <c r="D150" t="str">
        <f t="shared" ca="1" si="10"/>
        <v>EA</v>
      </c>
      <c r="E150" s="1">
        <f t="shared" ca="1" si="11"/>
        <v>4.45</v>
      </c>
    </row>
    <row r="151" spans="1:5" x14ac:dyDescent="0.25">
      <c r="A151" t="s">
        <v>149</v>
      </c>
      <c r="B151" t="str">
        <f t="shared" ca="1" si="8"/>
        <v>Q650R910041</v>
      </c>
      <c r="C151" t="str">
        <f t="shared" ca="1" si="9"/>
        <v>1/4x3/8 STEM RED(TBxSTEM)B</v>
      </c>
      <c r="D151" t="str">
        <f t="shared" ca="1" si="10"/>
        <v>EA</v>
      </c>
      <c r="E151" s="1">
        <f t="shared" ca="1" si="11"/>
        <v>3.3</v>
      </c>
    </row>
    <row r="152" spans="1:5" x14ac:dyDescent="0.25">
      <c r="A152" t="s">
        <v>150</v>
      </c>
      <c r="B152" t="str">
        <f t="shared" ca="1" si="8"/>
        <v>Q650R910042</v>
      </c>
      <c r="C152" t="str">
        <f t="shared" ca="1" si="9"/>
        <v>5/16x3/8 STEM RED(TBxSTEM)B</v>
      </c>
      <c r="D152" t="str">
        <f t="shared" ca="1" si="10"/>
        <v>EA</v>
      </c>
      <c r="E152" s="1">
        <f t="shared" ca="1" si="11"/>
        <v>3.39</v>
      </c>
    </row>
    <row r="153" spans="1:5" x14ac:dyDescent="0.25">
      <c r="A153" t="s">
        <v>151</v>
      </c>
      <c r="B153" t="str">
        <f t="shared" ca="1" si="8"/>
        <v>Q650R910061</v>
      </c>
      <c r="C153" t="str">
        <f t="shared" ca="1" si="9"/>
        <v>3/8x1/4 STEM TO BARB-B</v>
      </c>
      <c r="D153" t="str">
        <f t="shared" ca="1" si="10"/>
        <v>EA</v>
      </c>
      <c r="E153" s="1">
        <f t="shared" ca="1" si="11"/>
        <v>4.5</v>
      </c>
    </row>
    <row r="154" spans="1:5" x14ac:dyDescent="0.25">
      <c r="A154" t="s">
        <v>152</v>
      </c>
      <c r="B154" t="str">
        <f t="shared" ca="1" si="8"/>
        <v>Q650R910062</v>
      </c>
      <c r="C154" t="str">
        <f t="shared" ca="1" si="9"/>
        <v>3/8x3/8 STEM TO BARB-B</v>
      </c>
      <c r="D154" t="str">
        <f t="shared" ca="1" si="10"/>
        <v>EA</v>
      </c>
      <c r="E154" s="1">
        <f t="shared" ca="1" si="11"/>
        <v>2.74</v>
      </c>
    </row>
    <row r="155" spans="1:5" x14ac:dyDescent="0.25">
      <c r="A155" t="s">
        <v>153</v>
      </c>
      <c r="B155" t="str">
        <f t="shared" ca="1" si="8"/>
        <v>Q650R910073</v>
      </c>
      <c r="C155" t="str">
        <f t="shared" ca="1" si="9"/>
        <v>3/8x3/8 PLUG-IN ELL(TBxSTEM)B</v>
      </c>
      <c r="D155" t="str">
        <f t="shared" ca="1" si="10"/>
        <v>EA</v>
      </c>
      <c r="E155" s="1">
        <f t="shared" ca="1" si="11"/>
        <v>5.24</v>
      </c>
    </row>
    <row r="156" spans="1:5" x14ac:dyDescent="0.25">
      <c r="A156" t="s">
        <v>154</v>
      </c>
      <c r="B156" t="str">
        <f t="shared" ca="1" si="8"/>
        <v>Q650R910102</v>
      </c>
      <c r="C156" t="str">
        <f t="shared" ca="1" si="9"/>
        <v>1/4 NPT HEX NIPPLE</v>
      </c>
      <c r="D156" t="str">
        <f t="shared" ca="1" si="10"/>
        <v>EA</v>
      </c>
      <c r="E156" s="1">
        <f t="shared" ca="1" si="11"/>
        <v>3.8</v>
      </c>
    </row>
    <row r="157" spans="1:5" x14ac:dyDescent="0.25">
      <c r="A157" t="s">
        <v>155</v>
      </c>
      <c r="B157" t="str">
        <f t="shared" ca="1" si="8"/>
        <v>Q650R910301</v>
      </c>
      <c r="C157" t="str">
        <f t="shared" ca="1" si="9"/>
        <v>3/8x3/4 FEM GARDEN CONN(TBxHS)</v>
      </c>
      <c r="D157" t="str">
        <f t="shared" ca="1" si="10"/>
        <v>EA</v>
      </c>
      <c r="E157" s="1">
        <f t="shared" ca="1" si="11"/>
        <v>7.05</v>
      </c>
    </row>
    <row r="158" spans="1:5" x14ac:dyDescent="0.25">
      <c r="A158" t="s">
        <v>156</v>
      </c>
      <c r="B158" t="str">
        <f t="shared" ca="1" si="8"/>
        <v>Q650R910350</v>
      </c>
      <c r="C158" t="str">
        <f t="shared" ca="1" si="9"/>
        <v>1/4" PLUG (T) PVDF</v>
      </c>
      <c r="D158" t="str">
        <f t="shared" ca="1" si="10"/>
        <v>EA</v>
      </c>
      <c r="E158" s="1">
        <f t="shared" ca="1" si="11"/>
        <v>11.4</v>
      </c>
    </row>
    <row r="159" spans="1:5" x14ac:dyDescent="0.25">
      <c r="A159" t="s">
        <v>157</v>
      </c>
      <c r="B159" t="str">
        <f t="shared" ca="1" si="8"/>
        <v>Q650R910407</v>
      </c>
      <c r="C159" t="str">
        <f t="shared" ca="1" si="9"/>
        <v>3/4 INSERT ELBOW (BARBxMT)PVC</v>
      </c>
      <c r="D159" t="str">
        <f t="shared" ca="1" si="10"/>
        <v>EA</v>
      </c>
      <c r="E159" s="1">
        <f t="shared" ca="1" si="11"/>
        <v>5.14</v>
      </c>
    </row>
    <row r="160" spans="1:5" x14ac:dyDescent="0.25">
      <c r="A160" t="s">
        <v>158</v>
      </c>
      <c r="B160" t="str">
        <f t="shared" ca="1" si="8"/>
        <v>Q650R912001</v>
      </c>
      <c r="C160" t="str">
        <f t="shared" ca="1" si="9"/>
        <v>1/4X1/4 MALE NPT CON(TUBxMT) KYNAR</v>
      </c>
      <c r="D160" t="str">
        <f t="shared" ca="1" si="10"/>
        <v>EA</v>
      </c>
      <c r="E160" s="1">
        <f t="shared" ca="1" si="11"/>
        <v>5.52</v>
      </c>
    </row>
    <row r="161" spans="1:5" x14ac:dyDescent="0.25">
      <c r="A161" t="s">
        <v>159</v>
      </c>
      <c r="B161" t="str">
        <f t="shared" ca="1" si="8"/>
        <v>Q650R912003</v>
      </c>
      <c r="C161" t="str">
        <f t="shared" ca="1" si="9"/>
        <v>3/8 X 1/4 NPT MALE CON(TUBxMT) KYNAR</v>
      </c>
      <c r="D161" t="str">
        <f t="shared" ca="1" si="10"/>
        <v>EA</v>
      </c>
      <c r="E161" s="1">
        <f t="shared" ca="1" si="11"/>
        <v>5.34</v>
      </c>
    </row>
    <row r="162" spans="1:5" x14ac:dyDescent="0.25">
      <c r="A162" t="s">
        <v>160</v>
      </c>
      <c r="B162" t="str">
        <f t="shared" ca="1" si="8"/>
        <v>Q650R912022</v>
      </c>
      <c r="C162" t="str">
        <f t="shared" ca="1" si="9"/>
        <v>1/4 X 1/4 ELBOW (TBxMT) KYNAR</v>
      </c>
      <c r="D162" t="str">
        <f t="shared" ca="1" si="10"/>
        <v>EA</v>
      </c>
      <c r="E162" s="1">
        <f t="shared" ca="1" si="11"/>
        <v>4.8</v>
      </c>
    </row>
    <row r="163" spans="1:5" x14ac:dyDescent="0.25">
      <c r="A163" t="s">
        <v>161</v>
      </c>
      <c r="B163" t="str">
        <f t="shared" ca="1" si="8"/>
        <v>Q6500S10360</v>
      </c>
      <c r="C163" t="str">
        <f t="shared" ca="1" si="9"/>
        <v>1 X 1/4 TEFLON WASHER (.125)</v>
      </c>
      <c r="D163" t="str">
        <f t="shared" ca="1" si="10"/>
        <v>EA</v>
      </c>
      <c r="E163" s="1">
        <f t="shared" ca="1" si="11"/>
        <v>1.7</v>
      </c>
    </row>
    <row r="164" spans="1:5" x14ac:dyDescent="0.25">
      <c r="A164" t="s">
        <v>162</v>
      </c>
      <c r="B164" t="str">
        <f t="shared" ca="1" si="8"/>
        <v>Q6500S10374</v>
      </c>
      <c r="C164" t="str">
        <f t="shared" ca="1" si="9"/>
        <v>4mm x 6mm PVC TUBING (GRUNDFOS DEAREATION TUBING)</v>
      </c>
      <c r="D164" t="str">
        <f t="shared" ca="1" si="10"/>
        <v>FT</v>
      </c>
      <c r="E164" s="1">
        <f t="shared" ca="1" si="11"/>
        <v>0.56999999999999995</v>
      </c>
    </row>
    <row r="165" spans="1:5" x14ac:dyDescent="0.25">
      <c r="A165" t="s">
        <v>163</v>
      </c>
      <c r="B165" t="str">
        <f t="shared" ca="1" si="8"/>
        <v>Q6500S10380</v>
      </c>
      <c r="C165" t="str">
        <f t="shared" ca="1" si="9"/>
        <v>1/8 X 1/4 CLEAR PVC TUBING</v>
      </c>
      <c r="D165" t="str">
        <f t="shared" ca="1" si="10"/>
        <v>FT</v>
      </c>
      <c r="E165" s="1">
        <f t="shared" ca="1" si="11"/>
        <v>0.56999999999999995</v>
      </c>
    </row>
    <row r="166" spans="1:5" x14ac:dyDescent="0.25">
      <c r="A166" t="s">
        <v>164</v>
      </c>
      <c r="B166" t="str">
        <f t="shared" ca="1" si="8"/>
        <v>Q6500S10381</v>
      </c>
      <c r="C166" t="str">
        <f t="shared" ca="1" si="9"/>
        <v>3/16 X 5/16 CLEAR PVC TUBING</v>
      </c>
      <c r="D166" t="str">
        <f t="shared" ca="1" si="10"/>
        <v>FT</v>
      </c>
      <c r="E166" s="1">
        <f t="shared" ca="1" si="11"/>
        <v>0.69</v>
      </c>
    </row>
    <row r="167" spans="1:5" x14ac:dyDescent="0.25">
      <c r="A167" t="s">
        <v>165</v>
      </c>
      <c r="B167" t="str">
        <f t="shared" ca="1" si="8"/>
        <v>Q6500S10382</v>
      </c>
      <c r="C167" t="str">
        <f t="shared" ca="1" si="9"/>
        <v>1/4 X 3/8 PVC TUBING</v>
      </c>
      <c r="D167" t="str">
        <f t="shared" ca="1" si="10"/>
        <v>FT</v>
      </c>
      <c r="E167" s="1">
        <f t="shared" ca="1" si="11"/>
        <v>0.81</v>
      </c>
    </row>
    <row r="168" spans="1:5" x14ac:dyDescent="0.25">
      <c r="A168" t="s">
        <v>166</v>
      </c>
      <c r="B168" t="str">
        <f t="shared" ca="1" si="8"/>
        <v>Q6500S10383</v>
      </c>
      <c r="C168" t="str">
        <f t="shared" ca="1" si="9"/>
        <v>1/4 X 7/16 CLEAR PVC TUBING</v>
      </c>
      <c r="D168" t="str">
        <f t="shared" ca="1" si="10"/>
        <v>FT</v>
      </c>
      <c r="E168" s="1">
        <f t="shared" ca="1" si="11"/>
        <v>1.1499999999999999</v>
      </c>
    </row>
    <row r="169" spans="1:5" x14ac:dyDescent="0.25">
      <c r="A169" t="s">
        <v>167</v>
      </c>
      <c r="B169" t="str">
        <f t="shared" ca="1" si="8"/>
        <v>Q6500S10384</v>
      </c>
      <c r="C169" t="str">
        <f t="shared" ca="1" si="9"/>
        <v>3/8 X 1/2 CLEAR PVC TUBING</v>
      </c>
      <c r="D169" t="str">
        <f t="shared" ca="1" si="10"/>
        <v>FT</v>
      </c>
      <c r="E169" s="1">
        <f t="shared" ca="1" si="11"/>
        <v>1.45</v>
      </c>
    </row>
    <row r="170" spans="1:5" x14ac:dyDescent="0.25">
      <c r="A170" t="s">
        <v>168</v>
      </c>
      <c r="B170" t="str">
        <f t="shared" ca="1" si="8"/>
        <v>Q6500S10385</v>
      </c>
      <c r="C170" t="str">
        <f t="shared" ca="1" si="9"/>
        <v>1/4 X 3/8" KYNAR TUBING</v>
      </c>
      <c r="D170" t="str">
        <f t="shared" ca="1" si="10"/>
        <v>FT</v>
      </c>
      <c r="E170" s="1">
        <f t="shared" ca="1" si="11"/>
        <v>3.86</v>
      </c>
    </row>
    <row r="171" spans="1:5" x14ac:dyDescent="0.25">
      <c r="A171" t="s">
        <v>169</v>
      </c>
      <c r="B171" t="str">
        <f t="shared" ca="1" si="8"/>
        <v>Q6500S10386</v>
      </c>
      <c r="C171" t="str">
        <f t="shared" ca="1" si="9"/>
        <v>1/8 x 1/4 TEFLON TUBING</v>
      </c>
      <c r="D171" t="str">
        <f t="shared" ca="1" si="10"/>
        <v>FT</v>
      </c>
      <c r="E171" s="1">
        <f t="shared" ca="1" si="11"/>
        <v>3.63</v>
      </c>
    </row>
    <row r="172" spans="1:5" x14ac:dyDescent="0.25">
      <c r="A172" t="s">
        <v>170</v>
      </c>
      <c r="B172" t="str">
        <f t="shared" ca="1" si="8"/>
        <v>Q6500S10387</v>
      </c>
      <c r="C172" t="str">
        <f t="shared" ca="1" si="9"/>
        <v>1/8 X 1/4 KYNAR TUBING</v>
      </c>
      <c r="D172" t="str">
        <f t="shared" ca="1" si="10"/>
        <v>FT</v>
      </c>
      <c r="E172" s="1">
        <f t="shared" ca="1" si="11"/>
        <v>3.28</v>
      </c>
    </row>
    <row r="173" spans="1:5" x14ac:dyDescent="0.25">
      <c r="A173" t="s">
        <v>171</v>
      </c>
      <c r="B173" t="str">
        <f t="shared" ca="1" si="8"/>
        <v>Q6500S10389</v>
      </c>
      <c r="C173" t="str">
        <f t="shared" ca="1" si="9"/>
        <v>3/8 X 1/2" KYNAR TUBING</v>
      </c>
      <c r="D173" t="str">
        <f t="shared" ca="1" si="10"/>
        <v>FT</v>
      </c>
      <c r="E173" s="1">
        <f t="shared" ca="1" si="11"/>
        <v>6.83</v>
      </c>
    </row>
    <row r="174" spans="1:5" x14ac:dyDescent="0.25">
      <c r="A174" t="s">
        <v>172</v>
      </c>
      <c r="B174" t="str">
        <f t="shared" ca="1" si="8"/>
        <v>Q6500S10411</v>
      </c>
      <c r="C174" t="str">
        <f t="shared" ca="1" si="9"/>
        <v>5/16" POLYETHYLENE TUBING BLK</v>
      </c>
      <c r="D174" t="str">
        <f t="shared" ca="1" si="10"/>
        <v>FT</v>
      </c>
      <c r="E174" s="1">
        <f t="shared" ca="1" si="11"/>
        <v>0.42</v>
      </c>
    </row>
    <row r="175" spans="1:5" x14ac:dyDescent="0.25">
      <c r="A175" t="s">
        <v>173</v>
      </c>
      <c r="B175" t="str">
        <f t="shared" ca="1" si="8"/>
        <v>Q6500S10421</v>
      </c>
      <c r="C175" t="str">
        <f t="shared" ca="1" si="9"/>
        <v>3/8 POLY TUBE BLACK</v>
      </c>
      <c r="D175" t="str">
        <f t="shared" ca="1" si="10"/>
        <v>FT</v>
      </c>
      <c r="E175" s="1">
        <f t="shared" ca="1" si="11"/>
        <v>0.69</v>
      </c>
    </row>
    <row r="176" spans="1:5" x14ac:dyDescent="0.25">
      <c r="A176" t="s">
        <v>174</v>
      </c>
      <c r="B176" t="str">
        <f t="shared" ca="1" si="8"/>
        <v>Q6500S11005</v>
      </c>
      <c r="C176" t="str">
        <f t="shared" ca="1" si="9"/>
        <v>3/4x1/2 HOSE ADPT(HSExT)BRASS</v>
      </c>
      <c r="D176" t="str">
        <f t="shared" ca="1" si="10"/>
        <v>EA</v>
      </c>
      <c r="E176" s="1">
        <f t="shared" ca="1" si="11"/>
        <v>10</v>
      </c>
    </row>
    <row r="177" spans="1:5" x14ac:dyDescent="0.25">
      <c r="A177" t="s">
        <v>175</v>
      </c>
      <c r="B177" t="str">
        <f t="shared" ca="1" si="8"/>
        <v>Q6500S11017</v>
      </c>
      <c r="C177" t="str">
        <f t="shared" ca="1" si="9"/>
        <v>3/4x3/4 HOSE X HOSE ADPT- POLY</v>
      </c>
      <c r="D177" t="str">
        <f t="shared" ca="1" si="10"/>
        <v>EA</v>
      </c>
      <c r="E177" s="1">
        <f t="shared" ca="1" si="11"/>
        <v>7.08</v>
      </c>
    </row>
    <row r="178" spans="1:5" x14ac:dyDescent="0.25">
      <c r="A178" t="s">
        <v>176</v>
      </c>
      <c r="B178" t="str">
        <f t="shared" ca="1" si="8"/>
        <v>Q6500S11050</v>
      </c>
      <c r="C178" t="str">
        <f t="shared" ca="1" si="9"/>
        <v>6' BURST FREE HOSE (FHTXFHT)</v>
      </c>
      <c r="D178" t="str">
        <f t="shared" ca="1" si="10"/>
        <v>EA</v>
      </c>
      <c r="E178" s="1">
        <f t="shared" ca="1" si="11"/>
        <v>17.899999999999999</v>
      </c>
    </row>
    <row r="179" spans="1:5" x14ac:dyDescent="0.25">
      <c r="A179" t="s">
        <v>177</v>
      </c>
      <c r="B179" t="str">
        <f t="shared" ca="1" si="8"/>
        <v>Q6500S13100</v>
      </c>
      <c r="C179" t="str">
        <f t="shared" ca="1" si="9"/>
        <v>0-100PSI PRESS GAUGE 1/4" BACK</v>
      </c>
      <c r="D179" t="str">
        <f t="shared" ca="1" si="10"/>
        <v>EA</v>
      </c>
      <c r="E179" s="1">
        <f t="shared" ca="1" si="11"/>
        <v>23.5</v>
      </c>
    </row>
    <row r="180" spans="1:5" x14ac:dyDescent="0.25">
      <c r="A180" t="s">
        <v>178</v>
      </c>
      <c r="B180" t="str">
        <f t="shared" ca="1" si="8"/>
        <v>Q6500S20324</v>
      </c>
      <c r="C180" t="str">
        <f t="shared" ca="1" si="9"/>
        <v>#8x1/2 SCREW SS</v>
      </c>
      <c r="D180" t="str">
        <f t="shared" ca="1" si="10"/>
        <v>EA</v>
      </c>
      <c r="E180" s="1">
        <f t="shared" ca="1" si="11"/>
        <v>0.33</v>
      </c>
    </row>
    <row r="181" spans="1:5" x14ac:dyDescent="0.25">
      <c r="A181" t="s">
        <v>179</v>
      </c>
      <c r="B181" t="str">
        <f t="shared" ca="1" si="8"/>
        <v>Q6500S20336</v>
      </c>
      <c r="C181" t="str">
        <f t="shared" ca="1" si="9"/>
        <v>#8x3/4 SCREW SS</v>
      </c>
      <c r="D181" t="str">
        <f t="shared" ca="1" si="10"/>
        <v>EA</v>
      </c>
      <c r="E181" s="1">
        <f t="shared" ca="1" si="11"/>
        <v>0.42</v>
      </c>
    </row>
    <row r="182" spans="1:5" x14ac:dyDescent="0.25">
      <c r="A182" t="s">
        <v>180</v>
      </c>
      <c r="B182" t="str">
        <f t="shared" ca="1" si="8"/>
        <v>Q6500S20344</v>
      </c>
      <c r="C182" t="str">
        <f t="shared" ca="1" si="9"/>
        <v>#8x1 SCREW SS</v>
      </c>
      <c r="D182" t="str">
        <f t="shared" ca="1" si="10"/>
        <v>EA</v>
      </c>
      <c r="E182" s="1">
        <f t="shared" ca="1" si="11"/>
        <v>0.63</v>
      </c>
    </row>
    <row r="183" spans="1:5" x14ac:dyDescent="0.25">
      <c r="A183" t="s">
        <v>181</v>
      </c>
      <c r="B183" t="str">
        <f t="shared" ca="1" si="8"/>
        <v>Q6500S20536</v>
      </c>
      <c r="C183" t="str">
        <f t="shared" ca="1" si="9"/>
        <v>#12X3/4 SCREW SS</v>
      </c>
      <c r="D183" t="str">
        <f t="shared" ca="1" si="10"/>
        <v>EA</v>
      </c>
      <c r="E183" s="1">
        <f t="shared" ca="1" si="11"/>
        <v>0.96</v>
      </c>
    </row>
    <row r="184" spans="1:5" x14ac:dyDescent="0.25">
      <c r="A184" t="s">
        <v>182</v>
      </c>
      <c r="B184" t="str">
        <f t="shared" ca="1" si="8"/>
        <v>Q6500S20928</v>
      </c>
      <c r="C184" t="str">
        <f t="shared" ca="1" si="9"/>
        <v>#8 WASHER SS</v>
      </c>
      <c r="D184" t="str">
        <f t="shared" ca="1" si="10"/>
        <v>EA</v>
      </c>
      <c r="E184" s="1">
        <f t="shared" ca="1" si="11"/>
        <v>0.12</v>
      </c>
    </row>
    <row r="185" spans="1:5" x14ac:dyDescent="0.25">
      <c r="A185" t="s">
        <v>183</v>
      </c>
      <c r="B185" t="str">
        <f t="shared" ca="1" si="8"/>
        <v>Q6500S20936</v>
      </c>
      <c r="C185" t="str">
        <f t="shared" ca="1" si="9"/>
        <v>#10 WASHER SS</v>
      </c>
      <c r="D185" t="str">
        <f t="shared" ca="1" si="10"/>
        <v>EA</v>
      </c>
      <c r="E185" s="1">
        <f t="shared" ca="1" si="11"/>
        <v>0.18</v>
      </c>
    </row>
    <row r="186" spans="1:5" x14ac:dyDescent="0.25">
      <c r="A186" t="s">
        <v>184</v>
      </c>
      <c r="B186" t="str">
        <f t="shared" ca="1" si="8"/>
        <v>Q6500S20943</v>
      </c>
      <c r="C186" t="str">
        <f t="shared" ca="1" si="9"/>
        <v>#10 x1 WASHER SS</v>
      </c>
      <c r="D186" t="str">
        <f t="shared" ca="1" si="10"/>
        <v>EA</v>
      </c>
      <c r="E186" s="1">
        <f t="shared" ca="1" si="11"/>
        <v>0.36</v>
      </c>
    </row>
    <row r="187" spans="1:5" x14ac:dyDescent="0.25">
      <c r="A187" t="s">
        <v>185</v>
      </c>
      <c r="B187" t="str">
        <f t="shared" ca="1" si="8"/>
        <v>Q6500S20956</v>
      </c>
      <c r="C187" t="str">
        <f t="shared" ca="1" si="9"/>
        <v>5/16-18 WASHER SS</v>
      </c>
      <c r="D187" t="str">
        <f t="shared" ca="1" si="10"/>
        <v>EA</v>
      </c>
      <c r="E187" s="1">
        <f t="shared" ca="1" si="11"/>
        <v>0.54</v>
      </c>
    </row>
    <row r="188" spans="1:5" x14ac:dyDescent="0.25">
      <c r="A188" t="s">
        <v>186</v>
      </c>
      <c r="B188" t="str">
        <f t="shared" ca="1" si="8"/>
        <v>Q6500S21128</v>
      </c>
      <c r="C188" t="str">
        <f t="shared" ca="1" si="9"/>
        <v>#8 LOCK WASHER SS</v>
      </c>
      <c r="D188" t="str">
        <f t="shared" ca="1" si="10"/>
        <v>EA</v>
      </c>
      <c r="E188" s="1">
        <f t="shared" ca="1" si="11"/>
        <v>0.18</v>
      </c>
    </row>
    <row r="189" spans="1:5" x14ac:dyDescent="0.25">
      <c r="A189" t="s">
        <v>187</v>
      </c>
      <c r="B189" t="str">
        <f t="shared" ca="1" si="8"/>
        <v>Q6500S21136</v>
      </c>
      <c r="C189" t="str">
        <f t="shared" ca="1" si="9"/>
        <v>#10 LOCK WASHER SS</v>
      </c>
      <c r="D189" t="str">
        <f t="shared" ca="1" si="10"/>
        <v>EA</v>
      </c>
      <c r="E189" s="1">
        <f t="shared" ca="1" si="11"/>
        <v>0.18</v>
      </c>
    </row>
    <row r="190" spans="1:5" x14ac:dyDescent="0.25">
      <c r="A190" t="s">
        <v>188</v>
      </c>
      <c r="B190" t="str">
        <f t="shared" ca="1" si="8"/>
        <v>Q6500S21156</v>
      </c>
      <c r="C190" t="str">
        <f t="shared" ca="1" si="9"/>
        <v>5/16 LOCK WASHER SS</v>
      </c>
      <c r="D190" t="str">
        <f t="shared" ca="1" si="10"/>
        <v>EA</v>
      </c>
      <c r="E190" s="1">
        <f t="shared" ca="1" si="11"/>
        <v>0.18</v>
      </c>
    </row>
    <row r="191" spans="1:5" x14ac:dyDescent="0.25">
      <c r="A191" t="s">
        <v>189</v>
      </c>
      <c r="B191" t="str">
        <f t="shared" ca="1" si="8"/>
        <v>Q6500S21220</v>
      </c>
      <c r="C191" t="str">
        <f t="shared" ca="1" si="9"/>
        <v>6-32 HEX NUT SS</v>
      </c>
      <c r="D191" t="str">
        <f t="shared" ca="1" si="10"/>
        <v>EA</v>
      </c>
      <c r="E191" s="1">
        <f t="shared" ca="1" si="11"/>
        <v>1.35</v>
      </c>
    </row>
    <row r="192" spans="1:5" x14ac:dyDescent="0.25">
      <c r="A192" t="s">
        <v>190</v>
      </c>
      <c r="B192" t="str">
        <f t="shared" ca="1" si="8"/>
        <v>Q6500S21228</v>
      </c>
      <c r="C192" t="str">
        <f t="shared" ca="1" si="9"/>
        <v>8-32 HEX NUT SS</v>
      </c>
      <c r="D192" t="str">
        <f t="shared" ca="1" si="10"/>
        <v>EA</v>
      </c>
      <c r="E192" s="1">
        <f t="shared" ca="1" si="11"/>
        <v>0.39</v>
      </c>
    </row>
    <row r="193" spans="1:5" x14ac:dyDescent="0.25">
      <c r="A193" t="s">
        <v>191</v>
      </c>
      <c r="B193" t="str">
        <f t="shared" ref="B193:B256" ca="1" si="12">VLOOKUP($B193,OFFSET(completeParts,0,1),2,FALSE)</f>
        <v>Q6500S21240</v>
      </c>
      <c r="C193" t="str">
        <f t="shared" ref="C193:C256" ca="1" si="13">VLOOKUP($B193,OFFSET(completeParts,0,1),3,FALSE)</f>
        <v>10-32 HEX NUT SS</v>
      </c>
      <c r="D193" t="str">
        <f t="shared" ref="D193:D256" ca="1" si="14">VLOOKUP($B193,OFFSET(completeParts,0,1),4,FALSE)</f>
        <v>EA</v>
      </c>
      <c r="E193" s="1">
        <f t="shared" ref="E193:E256" ca="1" si="15">VLOOKUP($B193,OFFSET(completeParts,0,1),5,FALSE)</f>
        <v>0.42</v>
      </c>
    </row>
    <row r="194" spans="1:5" x14ac:dyDescent="0.25">
      <c r="A194" t="s">
        <v>192</v>
      </c>
      <c r="B194" t="str">
        <f t="shared" ca="1" si="12"/>
        <v>Q6500S21256</v>
      </c>
      <c r="C194" t="str">
        <f t="shared" ca="1" si="13"/>
        <v>5/16-18x1 HEX NUT SS</v>
      </c>
      <c r="D194" t="str">
        <f t="shared" ca="1" si="14"/>
        <v>EA</v>
      </c>
      <c r="E194" s="1">
        <f t="shared" ca="1" si="15"/>
        <v>0.48</v>
      </c>
    </row>
    <row r="195" spans="1:5" x14ac:dyDescent="0.25">
      <c r="A195" t="s">
        <v>193</v>
      </c>
      <c r="B195" t="str">
        <f t="shared" ca="1" si="12"/>
        <v>Q6500S22425</v>
      </c>
      <c r="C195" t="str">
        <f t="shared" ca="1" si="13"/>
        <v>6-32x1/2 SOCKET CAP SCREW SS</v>
      </c>
      <c r="D195" t="str">
        <f t="shared" ca="1" si="14"/>
        <v>EA</v>
      </c>
      <c r="E195" s="1">
        <f t="shared" ca="1" si="15"/>
        <v>0.48</v>
      </c>
    </row>
    <row r="196" spans="1:5" x14ac:dyDescent="0.25">
      <c r="A196" t="s">
        <v>194</v>
      </c>
      <c r="B196" t="str">
        <f t="shared" ca="1" si="12"/>
        <v>Q6500S22633</v>
      </c>
      <c r="C196" t="str">
        <f t="shared" ca="1" si="13"/>
        <v>8-32x5/8 SOCKET CAP SCREW SS</v>
      </c>
      <c r="D196" t="str">
        <f t="shared" ca="1" si="14"/>
        <v>EA</v>
      </c>
      <c r="E196" s="1">
        <f t="shared" ca="1" si="15"/>
        <v>0.99</v>
      </c>
    </row>
    <row r="197" spans="1:5" x14ac:dyDescent="0.25">
      <c r="A197" t="s">
        <v>195</v>
      </c>
      <c r="B197" t="str">
        <f t="shared" ca="1" si="12"/>
        <v>Q6500S22937</v>
      </c>
      <c r="C197" t="str">
        <f t="shared" ca="1" si="13"/>
        <v>10-32x3/4 SOCKET CAP SCREW SS</v>
      </c>
      <c r="D197" t="str">
        <f t="shared" ca="1" si="14"/>
        <v>EA</v>
      </c>
      <c r="E197" s="1">
        <f t="shared" ca="1" si="15"/>
        <v>0.54</v>
      </c>
    </row>
    <row r="198" spans="1:5" x14ac:dyDescent="0.25">
      <c r="A198" t="s">
        <v>196</v>
      </c>
      <c r="B198" t="str">
        <f t="shared" ca="1" si="12"/>
        <v>Q6500S22945</v>
      </c>
      <c r="C198" t="str">
        <f t="shared" ca="1" si="13"/>
        <v>10-32x1 SOCKET CAP SCREW SS</v>
      </c>
      <c r="D198" t="str">
        <f t="shared" ca="1" si="14"/>
        <v>EA</v>
      </c>
      <c r="E198" s="1">
        <f t="shared" ca="1" si="15"/>
        <v>0.72</v>
      </c>
    </row>
    <row r="199" spans="1:5" x14ac:dyDescent="0.25">
      <c r="A199" t="s">
        <v>197</v>
      </c>
      <c r="B199" t="str">
        <f t="shared" ca="1" si="12"/>
        <v>Q6500S22947</v>
      </c>
      <c r="C199" t="str">
        <f t="shared" ca="1" si="13"/>
        <v>10-32 THREADED INSERTS</v>
      </c>
      <c r="D199" t="str">
        <f t="shared" ca="1" si="14"/>
        <v>EA</v>
      </c>
      <c r="E199" s="1">
        <f t="shared" ca="1" si="15"/>
        <v>0.72</v>
      </c>
    </row>
    <row r="200" spans="1:5" x14ac:dyDescent="0.25">
      <c r="A200" t="s">
        <v>198</v>
      </c>
      <c r="B200" t="str">
        <f t="shared" ca="1" si="12"/>
        <v>Q6500S22957</v>
      </c>
      <c r="C200" t="str">
        <f t="shared" ca="1" si="13"/>
        <v>10-32x1 1/ 2 SOCKETCAPSCREW SS</v>
      </c>
      <c r="D200" t="str">
        <f t="shared" ca="1" si="14"/>
        <v>EA</v>
      </c>
      <c r="E200" s="1">
        <f t="shared" ca="1" si="15"/>
        <v>0.66</v>
      </c>
    </row>
    <row r="201" spans="1:5" x14ac:dyDescent="0.25">
      <c r="A201" t="s">
        <v>199</v>
      </c>
      <c r="B201" t="str">
        <f t="shared" ca="1" si="12"/>
        <v>Q6500S23346</v>
      </c>
      <c r="C201" t="str">
        <f t="shared" ca="1" si="13"/>
        <v>5/16-18x1 HEX CAP SCREW SS</v>
      </c>
      <c r="D201" t="str">
        <f t="shared" ca="1" si="14"/>
        <v>EA</v>
      </c>
      <c r="E201" s="1">
        <f t="shared" ca="1" si="15"/>
        <v>0.99</v>
      </c>
    </row>
    <row r="202" spans="1:5" x14ac:dyDescent="0.25">
      <c r="A202" t="s">
        <v>200</v>
      </c>
      <c r="B202" t="str">
        <f t="shared" ca="1" si="12"/>
        <v>Q6500S91175</v>
      </c>
      <c r="C202" t="str">
        <f t="shared" ca="1" si="13"/>
        <v>3/8-16 HEX NUT (PVC)</v>
      </c>
      <c r="D202" t="str">
        <f t="shared" ca="1" si="14"/>
        <v>EA</v>
      </c>
      <c r="E202" s="1">
        <f t="shared" ca="1" si="15"/>
        <v>1.65</v>
      </c>
    </row>
    <row r="203" spans="1:5" x14ac:dyDescent="0.25">
      <c r="A203" t="s">
        <v>201</v>
      </c>
      <c r="B203" t="str">
        <f t="shared" ca="1" si="12"/>
        <v>Q6500S91176</v>
      </c>
      <c r="C203" t="str">
        <f t="shared" ca="1" si="13"/>
        <v>3/8 WASHER (PVC)</v>
      </c>
      <c r="D203" t="str">
        <f t="shared" ca="1" si="14"/>
        <v>EA</v>
      </c>
      <c r="E203" s="1">
        <f t="shared" ca="1" si="15"/>
        <v>1.05</v>
      </c>
    </row>
    <row r="204" spans="1:5" x14ac:dyDescent="0.25">
      <c r="A204" t="s">
        <v>202</v>
      </c>
      <c r="B204" t="str">
        <f t="shared" ca="1" si="12"/>
        <v>Q6500S91364</v>
      </c>
      <c r="C204" t="str">
        <f t="shared" ca="1" si="13"/>
        <v>3/8-16 X 2 HEX HEAD BOLT (PVC)</v>
      </c>
      <c r="D204" t="str">
        <f t="shared" ca="1" si="14"/>
        <v>EA</v>
      </c>
      <c r="E204" s="1">
        <f t="shared" ca="1" si="15"/>
        <v>4.7</v>
      </c>
    </row>
    <row r="205" spans="1:5" x14ac:dyDescent="0.25">
      <c r="A205" t="s">
        <v>203</v>
      </c>
      <c r="B205" t="str">
        <f t="shared" ca="1" si="12"/>
        <v>Q650T100002</v>
      </c>
      <c r="C205" t="str">
        <f t="shared" ca="1" si="13"/>
        <v>SINGLE INJECTION PUMP - LR</v>
      </c>
      <c r="D205" t="str">
        <f t="shared" ca="1" si="14"/>
        <v>EA</v>
      </c>
      <c r="E205" s="1">
        <f t="shared" ca="1" si="15"/>
        <v>1363.46</v>
      </c>
    </row>
    <row r="206" spans="1:5" x14ac:dyDescent="0.25">
      <c r="A206" t="s">
        <v>204</v>
      </c>
      <c r="B206" t="str">
        <f t="shared" ca="1" si="12"/>
        <v>Q650T100012</v>
      </c>
      <c r="C206" t="str">
        <f t="shared" ca="1" si="13"/>
        <v>DUAL INJECTION PUMP - LR</v>
      </c>
      <c r="D206" t="str">
        <f t="shared" ca="1" si="14"/>
        <v>EA</v>
      </c>
      <c r="E206" s="1">
        <f t="shared" ca="1" si="15"/>
        <v>1502.29</v>
      </c>
    </row>
    <row r="207" spans="1:5" x14ac:dyDescent="0.25">
      <c r="A207" t="s">
        <v>205</v>
      </c>
      <c r="B207" t="str">
        <f t="shared" ca="1" si="12"/>
        <v>Q650T100013</v>
      </c>
      <c r="C207" t="str">
        <f t="shared" ca="1" si="13"/>
        <v>DUAL INJECTION PUMP - MR</v>
      </c>
      <c r="D207" t="str">
        <f t="shared" ca="1" si="14"/>
        <v>EA</v>
      </c>
      <c r="E207" s="1">
        <f t="shared" ca="1" si="15"/>
        <v>1502.29</v>
      </c>
    </row>
    <row r="208" spans="1:5" x14ac:dyDescent="0.25">
      <c r="A208" t="s">
        <v>206</v>
      </c>
      <c r="B208" t="str">
        <f t="shared" ca="1" si="12"/>
        <v>Q650T100014</v>
      </c>
      <c r="C208" t="str">
        <f t="shared" ca="1" si="13"/>
        <v>DUAL INJECTION PUMP - HR</v>
      </c>
      <c r="D208" t="str">
        <f t="shared" ca="1" si="14"/>
        <v>EA</v>
      </c>
      <c r="E208" s="1">
        <f t="shared" ca="1" si="15"/>
        <v>1502.29</v>
      </c>
    </row>
    <row r="209" spans="1:5" x14ac:dyDescent="0.25">
      <c r="A209" t="s">
        <v>207</v>
      </c>
      <c r="B209" t="str">
        <f t="shared" ca="1" si="12"/>
        <v>Q650T100016</v>
      </c>
      <c r="C209" t="str">
        <f t="shared" ca="1" si="13"/>
        <v>OLAS TI PUMP - LR</v>
      </c>
      <c r="D209" t="str">
        <f t="shared" ca="1" si="14"/>
        <v>EA</v>
      </c>
      <c r="E209" s="1">
        <f t="shared" ca="1" si="15"/>
        <v>1798.59</v>
      </c>
    </row>
    <row r="210" spans="1:5" x14ac:dyDescent="0.25">
      <c r="A210" t="s">
        <v>208</v>
      </c>
      <c r="B210" t="str">
        <f t="shared" ca="1" si="12"/>
        <v>Q650T100017</v>
      </c>
      <c r="C210" t="str">
        <f t="shared" ca="1" si="13"/>
        <v>OLAS TI PUMP - MR</v>
      </c>
      <c r="D210" t="str">
        <f t="shared" ca="1" si="14"/>
        <v>EA</v>
      </c>
      <c r="E210" s="1">
        <f t="shared" ca="1" si="15"/>
        <v>1798.59</v>
      </c>
    </row>
    <row r="211" spans="1:5" x14ac:dyDescent="0.25">
      <c r="A211" t="s">
        <v>209</v>
      </c>
      <c r="B211" t="str">
        <f t="shared" ca="1" si="12"/>
        <v>Q650T100020</v>
      </c>
      <c r="C211" t="str">
        <f t="shared" ca="1" si="13"/>
        <v>OLAS TI PUMP - HR</v>
      </c>
      <c r="D211" t="str">
        <f t="shared" ca="1" si="14"/>
        <v>EA</v>
      </c>
      <c r="E211" s="1">
        <f t="shared" ca="1" si="15"/>
        <v>1798.59</v>
      </c>
    </row>
    <row r="212" spans="1:5" x14ac:dyDescent="0.25">
      <c r="A212" t="s">
        <v>210</v>
      </c>
      <c r="B212" t="str">
        <f t="shared" ca="1" si="12"/>
        <v>Q650T100100</v>
      </c>
      <c r="C212" t="str">
        <f t="shared" ca="1" si="13"/>
        <v>1/4" CHECK VALVE NIPPLE KYNAR</v>
      </c>
      <c r="D212" t="str">
        <f t="shared" ca="1" si="14"/>
        <v>EA</v>
      </c>
      <c r="E212" s="1">
        <f t="shared" ca="1" si="15"/>
        <v>12.22</v>
      </c>
    </row>
    <row r="213" spans="1:5" x14ac:dyDescent="0.25">
      <c r="A213" t="s">
        <v>211</v>
      </c>
      <c r="B213" t="str">
        <f t="shared" ca="1" si="12"/>
        <v>Q650T100105</v>
      </c>
      <c r="C213" t="str">
        <f t="shared" ca="1" si="13"/>
        <v>1/2" CHECK VALVE NIPPLE KYNAR</v>
      </c>
      <c r="D213" t="str">
        <f t="shared" ca="1" si="14"/>
        <v>EA</v>
      </c>
      <c r="E213" s="1">
        <f t="shared" ca="1" si="15"/>
        <v>15.03</v>
      </c>
    </row>
    <row r="214" spans="1:5" x14ac:dyDescent="0.25">
      <c r="A214" t="s">
        <v>212</v>
      </c>
      <c r="B214" t="str">
        <f t="shared" ca="1" si="12"/>
        <v>Q650T100150</v>
      </c>
      <c r="C214" t="str">
        <f t="shared" ca="1" si="13"/>
        <v>3/4" CHECK VALVE (TXT) SCH 40</v>
      </c>
      <c r="D214" t="str">
        <f t="shared" ca="1" si="14"/>
        <v>EA</v>
      </c>
      <c r="E214" s="1">
        <f t="shared" ca="1" si="15"/>
        <v>12</v>
      </c>
    </row>
    <row r="215" spans="1:5" x14ac:dyDescent="0.25">
      <c r="A215" t="s">
        <v>213</v>
      </c>
      <c r="B215" t="str">
        <f t="shared" ca="1" si="12"/>
        <v>Q650T100201</v>
      </c>
      <c r="C215" t="str">
        <f t="shared" ca="1" si="13"/>
        <v>1/4" BACK PRESSURE VALVE 50psi</v>
      </c>
      <c r="D215" t="str">
        <f t="shared" ca="1" si="14"/>
        <v>EA</v>
      </c>
      <c r="E215" s="1">
        <f t="shared" ca="1" si="15"/>
        <v>113.5</v>
      </c>
    </row>
    <row r="216" spans="1:5" x14ac:dyDescent="0.25">
      <c r="A216" t="s">
        <v>214</v>
      </c>
      <c r="B216" t="str">
        <f t="shared" ca="1" si="12"/>
        <v>Q650T100202</v>
      </c>
      <c r="C216" t="str">
        <f t="shared" ca="1" si="13"/>
        <v>1/4" ANTISYPHON/BK PRESS VLV 50psi</v>
      </c>
      <c r="D216" t="str">
        <f t="shared" ca="1" si="14"/>
        <v>EA</v>
      </c>
      <c r="E216" s="1">
        <f t="shared" ca="1" si="15"/>
        <v>113.5</v>
      </c>
    </row>
    <row r="217" spans="1:5" x14ac:dyDescent="0.25">
      <c r="A217" t="s">
        <v>215</v>
      </c>
      <c r="B217" t="str">
        <f t="shared" ca="1" si="12"/>
        <v>Q650T100205</v>
      </c>
      <c r="C217" t="str">
        <f t="shared" ca="1" si="13"/>
        <v>1/2" BACK PRESSURE VALVE 50psi</v>
      </c>
      <c r="D217" t="str">
        <f t="shared" ca="1" si="14"/>
        <v>EA</v>
      </c>
      <c r="E217" s="1">
        <f t="shared" ca="1" si="15"/>
        <v>161</v>
      </c>
    </row>
    <row r="218" spans="1:5" x14ac:dyDescent="0.25">
      <c r="A218" t="s">
        <v>216</v>
      </c>
      <c r="B218" t="str">
        <f t="shared" ca="1" si="12"/>
        <v>Q650T100212</v>
      </c>
      <c r="C218" t="str">
        <f t="shared" ca="1" si="13"/>
        <v>1/4" BACK PRESSURE VALVE150psI</v>
      </c>
      <c r="D218" t="str">
        <f t="shared" ca="1" si="14"/>
        <v>EA</v>
      </c>
      <c r="E218" s="1">
        <f t="shared" ca="1" si="15"/>
        <v>124.16</v>
      </c>
    </row>
    <row r="219" spans="1:5" x14ac:dyDescent="0.25">
      <c r="A219" t="s">
        <v>217</v>
      </c>
      <c r="B219" t="str">
        <f t="shared" ca="1" si="12"/>
        <v>Q650T101120</v>
      </c>
      <c r="C219" t="str">
        <f t="shared" ca="1" si="13"/>
        <v>1/4 X 1/4 FEM CONN KYNAR</v>
      </c>
      <c r="D219" t="str">
        <f t="shared" ca="1" si="14"/>
        <v>EA</v>
      </c>
      <c r="E219" s="1">
        <f t="shared" ca="1" si="15"/>
        <v>5.64</v>
      </c>
    </row>
    <row r="220" spans="1:5" x14ac:dyDescent="0.25">
      <c r="A220" t="s">
        <v>218</v>
      </c>
      <c r="B220" t="str">
        <f t="shared" ca="1" si="12"/>
        <v>Q650T101123</v>
      </c>
      <c r="C220" t="str">
        <f t="shared" ca="1" si="13"/>
        <v>1/2 NPT X 3/8 KYNAR FEM. CONN</v>
      </c>
      <c r="D220" t="str">
        <f t="shared" ca="1" si="14"/>
        <v>EA</v>
      </c>
      <c r="E220" s="1">
        <f t="shared" ca="1" si="15"/>
        <v>6.14</v>
      </c>
    </row>
    <row r="221" spans="1:5" x14ac:dyDescent="0.25">
      <c r="A221" t="s">
        <v>219</v>
      </c>
      <c r="B221" t="str">
        <f t="shared" ca="1" si="12"/>
        <v>Q650T101125</v>
      </c>
      <c r="C221" t="str">
        <f t="shared" ca="1" si="13"/>
        <v>1/2 NPT X 1/2 KYNAR FEM. CONN</v>
      </c>
      <c r="D221" t="str">
        <f t="shared" ca="1" si="14"/>
        <v>EA</v>
      </c>
      <c r="E221" s="1">
        <f t="shared" ca="1" si="15"/>
        <v>6.64</v>
      </c>
    </row>
    <row r="222" spans="1:5" x14ac:dyDescent="0.25">
      <c r="A222" t="s">
        <v>220</v>
      </c>
      <c r="B222" t="str">
        <f t="shared" ca="1" si="12"/>
        <v>Q650T101210</v>
      </c>
      <c r="C222" t="str">
        <f t="shared" ca="1" si="13"/>
        <v>1/8 X 1/8-27NPT HOSE BRB KYNR</v>
      </c>
      <c r="D222" t="str">
        <f t="shared" ca="1" si="14"/>
        <v>EA</v>
      </c>
      <c r="E222" s="1">
        <f t="shared" ca="1" si="15"/>
        <v>1.53</v>
      </c>
    </row>
    <row r="223" spans="1:5" x14ac:dyDescent="0.25">
      <c r="A223" t="s">
        <v>221</v>
      </c>
      <c r="B223" t="str">
        <f t="shared" ca="1" si="12"/>
        <v>Q650T102035</v>
      </c>
      <c r="C223" t="str">
        <f t="shared" ca="1" si="13"/>
        <v>35 PSI PRESSURE REGULATOR</v>
      </c>
      <c r="D223" t="str">
        <f t="shared" ca="1" si="14"/>
        <v>EA</v>
      </c>
      <c r="E223" s="1">
        <f t="shared" ca="1" si="15"/>
        <v>11.89</v>
      </c>
    </row>
    <row r="224" spans="1:5" x14ac:dyDescent="0.25">
      <c r="A224" t="s">
        <v>222</v>
      </c>
      <c r="B224" t="str">
        <f t="shared" ca="1" si="12"/>
        <v>Q650T103900</v>
      </c>
      <c r="C224" t="str">
        <f t="shared" ca="1" si="13"/>
        <v>5 GAL FLOW CONTROLLER</v>
      </c>
      <c r="D224" t="str">
        <f t="shared" ca="1" si="14"/>
        <v>EA</v>
      </c>
      <c r="E224" s="1">
        <f t="shared" ca="1" si="15"/>
        <v>7.39</v>
      </c>
    </row>
    <row r="225" spans="1:5" x14ac:dyDescent="0.25">
      <c r="A225" t="s">
        <v>223</v>
      </c>
      <c r="B225" t="str">
        <f t="shared" ca="1" si="12"/>
        <v>Q650T104100</v>
      </c>
      <c r="C225" t="str">
        <f t="shared" ca="1" si="13"/>
        <v>.50 GAL FLOW CONTROLLER</v>
      </c>
      <c r="D225" t="str">
        <f t="shared" ca="1" si="14"/>
        <v>EA</v>
      </c>
      <c r="E225" s="1">
        <f t="shared" ca="1" si="15"/>
        <v>4.62</v>
      </c>
    </row>
    <row r="226" spans="1:5" x14ac:dyDescent="0.25">
      <c r="A226" t="s">
        <v>224</v>
      </c>
      <c r="B226" t="str">
        <f t="shared" ca="1" si="12"/>
        <v>Q650T439101</v>
      </c>
      <c r="C226" t="str">
        <f t="shared" ca="1" si="13"/>
        <v>3/4 X 1/2 RED BUSH(TXT)SCH40</v>
      </c>
      <c r="D226" t="str">
        <f t="shared" ca="1" si="14"/>
        <v>EA</v>
      </c>
      <c r="E226" s="1">
        <f t="shared" ca="1" si="15"/>
        <v>1.53</v>
      </c>
    </row>
    <row r="227" spans="1:5" x14ac:dyDescent="0.25">
      <c r="A227" t="s">
        <v>225</v>
      </c>
      <c r="B227" t="str">
        <f t="shared" ca="1" si="12"/>
        <v>Q650T447030</v>
      </c>
      <c r="C227" t="str">
        <f t="shared" ca="1" si="13"/>
        <v>3" CAP (S) SCH40</v>
      </c>
      <c r="D227" t="str">
        <f t="shared" ca="1" si="14"/>
        <v>EA</v>
      </c>
      <c r="E227" s="1">
        <f t="shared" ca="1" si="15"/>
        <v>10.5</v>
      </c>
    </row>
    <row r="228" spans="1:5" x14ac:dyDescent="0.25">
      <c r="A228" t="s">
        <v>226</v>
      </c>
      <c r="B228" t="str">
        <f t="shared" ca="1" si="12"/>
        <v>Q650T498007</v>
      </c>
      <c r="C228" t="str">
        <f t="shared" ca="1" si="13"/>
        <v>3/4 UNION (T) SCH40</v>
      </c>
      <c r="D228" t="str">
        <f t="shared" ca="1" si="14"/>
        <v>EA</v>
      </c>
      <c r="E228" s="1">
        <f t="shared" ca="1" si="15"/>
        <v>40</v>
      </c>
    </row>
    <row r="229" spans="1:5" x14ac:dyDescent="0.25">
      <c r="A229" t="s">
        <v>227</v>
      </c>
      <c r="B229" t="str">
        <f t="shared" ca="1" si="12"/>
        <v>Q650T499007</v>
      </c>
      <c r="C229" t="str">
        <f t="shared" ca="1" si="13"/>
        <v>3/4" UNION (SXT) SCH, 40</v>
      </c>
      <c r="D229" t="str">
        <f t="shared" ca="1" si="14"/>
        <v>EA</v>
      </c>
      <c r="E229" s="1">
        <f t="shared" ca="1" si="15"/>
        <v>46.5</v>
      </c>
    </row>
    <row r="230" spans="1:5" x14ac:dyDescent="0.25">
      <c r="A230" t="s">
        <v>228</v>
      </c>
      <c r="B230" t="str">
        <f t="shared" ca="1" si="12"/>
        <v>Q650T500002</v>
      </c>
      <c r="C230" t="str">
        <f t="shared" ca="1" si="13"/>
        <v>1/4" BALL VALVE SCH80</v>
      </c>
      <c r="D230" t="str">
        <f t="shared" ca="1" si="14"/>
        <v>EA</v>
      </c>
      <c r="E230" s="1">
        <f t="shared" ca="1" si="15"/>
        <v>39.4</v>
      </c>
    </row>
    <row r="231" spans="1:5" x14ac:dyDescent="0.25">
      <c r="A231" t="s">
        <v>229</v>
      </c>
      <c r="B231" t="str">
        <f t="shared" ca="1" si="12"/>
        <v>Q650T500005</v>
      </c>
      <c r="C231" t="str">
        <f t="shared" ca="1" si="13"/>
        <v>1/2" BALL VALVE SCH80</v>
      </c>
      <c r="D231" t="str">
        <f t="shared" ca="1" si="14"/>
        <v>EA</v>
      </c>
      <c r="E231" s="1">
        <f t="shared" ca="1" si="15"/>
        <v>39.4</v>
      </c>
    </row>
    <row r="232" spans="1:5" x14ac:dyDescent="0.25">
      <c r="A232" t="s">
        <v>230</v>
      </c>
      <c r="B232" t="str">
        <f t="shared" ca="1" si="12"/>
        <v>Q650T805002</v>
      </c>
      <c r="C232" t="str">
        <f t="shared" ca="1" si="13"/>
        <v>1/4 TEE (TXTXT) SCH80</v>
      </c>
      <c r="D232" t="str">
        <f t="shared" ca="1" si="14"/>
        <v>EA</v>
      </c>
      <c r="E232" s="1">
        <f t="shared" ca="1" si="15"/>
        <v>7.36</v>
      </c>
    </row>
    <row r="233" spans="1:5" x14ac:dyDescent="0.25">
      <c r="A233" t="s">
        <v>231</v>
      </c>
      <c r="B233" t="str">
        <f t="shared" ca="1" si="12"/>
        <v>Q650T808002</v>
      </c>
      <c r="C233" t="str">
        <f t="shared" ca="1" si="13"/>
        <v>1/4 ELBOW (T) SCH80</v>
      </c>
      <c r="D233" t="str">
        <f t="shared" ca="1" si="14"/>
        <v>EA</v>
      </c>
      <c r="E233" s="1">
        <f t="shared" ca="1" si="15"/>
        <v>7.02</v>
      </c>
    </row>
    <row r="234" spans="1:5" x14ac:dyDescent="0.25">
      <c r="A234" t="s">
        <v>232</v>
      </c>
      <c r="B234" t="str">
        <f t="shared" ca="1" si="12"/>
        <v>Q650T812002</v>
      </c>
      <c r="C234" t="str">
        <f t="shared" ca="1" si="13"/>
        <v>1/4 STREETELL (MTXT) SCH80</v>
      </c>
      <c r="D234" t="str">
        <f t="shared" ca="1" si="14"/>
        <v>EA</v>
      </c>
      <c r="E234" s="1">
        <f t="shared" ca="1" si="15"/>
        <v>10.74</v>
      </c>
    </row>
    <row r="235" spans="1:5" x14ac:dyDescent="0.25">
      <c r="A235" t="s">
        <v>233</v>
      </c>
      <c r="B235" t="str">
        <f t="shared" ca="1" si="12"/>
        <v>Q650T839099</v>
      </c>
      <c r="C235" t="str">
        <f t="shared" ca="1" si="13"/>
        <v>3/4x3/8 RED BUSH(MTXT) SCH80</v>
      </c>
      <c r="D235" t="str">
        <f t="shared" ca="1" si="14"/>
        <v>EA</v>
      </c>
      <c r="E235" s="1">
        <f t="shared" ca="1" si="15"/>
        <v>5.62</v>
      </c>
    </row>
    <row r="236" spans="1:5" x14ac:dyDescent="0.25">
      <c r="A236" t="s">
        <v>234</v>
      </c>
      <c r="B236" t="str">
        <f t="shared" ca="1" si="12"/>
        <v>Q650T839248</v>
      </c>
      <c r="C236" t="str">
        <f t="shared" ca="1" si="13"/>
        <v>2X3/4 RED. BUSHING(MTXT)SR</v>
      </c>
      <c r="D236" t="str">
        <f t="shared" ca="1" si="14"/>
        <v>EA</v>
      </c>
      <c r="E236" s="1">
        <f t="shared" ca="1" si="15"/>
        <v>28.47</v>
      </c>
    </row>
    <row r="237" spans="1:5" x14ac:dyDescent="0.25">
      <c r="A237" t="s">
        <v>235</v>
      </c>
      <c r="B237" t="str">
        <f t="shared" ca="1" si="12"/>
        <v>Q650T859005</v>
      </c>
      <c r="C237" t="str">
        <f t="shared" ca="1" si="13"/>
        <v>1/2 UNION (SxT) SCH.80 SR</v>
      </c>
      <c r="D237" t="str">
        <f t="shared" ca="1" si="14"/>
        <v>EA</v>
      </c>
      <c r="E237" s="1">
        <f t="shared" ca="1" si="15"/>
        <v>17.98</v>
      </c>
    </row>
    <row r="238" spans="1:5" x14ac:dyDescent="0.25">
      <c r="A238" t="s">
        <v>236</v>
      </c>
      <c r="B238" t="str">
        <f t="shared" ca="1" si="12"/>
        <v>Q650T861020</v>
      </c>
      <c r="C238" t="str">
        <f t="shared" ca="1" si="13"/>
        <v>2" SPG MALE ADPT(SPGXT) SCH80</v>
      </c>
      <c r="D238" t="str">
        <f t="shared" ca="1" si="14"/>
        <v>EA</v>
      </c>
      <c r="E238" s="1">
        <f t="shared" ca="1" si="15"/>
        <v>20.58</v>
      </c>
    </row>
    <row r="239" spans="1:5" x14ac:dyDescent="0.25">
      <c r="A239" t="s">
        <v>237</v>
      </c>
      <c r="B239" t="str">
        <f t="shared" ca="1" si="12"/>
        <v>Q650T880005</v>
      </c>
      <c r="C239" t="str">
        <f t="shared" ca="1" si="13"/>
        <v>1/4 X CLOSE NIPPLE SCH80</v>
      </c>
      <c r="D239" t="str">
        <f t="shared" ca="1" si="14"/>
        <v>EA</v>
      </c>
      <c r="E239" s="1">
        <f t="shared" ca="1" si="15"/>
        <v>2.64</v>
      </c>
    </row>
    <row r="240" spans="1:5" x14ac:dyDescent="0.25">
      <c r="A240" t="s">
        <v>238</v>
      </c>
      <c r="B240" t="str">
        <f t="shared" ca="1" si="12"/>
        <v>Q650T880015</v>
      </c>
      <c r="C240" t="str">
        <f t="shared" ca="1" si="13"/>
        <v>1/4xSH PVC NIPPLE SCH80</v>
      </c>
      <c r="D240" t="str">
        <f t="shared" ca="1" si="14"/>
        <v>EA</v>
      </c>
      <c r="E240" s="1">
        <f t="shared" ca="1" si="15"/>
        <v>2.67</v>
      </c>
    </row>
    <row r="241" spans="1:5" x14ac:dyDescent="0.25">
      <c r="A241" t="s">
        <v>239</v>
      </c>
      <c r="B241" t="str">
        <f t="shared" ca="1" si="12"/>
        <v>Q650T880020</v>
      </c>
      <c r="C241" t="str">
        <f t="shared" ca="1" si="13"/>
        <v>1/4 X 2 NIPPLE SCH80</v>
      </c>
      <c r="D241" t="str">
        <f t="shared" ca="1" si="14"/>
        <v>EA</v>
      </c>
      <c r="E241" s="1">
        <f t="shared" ca="1" si="15"/>
        <v>2.76</v>
      </c>
    </row>
    <row r="242" spans="1:5" x14ac:dyDescent="0.25">
      <c r="A242" t="s">
        <v>240</v>
      </c>
      <c r="B242" t="str">
        <f t="shared" ca="1" si="12"/>
        <v>Q650T880030</v>
      </c>
      <c r="C242" t="str">
        <f t="shared" ca="1" si="13"/>
        <v>1/4 X 3 NIPPLE SCH80</v>
      </c>
      <c r="D242" t="str">
        <f t="shared" ca="1" si="14"/>
        <v>EA</v>
      </c>
      <c r="E242" s="1">
        <f t="shared" ca="1" si="15"/>
        <v>4.3499999999999996</v>
      </c>
    </row>
    <row r="243" spans="1:5" x14ac:dyDescent="0.25">
      <c r="A243" t="s">
        <v>241</v>
      </c>
      <c r="B243" t="str">
        <f t="shared" ca="1" si="12"/>
        <v>Q650T880040</v>
      </c>
      <c r="C243" t="str">
        <f t="shared" ca="1" si="13"/>
        <v>1/4 X 4 NIPPLE SCH80</v>
      </c>
      <c r="D243" t="str">
        <f t="shared" ca="1" si="14"/>
        <v>EA</v>
      </c>
      <c r="E243" s="1">
        <f t="shared" ca="1" si="15"/>
        <v>5.08</v>
      </c>
    </row>
    <row r="244" spans="1:5" x14ac:dyDescent="0.25">
      <c r="A244" t="s">
        <v>242</v>
      </c>
      <c r="B244" t="str">
        <f t="shared" ca="1" si="12"/>
        <v>Q650T881005</v>
      </c>
      <c r="C244" t="str">
        <f t="shared" ca="1" si="13"/>
        <v>3/8 X CL NIPPLE SCH80</v>
      </c>
      <c r="D244" t="str">
        <f t="shared" ca="1" si="14"/>
        <v>EA</v>
      </c>
      <c r="E244" s="1">
        <f t="shared" ca="1" si="15"/>
        <v>3.9</v>
      </c>
    </row>
    <row r="245" spans="1:5" x14ac:dyDescent="0.25">
      <c r="A245" t="s">
        <v>243</v>
      </c>
      <c r="B245" t="str">
        <f t="shared" ca="1" si="12"/>
        <v>Q650T881015</v>
      </c>
      <c r="C245" t="str">
        <f t="shared" ca="1" si="13"/>
        <v>3/8 X SHRT NIPPLE SCH80</v>
      </c>
      <c r="D245" t="str">
        <f t="shared" ca="1" si="14"/>
        <v>EA</v>
      </c>
      <c r="E245" s="1">
        <f t="shared" ca="1" si="15"/>
        <v>2.76</v>
      </c>
    </row>
    <row r="246" spans="1:5" x14ac:dyDescent="0.25">
      <c r="A246" t="s">
        <v>244</v>
      </c>
      <c r="B246" t="str">
        <f t="shared" ca="1" si="12"/>
        <v>Q650T882005</v>
      </c>
      <c r="C246" t="str">
        <f t="shared" ca="1" si="13"/>
        <v>PVC NIPPLE 1/2" CLOSE SCH80</v>
      </c>
      <c r="D246" t="str">
        <f t="shared" ca="1" si="14"/>
        <v>EA</v>
      </c>
      <c r="E246" s="1">
        <f t="shared" ca="1" si="15"/>
        <v>2.4</v>
      </c>
    </row>
    <row r="247" spans="1:5" x14ac:dyDescent="0.25">
      <c r="A247" t="s">
        <v>245</v>
      </c>
      <c r="B247" t="str">
        <f t="shared" ca="1" si="12"/>
        <v>Q650T882015</v>
      </c>
      <c r="C247" t="str">
        <f t="shared" ca="1" si="13"/>
        <v>1/2 X SHRT NIPPLE</v>
      </c>
      <c r="D247" t="str">
        <f t="shared" ca="1" si="14"/>
        <v>EA</v>
      </c>
      <c r="E247" s="1">
        <f t="shared" ca="1" si="15"/>
        <v>1.59</v>
      </c>
    </row>
    <row r="248" spans="1:5" x14ac:dyDescent="0.25">
      <c r="A248" t="s">
        <v>246</v>
      </c>
      <c r="B248" t="str">
        <f t="shared" ca="1" si="12"/>
        <v>Q650T882020</v>
      </c>
      <c r="C248" t="str">
        <f t="shared" ca="1" si="13"/>
        <v>1/2 X 2" NIPPLE SCH80</v>
      </c>
      <c r="D248" t="str">
        <f t="shared" ca="1" si="14"/>
        <v>EA</v>
      </c>
      <c r="E248" s="1">
        <f t="shared" ca="1" si="15"/>
        <v>2.0699999999999998</v>
      </c>
    </row>
    <row r="249" spans="1:5" x14ac:dyDescent="0.25">
      <c r="A249" t="s">
        <v>247</v>
      </c>
      <c r="B249" t="str">
        <f t="shared" ca="1" si="12"/>
        <v>Q650T883005</v>
      </c>
      <c r="C249" t="str">
        <f t="shared" ca="1" si="13"/>
        <v>3/4 X CL NIPPLE SCH80</v>
      </c>
      <c r="D249" t="str">
        <f t="shared" ca="1" si="14"/>
        <v>EA</v>
      </c>
      <c r="E249" s="1">
        <f t="shared" ca="1" si="15"/>
        <v>1.86</v>
      </c>
    </row>
    <row r="250" spans="1:5" x14ac:dyDescent="0.25">
      <c r="A250" t="s">
        <v>248</v>
      </c>
      <c r="B250" t="str">
        <f t="shared" ca="1" si="12"/>
        <v>Q650T945000</v>
      </c>
      <c r="C250" t="str">
        <f t="shared" ca="1" si="13"/>
        <v>ZIP CLAMP</v>
      </c>
      <c r="D250" t="str">
        <f t="shared" ca="1" si="14"/>
        <v>EA</v>
      </c>
      <c r="E250" s="1">
        <f t="shared" ca="1" si="15"/>
        <v>0.66</v>
      </c>
    </row>
    <row r="251" spans="1:5" x14ac:dyDescent="0.25">
      <c r="A251" t="s">
        <v>249</v>
      </c>
      <c r="B251" t="str">
        <f t="shared" ca="1" si="12"/>
        <v>Q650T945007</v>
      </c>
      <c r="C251" t="str">
        <f t="shared" ca="1" si="13"/>
        <v>3/4" PIPE CLAMP</v>
      </c>
      <c r="D251" t="str">
        <f t="shared" ca="1" si="14"/>
        <v>EA</v>
      </c>
      <c r="E251" s="1">
        <f t="shared" ca="1" si="15"/>
        <v>3.02</v>
      </c>
    </row>
    <row r="252" spans="1:5" x14ac:dyDescent="0.25">
      <c r="A252" t="s">
        <v>250</v>
      </c>
      <c r="B252" t="str">
        <f t="shared" ca="1" si="12"/>
        <v>Q650T945010</v>
      </c>
      <c r="C252" t="str">
        <f t="shared" ca="1" si="13"/>
        <v>1" PIPE CLAMP</v>
      </c>
      <c r="D252" t="str">
        <f t="shared" ca="1" si="14"/>
        <v>EA</v>
      </c>
      <c r="E252" s="1">
        <f t="shared" ca="1" si="15"/>
        <v>5.04</v>
      </c>
    </row>
    <row r="253" spans="1:5" x14ac:dyDescent="0.25">
      <c r="A253" t="s">
        <v>251</v>
      </c>
      <c r="B253" t="str">
        <f t="shared" ca="1" si="12"/>
        <v>Q650T945020</v>
      </c>
      <c r="C253" t="str">
        <f t="shared" ca="1" si="13"/>
        <v>2" PIPE CLAMP</v>
      </c>
      <c r="D253" t="str">
        <f t="shared" ca="1" si="14"/>
        <v>EA</v>
      </c>
      <c r="E253" s="1">
        <f t="shared" ca="1" si="15"/>
        <v>10.210000000000001</v>
      </c>
    </row>
    <row r="254" spans="1:5" x14ac:dyDescent="0.25">
      <c r="A254" t="s">
        <v>252</v>
      </c>
      <c r="B254" t="str">
        <f t="shared" ca="1" si="12"/>
        <v>Q650T945030</v>
      </c>
      <c r="C254" t="str">
        <f t="shared" ca="1" si="13"/>
        <v>3" PIPE CLAMP</v>
      </c>
      <c r="D254" t="str">
        <f t="shared" ca="1" si="14"/>
        <v>EA</v>
      </c>
      <c r="E254" s="1">
        <f t="shared" ca="1" si="15"/>
        <v>15.16</v>
      </c>
    </row>
    <row r="255" spans="1:5" x14ac:dyDescent="0.25">
      <c r="A255" t="s">
        <v>253</v>
      </c>
      <c r="B255" t="str">
        <f t="shared" ca="1" si="12"/>
        <v>Q650T998001</v>
      </c>
      <c r="C255" t="str">
        <f t="shared" ca="1" si="13"/>
        <v>KEY LOCK CYLINDER</v>
      </c>
      <c r="D255" t="str">
        <f t="shared" ca="1" si="14"/>
        <v>EA</v>
      </c>
      <c r="E255" s="1">
        <f t="shared" ca="1" si="15"/>
        <v>35.020000000000003</v>
      </c>
    </row>
    <row r="256" spans="1:5" x14ac:dyDescent="0.25">
      <c r="A256" t="s">
        <v>254</v>
      </c>
      <c r="B256" t="str">
        <f t="shared" ca="1" si="12"/>
        <v>Q650T998005</v>
      </c>
      <c r="C256" t="str">
        <f t="shared" ca="1" si="13"/>
        <v>SWITCH PLATE (SYSTEM STATUS)</v>
      </c>
      <c r="D256" t="str">
        <f t="shared" ca="1" si="14"/>
        <v>EA</v>
      </c>
      <c r="E256" s="1">
        <f t="shared" ca="1" si="15"/>
        <v>4</v>
      </c>
    </row>
    <row r="257" spans="1:5" x14ac:dyDescent="0.25">
      <c r="A257" t="s">
        <v>255</v>
      </c>
      <c r="B257" t="str">
        <f t="shared" ref="B257:B262" ca="1" si="16">VLOOKUP($B257,OFFSET(completeParts,0,1),2,FALSE)</f>
        <v>Q650T999000</v>
      </c>
      <c r="C257" t="str">
        <f t="shared" ref="C257:C262" ca="1" si="17">VLOOKUP($B257,OFFSET(completeParts,0,1),3,FALSE)</f>
        <v>30X20 EQUIPMENT CABINET</v>
      </c>
      <c r="D257" t="str">
        <f t="shared" ref="D257:D262" ca="1" si="18">VLOOKUP($B257,OFFSET(completeParts,0,1),4,FALSE)</f>
        <v>EA</v>
      </c>
      <c r="E257" s="1">
        <f t="shared" ref="E257:E262" ca="1" si="19">VLOOKUP($B257,OFFSET(completeParts,0,1),5,FALSE)</f>
        <v>675</v>
      </c>
    </row>
    <row r="258" spans="1:5" x14ac:dyDescent="0.25">
      <c r="A258" t="s">
        <v>256</v>
      </c>
      <c r="B258" t="str">
        <f t="shared" ca="1" si="16"/>
        <v>Q650T999010</v>
      </c>
      <c r="C258" t="str">
        <f t="shared" ca="1" si="17"/>
        <v>40X20 EQUIPMENT CABINET</v>
      </c>
      <c r="D258" t="str">
        <f t="shared" ca="1" si="18"/>
        <v>EA</v>
      </c>
      <c r="E258" s="1">
        <f t="shared" ca="1" si="19"/>
        <v>915</v>
      </c>
    </row>
    <row r="259" spans="1:5" x14ac:dyDescent="0.25">
      <c r="A259" t="s">
        <v>257</v>
      </c>
      <c r="B259" t="str">
        <f t="shared" ca="1" si="16"/>
        <v>Q650T999015</v>
      </c>
      <c r="C259" t="str">
        <f t="shared" ca="1" si="17"/>
        <v>40X30 EQUIPMENT CABINET</v>
      </c>
      <c r="D259" t="str">
        <f t="shared" ca="1" si="18"/>
        <v>EA</v>
      </c>
      <c r="E259" s="1">
        <f t="shared" ca="1" si="19"/>
        <v>1250</v>
      </c>
    </row>
    <row r="260" spans="1:5" x14ac:dyDescent="0.25">
      <c r="A260" t="s">
        <v>258</v>
      </c>
      <c r="B260" t="str">
        <f t="shared" ca="1" si="16"/>
        <v>Q650T999050</v>
      </c>
      <c r="C260" t="str">
        <f t="shared" ca="1" si="17"/>
        <v>30X20 PLC ENCLOSURE, STD HNDL</v>
      </c>
      <c r="D260" t="str">
        <f t="shared" ca="1" si="18"/>
        <v>EA</v>
      </c>
      <c r="E260" s="1">
        <f t="shared" ca="1" si="19"/>
        <v>775</v>
      </c>
    </row>
    <row r="261" spans="1:5" x14ac:dyDescent="0.25">
      <c r="A261" t="s">
        <v>259</v>
      </c>
      <c r="B261" t="str">
        <f t="shared" ca="1" si="16"/>
        <v>Q650T999055</v>
      </c>
      <c r="C261" t="str">
        <f t="shared" ca="1" si="17"/>
        <v>30X20 PLC ENCLOSURE, MOD HNDL</v>
      </c>
      <c r="D261" t="str">
        <f t="shared" ca="1" si="18"/>
        <v>EA</v>
      </c>
      <c r="E261" s="1">
        <f t="shared" ca="1" si="19"/>
        <v>775</v>
      </c>
    </row>
    <row r="262" spans="1:5" x14ac:dyDescent="0.25">
      <c r="A262" t="s">
        <v>260</v>
      </c>
      <c r="B262" t="str">
        <f t="shared" ca="1" si="16"/>
        <v>Q650T999220</v>
      </c>
      <c r="C262" t="str">
        <f t="shared" ca="1" si="17"/>
        <v>10 X 8 EQUIPMENT CABINET</v>
      </c>
      <c r="D262" t="str">
        <f t="shared" ca="1" si="18"/>
        <v>EA</v>
      </c>
      <c r="E262" s="1">
        <f t="shared" ca="1" si="19"/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Schrimpf</dc:creator>
  <cp:lastModifiedBy>Larry Schrimpf</cp:lastModifiedBy>
  <dcterms:created xsi:type="dcterms:W3CDTF">2024-08-23T01:14:43Z</dcterms:created>
  <dcterms:modified xsi:type="dcterms:W3CDTF">2024-08-23T01:17:09Z</dcterms:modified>
</cp:coreProperties>
</file>