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ahmad/Documents/Analyses/ahmad-hira/"/>
    </mc:Choice>
  </mc:AlternateContent>
  <xr:revisionPtr revIDLastSave="0" documentId="13_ncr:1_{21A3662B-DFB0-344D-9988-ADFBF7FAC3F0}" xr6:coauthVersionLast="45" xr6:coauthVersionMax="45" xr10:uidLastSave="{00000000-0000-0000-0000-000000000000}"/>
  <bookViews>
    <workbookView xWindow="1760" yWindow="460" windowWidth="26740" windowHeight="13880" xr2:uid="{3E4BA30B-93D5-5D40-A5CE-E370EDEE9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1" i="1"/>
  <c r="H8" i="1"/>
  <c r="H7" i="1"/>
  <c r="H6" i="1"/>
  <c r="H5" i="1"/>
  <c r="H4" i="1"/>
  <c r="H3" i="1"/>
  <c r="H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8" i="1"/>
  <c r="B8" i="1"/>
</calcChain>
</file>

<file path=xl/sharedStrings.xml><?xml version="1.0" encoding="utf-8"?>
<sst xmlns="http://schemas.openxmlformats.org/spreadsheetml/2006/main" count="12" uniqueCount="12">
  <si>
    <t xml:space="preserve">Person (i) </t>
  </si>
  <si>
    <t>n=6</t>
  </si>
  <si>
    <t>#visits (xi)</t>
  </si>
  <si>
    <t>#kids (yi)</t>
  </si>
  <si>
    <t>xi-x</t>
  </si>
  <si>
    <t>YI-Y</t>
  </si>
  <si>
    <t>Cross prod</t>
  </si>
  <si>
    <t>(xi-x)^2</t>
  </si>
  <si>
    <t>(YI-Y)^2</t>
  </si>
  <si>
    <t>R</t>
  </si>
  <si>
    <t>SErs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</si>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</sst>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470C-CBA5-3245-97AC-418AB2495A4B}">
  <dimension ref="A1:J8"/>
  <sheetViews>
    <sheetView tabSelected="1" zoomScale="144" zoomScaleNormal="144" workbookViewId="0">
      <selection activeCell="I5" sqref="I5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>
        <f>F8/(SQRT(G8)*SQRT(H8))</f>
        <v>0.62310436239508205</v>
      </c>
      <c r="J1" t="s">
        <v>9</v>
      </c>
    </row>
    <row r="2" spans="1:10" x14ac:dyDescent="0.2">
      <c r="A2">
        <v>1</v>
      </c>
      <c r="B2">
        <v>1</v>
      </c>
      <c r="C2">
        <v>1</v>
      </c>
      <c r="D2">
        <f>B2-B8</f>
        <v>-3.166666666666667</v>
      </c>
      <c r="E2">
        <f>C2-C8</f>
        <v>-3.333333333333333</v>
      </c>
      <c r="F2">
        <f>D2*E2</f>
        <v>10.555555555555555</v>
      </c>
      <c r="G2">
        <f>(B2-B8)^2</f>
        <v>10.02777777777778</v>
      </c>
      <c r="H2">
        <f>E2^2</f>
        <v>11.111111111111109</v>
      </c>
      <c r="I2" t="e">
        <f>F9/(SQRT(G9)*SQRT(H9))</f>
        <v>#DIV/0!</v>
      </c>
    </row>
    <row r="3" spans="1:10" x14ac:dyDescent="0.2">
      <c r="A3">
        <v>2</v>
      </c>
      <c r="B3">
        <v>3</v>
      </c>
      <c r="C3">
        <v>5</v>
      </c>
      <c r="D3">
        <f>B3-B8</f>
        <v>-1.166666666666667</v>
      </c>
      <c r="E3">
        <f>C3-C8</f>
        <v>0.66666666666666696</v>
      </c>
      <c r="F3">
        <f>D3*E3</f>
        <v>-0.77777777777777835</v>
      </c>
      <c r="G3">
        <f>D3^2</f>
        <v>1.3611111111111118</v>
      </c>
      <c r="H3">
        <f>E3^2</f>
        <v>0.44444444444444486</v>
      </c>
      <c r="I3">
        <f>(1-I1^2)/4</f>
        <v>0.15293523839105455</v>
      </c>
      <c r="J3" t="s">
        <v>10</v>
      </c>
    </row>
    <row r="4" spans="1:10" x14ac:dyDescent="0.2">
      <c r="A4">
        <v>3</v>
      </c>
      <c r="B4">
        <v>4</v>
      </c>
      <c r="C4">
        <v>2</v>
      </c>
      <c r="D4">
        <f>B4-B8</f>
        <v>-0.16666666666666696</v>
      </c>
      <c r="E4">
        <f>C4-C8</f>
        <v>-2.333333333333333</v>
      </c>
      <c r="F4">
        <f>D4*E4</f>
        <v>0.38888888888888951</v>
      </c>
      <c r="G4">
        <f>D4^2</f>
        <v>2.7777777777777877E-2</v>
      </c>
      <c r="H4">
        <f>E4^2</f>
        <v>5.4444444444444429</v>
      </c>
      <c r="I4">
        <f>I1/I3</f>
        <v>4.0743020964325281</v>
      </c>
      <c r="J4" t="s">
        <v>11</v>
      </c>
    </row>
    <row r="5" spans="1:10" x14ac:dyDescent="0.2">
      <c r="A5">
        <v>4</v>
      </c>
      <c r="B5">
        <v>4</v>
      </c>
      <c r="C5">
        <v>7</v>
      </c>
      <c r="D5">
        <f>B5-B8</f>
        <v>-0.16666666666666696</v>
      </c>
      <c r="E5">
        <f>C5-C8</f>
        <v>2.666666666666667</v>
      </c>
      <c r="F5">
        <f>D5*E5</f>
        <v>-0.44444444444444531</v>
      </c>
      <c r="G5">
        <f>D5^2</f>
        <v>2.7777777777777877E-2</v>
      </c>
      <c r="H5">
        <f>E5^2</f>
        <v>7.1111111111111125</v>
      </c>
    </row>
    <row r="6" spans="1:10" x14ac:dyDescent="0.2">
      <c r="A6">
        <v>5</v>
      </c>
      <c r="B6">
        <v>6</v>
      </c>
      <c r="C6">
        <v>4</v>
      </c>
      <c r="D6">
        <f>B6-B8</f>
        <v>1.833333333333333</v>
      </c>
      <c r="E6">
        <f>C6-C8</f>
        <v>-0.33333333333333304</v>
      </c>
      <c r="F6">
        <f>D6*E6</f>
        <v>-0.61111111111111049</v>
      </c>
      <c r="G6">
        <f>D6^2</f>
        <v>3.3611111111111098</v>
      </c>
      <c r="H6">
        <f>E6^2</f>
        <v>0.11111111111111091</v>
      </c>
    </row>
    <row r="7" spans="1:10" x14ac:dyDescent="0.2">
      <c r="A7">
        <v>6</v>
      </c>
      <c r="B7">
        <v>7</v>
      </c>
      <c r="C7">
        <v>7</v>
      </c>
      <c r="D7">
        <f>B7-B8</f>
        <v>2.833333333333333</v>
      </c>
      <c r="E7">
        <f>C7-C8</f>
        <v>2.666666666666667</v>
      </c>
      <c r="F7">
        <f>D7*E7</f>
        <v>7.5555555555555554</v>
      </c>
      <c r="G7">
        <f>D7^2</f>
        <v>8.0277777777777768</v>
      </c>
      <c r="H7">
        <f>E7^2</f>
        <v>7.1111111111111125</v>
      </c>
    </row>
    <row r="8" spans="1:10" x14ac:dyDescent="0.2">
      <c r="A8" t="s">
        <v>1</v>
      </c>
      <c r="B8">
        <f>AVERAGE(B2:B7)</f>
        <v>4.166666666666667</v>
      </c>
      <c r="C8">
        <f>AVERAGE(C2:C7)</f>
        <v>4.333333333333333</v>
      </c>
      <c r="F8">
        <f>SUM(F2:F7)</f>
        <v>16.666666666666664</v>
      </c>
      <c r="G8">
        <f>SUM(G2:G7)</f>
        <v>22.833333333333336</v>
      </c>
      <c r="H8">
        <f>SUM(H2:H7)</f>
        <v>31.333333333333329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Ahmad</dc:creator>
  <cp:lastModifiedBy>Hira Ahmad</cp:lastModifiedBy>
  <dcterms:created xsi:type="dcterms:W3CDTF">2020-05-01T18:24:08Z</dcterms:created>
  <dcterms:modified xsi:type="dcterms:W3CDTF">2020-05-01T18:49:36Z</dcterms:modified>
</cp:coreProperties>
</file>