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-local-git\parametra\outputs\"/>
    </mc:Choice>
  </mc:AlternateContent>
  <xr:revisionPtr revIDLastSave="0" documentId="13_ncr:1_{1390A6C6-8945-4986-A152-7C2A7E3FCE53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aram" sheetId="1" r:id="rId1"/>
    <sheet name="study_types" sheetId="2" r:id="rId2"/>
    <sheet name="study_year" sheetId="3" r:id="rId3"/>
    <sheet name="model_ty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</calcChain>
</file>

<file path=xl/sharedStrings.xml><?xml version="1.0" encoding="utf-8"?>
<sst xmlns="http://schemas.openxmlformats.org/spreadsheetml/2006/main" count="162" uniqueCount="107">
  <si>
    <t>Basic reproduction number</t>
  </si>
  <si>
    <t>Transmission parameter</t>
  </si>
  <si>
    <t>Infectious period</t>
  </si>
  <si>
    <t>Sensitivity</t>
  </si>
  <si>
    <t>Specificity</t>
  </si>
  <si>
    <t>Within herd prevalence</t>
  </si>
  <si>
    <t>Latent period</t>
  </si>
  <si>
    <t>Shape</t>
  </si>
  <si>
    <t>Incubation period</t>
  </si>
  <si>
    <t>Other</t>
  </si>
  <si>
    <t>Reproduction number</t>
  </si>
  <si>
    <t>Herd prevalence</t>
  </si>
  <si>
    <t>Probability of transmission via indirect contact</t>
  </si>
  <si>
    <t>Pathogen survival/Disinfection</t>
  </si>
  <si>
    <t>Probability of transmission via direct contact</t>
  </si>
  <si>
    <t>Transmission on fomites</t>
  </si>
  <si>
    <t>Probability fomite testing positive</t>
  </si>
  <si>
    <t>Global Prevalence</t>
  </si>
  <si>
    <t>Probability of reactivation of latent infection</t>
  </si>
  <si>
    <t>Avian Influenza</t>
  </si>
  <si>
    <t>Paratuberculosis</t>
  </si>
  <si>
    <t>E. coli</t>
  </si>
  <si>
    <t>Hepatitis E</t>
  </si>
  <si>
    <t>Bovine Tuberculosis</t>
  </si>
  <si>
    <t>Swine Influenza</t>
  </si>
  <si>
    <t>African Swine Fever</t>
  </si>
  <si>
    <t>Salmonella</t>
  </si>
  <si>
    <t>PRRS</t>
  </si>
  <si>
    <t>Foot and Mouth Disease</t>
  </si>
  <si>
    <t>Campylobacter</t>
  </si>
  <si>
    <t>Bluetongue</t>
  </si>
  <si>
    <t>Coxiella burnetii</t>
  </si>
  <si>
    <t>Classical Swine Fever</t>
  </si>
  <si>
    <t>Bovine Respiratory Syncytial Virus</t>
  </si>
  <si>
    <t>Peste des Petits Rumi0nts</t>
  </si>
  <si>
    <t>Bovine Viral Diarrhoea Virus</t>
  </si>
  <si>
    <t>Contagious agalactia</t>
  </si>
  <si>
    <t>Multiple</t>
  </si>
  <si>
    <t>Infectious Bovine Rhinotracheitis</t>
  </si>
  <si>
    <t>S. aureus</t>
  </si>
  <si>
    <t>Parameters</t>
  </si>
  <si>
    <t>Pathogens</t>
  </si>
  <si>
    <t>Percentage of pathogens available for each parameter</t>
  </si>
  <si>
    <t>Percentage of parameters available for each pathogen</t>
  </si>
  <si>
    <t>NA</t>
  </si>
  <si>
    <t>Field</t>
  </si>
  <si>
    <t>Experimental</t>
  </si>
  <si>
    <t>Review</t>
  </si>
  <si>
    <t>Observational</t>
  </si>
  <si>
    <t>Experimental Stable</t>
  </si>
  <si>
    <t>Experimental Isolator</t>
  </si>
  <si>
    <t>Experimental Field</t>
  </si>
  <si>
    <t>Survey</t>
  </si>
  <si>
    <t>Seroprevalence</t>
  </si>
  <si>
    <t>Experimental Lab</t>
  </si>
  <si>
    <t>Descriptive Review</t>
  </si>
  <si>
    <t>Meta-analysis</t>
  </si>
  <si>
    <t>EU Report</t>
  </si>
  <si>
    <t>Prevalence</t>
  </si>
  <si>
    <t>Retrospective</t>
  </si>
  <si>
    <t>Retrospective cohort</t>
  </si>
  <si>
    <t>Questionairre</t>
  </si>
  <si>
    <t>Experimental lab</t>
  </si>
  <si>
    <t>WOAH Technical Disease Card</t>
  </si>
  <si>
    <t>Peste des Petits Ruminants</t>
  </si>
  <si>
    <t>SIR model</t>
  </si>
  <si>
    <t>SLIR</t>
  </si>
  <si>
    <t>SIS</t>
  </si>
  <si>
    <t>GLM</t>
  </si>
  <si>
    <t>SIRS</t>
  </si>
  <si>
    <t>SI</t>
  </si>
  <si>
    <t>SLI/SLIE/SLICE</t>
  </si>
  <si>
    <t>Final size</t>
  </si>
  <si>
    <t>SI model</t>
  </si>
  <si>
    <t>SIR</t>
  </si>
  <si>
    <t>Exponential growth rate</t>
  </si>
  <si>
    <t>SEIR model</t>
  </si>
  <si>
    <t>SI/SIS</t>
  </si>
  <si>
    <t>SLICE</t>
  </si>
  <si>
    <t>Stochastic herd level simulation</t>
  </si>
  <si>
    <t>Final size, Bayesian hierarchical model</t>
  </si>
  <si>
    <t>SOEI</t>
  </si>
  <si>
    <t>2R-SIR</t>
  </si>
  <si>
    <t>SEIR</t>
  </si>
  <si>
    <t>SLI-SC</t>
  </si>
  <si>
    <t>Bayesian analysis</t>
  </si>
  <si>
    <t>SIR/SEIR model</t>
  </si>
  <si>
    <t>Time series data and generation time</t>
  </si>
  <si>
    <t>SLI</t>
  </si>
  <si>
    <t>SLRI</t>
  </si>
  <si>
    <t>Time-rooted phylodynamic evolutionary model</t>
  </si>
  <si>
    <t>Continuous Markov Chain Model</t>
  </si>
  <si>
    <t>SUD</t>
  </si>
  <si>
    <t>1R-SIR</t>
  </si>
  <si>
    <t>Transmission network analysis</t>
  </si>
  <si>
    <t>/year</t>
  </si>
  <si>
    <t>Si</t>
  </si>
  <si>
    <t>Doubling time</t>
  </si>
  <si>
    <t>Epidemic doubling time</t>
  </si>
  <si>
    <t>Nearest infectious neighbour</t>
  </si>
  <si>
    <t>Nearest infectious neighbour (Euclidean distance)</t>
  </si>
  <si>
    <t>Nearest infectious neighbour (road distance)</t>
  </si>
  <si>
    <t>Stochastic mathematical model</t>
  </si>
  <si>
    <t>None (descriptive)</t>
  </si>
  <si>
    <t>FS</t>
  </si>
  <si>
    <t>Multiscale model</t>
  </si>
  <si>
    <t>Seasonal matrix population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</si>
</sst>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left" textRotation="90"/>
    </xf>
    <xf numFmtId="0" fontId="4" fillId="0" borderId="0" xfId="0" applyFont="1" applyAlignment="1">
      <alignment horizontal="righ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showGridLines="0" topLeftCell="A2" zoomScale="90" zoomScaleNormal="90" workbookViewId="0">
      <selection activeCell="K2" sqref="K2"/>
    </sheetView>
  </sheetViews>
  <sheetFormatPr defaultRowHeight="15" x14ac:dyDescent="0.25"/>
  <cols>
    <col min="1" max="1" width="3.7109375" bestFit="1" customWidth="1"/>
    <col min="2" max="2" width="43.140625" customWidth="1"/>
    <col min="3" max="3" width="5" bestFit="1" customWidth="1"/>
    <col min="4" max="22" width="4.7109375" customWidth="1"/>
  </cols>
  <sheetData>
    <row r="1" spans="1:23" x14ac:dyDescent="0.25">
      <c r="C1" s="10" t="s">
        <v>40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252.75" x14ac:dyDescent="0.25"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9</v>
      </c>
      <c r="W2" s="12" t="s">
        <v>42</v>
      </c>
    </row>
    <row r="3" spans="1:23" ht="20.100000000000001" customHeight="1" x14ac:dyDescent="0.25">
      <c r="B3" s="1"/>
      <c r="C3" s="1"/>
      <c r="D3" s="6">
        <f>COUNTIF(D4:D24,"&gt;0")/COUNT(D4:D24)</f>
        <v>0.76190476190476186</v>
      </c>
      <c r="E3" s="6">
        <f t="shared" ref="E3:V3" si="0">COUNTIF(E4:E24,"&gt;0")/COUNT(E4:E24)</f>
        <v>0.76190476190476186</v>
      </c>
      <c r="F3" s="6">
        <f t="shared" si="0"/>
        <v>0.7142857142857143</v>
      </c>
      <c r="G3" s="6">
        <f t="shared" si="0"/>
        <v>0.8571428571428571</v>
      </c>
      <c r="H3" s="6">
        <f t="shared" si="0"/>
        <v>0.8571428571428571</v>
      </c>
      <c r="I3" s="6">
        <f t="shared" si="0"/>
        <v>0.52380952380952384</v>
      </c>
      <c r="J3" s="6">
        <f t="shared" si="0"/>
        <v>0.5714285714285714</v>
      </c>
      <c r="K3" s="6">
        <f t="shared" si="0"/>
        <v>0.14285714285714285</v>
      </c>
      <c r="L3" s="6">
        <f t="shared" si="0"/>
        <v>0.14285714285714285</v>
      </c>
      <c r="M3" s="6">
        <f t="shared" si="0"/>
        <v>0.42857142857142855</v>
      </c>
      <c r="N3" s="6">
        <f t="shared" si="0"/>
        <v>0.5714285714285714</v>
      </c>
      <c r="O3" s="6">
        <f t="shared" si="0"/>
        <v>0.33333333333333331</v>
      </c>
      <c r="P3" s="6">
        <f t="shared" si="0"/>
        <v>0.76190476190476186</v>
      </c>
      <c r="Q3" s="6">
        <f t="shared" si="0"/>
        <v>0.33333333333333331</v>
      </c>
      <c r="R3" s="6">
        <f t="shared" si="0"/>
        <v>4.7619047619047616E-2</v>
      </c>
      <c r="S3" s="6">
        <f t="shared" si="0"/>
        <v>4.7619047619047616E-2</v>
      </c>
      <c r="T3" s="6">
        <f t="shared" si="0"/>
        <v>4.7619047619047616E-2</v>
      </c>
      <c r="U3" s="6">
        <f t="shared" si="0"/>
        <v>9.5238095238095233E-2</v>
      </c>
      <c r="V3" s="6">
        <f t="shared" si="0"/>
        <v>0.95238095238095233</v>
      </c>
      <c r="W3" s="12"/>
    </row>
    <row r="4" spans="1:23" ht="20.100000000000001" customHeight="1" x14ac:dyDescent="0.25">
      <c r="A4" s="11" t="s">
        <v>41</v>
      </c>
      <c r="B4" s="3" t="s">
        <v>19</v>
      </c>
      <c r="C4" s="6">
        <f>COUNTIF(D4:V4,"&gt;0")/COUNT(D4:V4)</f>
        <v>0.57894736842105265</v>
      </c>
      <c r="D4" s="7">
        <v>169</v>
      </c>
      <c r="E4" s="5">
        <v>129</v>
      </c>
      <c r="F4" s="5">
        <v>112</v>
      </c>
      <c r="G4" s="5">
        <v>15</v>
      </c>
      <c r="H4" s="5">
        <v>15</v>
      </c>
      <c r="I4" s="9">
        <v>0</v>
      </c>
      <c r="J4" s="5">
        <v>76</v>
      </c>
      <c r="K4" s="5">
        <v>0</v>
      </c>
      <c r="L4" s="5">
        <v>29</v>
      </c>
      <c r="M4" s="5">
        <v>0</v>
      </c>
      <c r="N4" s="5">
        <v>0</v>
      </c>
      <c r="O4" s="5">
        <v>6</v>
      </c>
      <c r="P4" s="5">
        <v>3</v>
      </c>
      <c r="Q4" s="5">
        <v>6</v>
      </c>
      <c r="R4" s="5">
        <v>0</v>
      </c>
      <c r="S4" s="5">
        <v>0</v>
      </c>
      <c r="T4" s="5">
        <v>0</v>
      </c>
      <c r="U4" s="5">
        <v>0</v>
      </c>
      <c r="V4" s="5">
        <v>1</v>
      </c>
    </row>
    <row r="5" spans="1:23" ht="20.100000000000001" customHeight="1" x14ac:dyDescent="0.25">
      <c r="A5" s="11"/>
      <c r="B5" s="3" t="s">
        <v>20</v>
      </c>
      <c r="C5" s="6">
        <f t="shared" ref="C5:C24" si="1">COUNTIF(D5:V5,"&gt;0")/COUNT(D5:V5)</f>
        <v>0.63157894736842102</v>
      </c>
      <c r="D5" s="8">
        <v>22</v>
      </c>
      <c r="E5" s="4">
        <v>49</v>
      </c>
      <c r="F5" s="4">
        <v>2</v>
      </c>
      <c r="G5" s="4">
        <v>111</v>
      </c>
      <c r="H5" s="4">
        <v>101</v>
      </c>
      <c r="I5" s="4">
        <v>0</v>
      </c>
      <c r="J5" s="4">
        <v>3</v>
      </c>
      <c r="K5" s="4">
        <v>0</v>
      </c>
      <c r="L5" s="4">
        <v>0</v>
      </c>
      <c r="M5" s="4">
        <v>0</v>
      </c>
      <c r="N5" s="4">
        <v>8</v>
      </c>
      <c r="O5" s="4">
        <v>1</v>
      </c>
      <c r="P5" s="4">
        <v>4</v>
      </c>
      <c r="Q5" s="4">
        <v>2</v>
      </c>
      <c r="R5" s="4">
        <v>0</v>
      </c>
      <c r="S5" s="4">
        <v>0</v>
      </c>
      <c r="T5" s="4">
        <v>0</v>
      </c>
      <c r="U5" s="4">
        <v>1</v>
      </c>
      <c r="V5" s="4">
        <v>13</v>
      </c>
    </row>
    <row r="6" spans="1:23" ht="20.100000000000001" customHeight="1" x14ac:dyDescent="0.25">
      <c r="A6" s="11"/>
      <c r="B6" s="3" t="s">
        <v>21</v>
      </c>
      <c r="C6" s="6">
        <f t="shared" si="1"/>
        <v>0.57894736842105265</v>
      </c>
      <c r="D6" s="8">
        <v>18</v>
      </c>
      <c r="E6" s="4">
        <v>53</v>
      </c>
      <c r="F6" s="4">
        <v>3</v>
      </c>
      <c r="G6" s="4">
        <v>99</v>
      </c>
      <c r="H6" s="4">
        <v>90</v>
      </c>
      <c r="I6" s="4">
        <v>0</v>
      </c>
      <c r="J6" s="4">
        <v>3</v>
      </c>
      <c r="K6" s="4">
        <v>0</v>
      </c>
      <c r="L6" s="4">
        <v>0</v>
      </c>
      <c r="M6" s="4">
        <v>1</v>
      </c>
      <c r="N6" s="4">
        <v>0</v>
      </c>
      <c r="O6" s="4">
        <v>9</v>
      </c>
      <c r="P6" s="4">
        <v>1</v>
      </c>
      <c r="Q6" s="4">
        <v>3</v>
      </c>
      <c r="R6" s="4">
        <v>0</v>
      </c>
      <c r="S6" s="4">
        <v>0</v>
      </c>
      <c r="T6" s="4">
        <v>0</v>
      </c>
      <c r="U6" s="4">
        <v>0</v>
      </c>
      <c r="V6" s="4">
        <v>25</v>
      </c>
    </row>
    <row r="7" spans="1:23" ht="20.100000000000001" customHeight="1" x14ac:dyDescent="0.25">
      <c r="A7" s="11"/>
      <c r="B7" s="3" t="s">
        <v>22</v>
      </c>
      <c r="C7" s="6">
        <f t="shared" si="1"/>
        <v>0.63157894736842102</v>
      </c>
      <c r="D7" s="8">
        <v>25</v>
      </c>
      <c r="E7" s="4">
        <v>32</v>
      </c>
      <c r="F7" s="4">
        <v>36</v>
      </c>
      <c r="G7" s="4">
        <v>2</v>
      </c>
      <c r="H7" s="4">
        <v>2</v>
      </c>
      <c r="I7" s="4">
        <v>94</v>
      </c>
      <c r="J7" s="4">
        <v>34</v>
      </c>
      <c r="K7" s="4">
        <v>1</v>
      </c>
      <c r="L7" s="4">
        <v>0</v>
      </c>
      <c r="M7" s="4">
        <v>7</v>
      </c>
      <c r="N7" s="4">
        <v>17</v>
      </c>
      <c r="O7" s="4">
        <v>0</v>
      </c>
      <c r="P7" s="4">
        <v>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</v>
      </c>
    </row>
    <row r="8" spans="1:23" ht="20.100000000000001" customHeight="1" x14ac:dyDescent="0.25">
      <c r="A8" s="11"/>
      <c r="B8" s="3" t="s">
        <v>23</v>
      </c>
      <c r="C8" s="6">
        <f t="shared" si="1"/>
        <v>0.57894736842105265</v>
      </c>
      <c r="D8" s="8">
        <v>12</v>
      </c>
      <c r="E8" s="4">
        <v>15</v>
      </c>
      <c r="F8" s="4">
        <v>0</v>
      </c>
      <c r="G8" s="4">
        <v>65</v>
      </c>
      <c r="H8" s="4">
        <v>39</v>
      </c>
      <c r="I8" s="4">
        <v>7</v>
      </c>
      <c r="J8" s="4">
        <v>6</v>
      </c>
      <c r="K8" s="4">
        <v>0</v>
      </c>
      <c r="L8" s="4">
        <v>0</v>
      </c>
      <c r="M8" s="4">
        <v>6</v>
      </c>
      <c r="N8" s="4">
        <v>9</v>
      </c>
      <c r="O8" s="4">
        <v>0</v>
      </c>
      <c r="P8" s="4">
        <v>2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16</v>
      </c>
    </row>
    <row r="9" spans="1:23" ht="20.100000000000001" customHeight="1" x14ac:dyDescent="0.25">
      <c r="A9" s="11"/>
      <c r="B9" s="3" t="s">
        <v>24</v>
      </c>
      <c r="C9" s="6">
        <f t="shared" si="1"/>
        <v>0.57894736842105265</v>
      </c>
      <c r="D9" s="8">
        <v>2</v>
      </c>
      <c r="E9" s="4">
        <v>43</v>
      </c>
      <c r="F9" s="4">
        <v>16</v>
      </c>
      <c r="G9" s="4">
        <v>7</v>
      </c>
      <c r="H9" s="4">
        <v>3</v>
      </c>
      <c r="I9" s="4">
        <v>8</v>
      </c>
      <c r="J9" s="4">
        <v>10</v>
      </c>
      <c r="K9" s="4">
        <v>0</v>
      </c>
      <c r="L9" s="4">
        <v>0</v>
      </c>
      <c r="M9" s="4">
        <v>16</v>
      </c>
      <c r="N9" s="4">
        <v>4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</row>
    <row r="10" spans="1:23" ht="20.100000000000001" customHeight="1" x14ac:dyDescent="0.25">
      <c r="A10" s="11"/>
      <c r="B10" s="3" t="s">
        <v>25</v>
      </c>
      <c r="C10" s="6">
        <f t="shared" si="1"/>
        <v>0.57894736842105265</v>
      </c>
      <c r="D10" s="8">
        <v>32</v>
      </c>
      <c r="E10" s="4">
        <v>36</v>
      </c>
      <c r="F10" s="4">
        <v>26</v>
      </c>
      <c r="G10" s="4">
        <v>15</v>
      </c>
      <c r="H10" s="4">
        <v>8</v>
      </c>
      <c r="I10" s="4">
        <v>0</v>
      </c>
      <c r="J10" s="4">
        <v>7</v>
      </c>
      <c r="K10" s="4">
        <v>32</v>
      </c>
      <c r="L10" s="4">
        <v>0</v>
      </c>
      <c r="M10" s="4">
        <v>0</v>
      </c>
      <c r="N10" s="4">
        <v>0</v>
      </c>
      <c r="O10" s="4">
        <v>7</v>
      </c>
      <c r="P10" s="4">
        <v>6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24</v>
      </c>
    </row>
    <row r="11" spans="1:23" ht="20.100000000000001" customHeight="1" x14ac:dyDescent="0.25">
      <c r="A11" s="11"/>
      <c r="B11" s="3" t="s">
        <v>26</v>
      </c>
      <c r="C11" s="6">
        <f t="shared" si="1"/>
        <v>0.52631578947368418</v>
      </c>
      <c r="D11" s="8">
        <v>30</v>
      </c>
      <c r="E11" s="4">
        <v>7</v>
      </c>
      <c r="F11" s="4">
        <v>2</v>
      </c>
      <c r="G11" s="4">
        <v>11</v>
      </c>
      <c r="H11" s="4">
        <v>8</v>
      </c>
      <c r="I11" s="4">
        <v>27</v>
      </c>
      <c r="J11" s="4">
        <v>2</v>
      </c>
      <c r="K11" s="4">
        <v>0</v>
      </c>
      <c r="L11" s="4">
        <v>0</v>
      </c>
      <c r="M11" s="4">
        <v>0</v>
      </c>
      <c r="N11" s="4">
        <v>5</v>
      </c>
      <c r="O11" s="4">
        <v>0</v>
      </c>
      <c r="P11" s="4">
        <v>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7</v>
      </c>
    </row>
    <row r="12" spans="1:23" ht="20.100000000000001" customHeight="1" x14ac:dyDescent="0.25">
      <c r="A12" s="11"/>
      <c r="B12" s="3" t="s">
        <v>27</v>
      </c>
      <c r="C12" s="6">
        <f t="shared" si="1"/>
        <v>0.73684210526315785</v>
      </c>
      <c r="D12" s="8">
        <v>20</v>
      </c>
      <c r="E12" s="4">
        <v>27</v>
      </c>
      <c r="F12" s="4">
        <v>2</v>
      </c>
      <c r="G12" s="4">
        <v>11</v>
      </c>
      <c r="H12" s="4">
        <v>8</v>
      </c>
      <c r="I12" s="4">
        <v>10</v>
      </c>
      <c r="J12" s="4">
        <v>3</v>
      </c>
      <c r="K12" s="4">
        <v>0</v>
      </c>
      <c r="L12" s="4">
        <v>0</v>
      </c>
      <c r="M12" s="4">
        <v>13</v>
      </c>
      <c r="N12" s="4">
        <v>2</v>
      </c>
      <c r="O12" s="4">
        <v>2</v>
      </c>
      <c r="P12" s="4">
        <v>1</v>
      </c>
      <c r="Q12" s="4">
        <v>2</v>
      </c>
      <c r="R12" s="4">
        <v>4</v>
      </c>
      <c r="S12" s="4">
        <v>0</v>
      </c>
      <c r="T12" s="4">
        <v>0</v>
      </c>
      <c r="U12" s="4">
        <v>0</v>
      </c>
      <c r="V12" s="4">
        <v>16</v>
      </c>
    </row>
    <row r="13" spans="1:23" ht="20.100000000000001" customHeight="1" x14ac:dyDescent="0.25">
      <c r="A13" s="11"/>
      <c r="B13" s="3" t="s">
        <v>28</v>
      </c>
      <c r="C13" s="6">
        <f t="shared" si="1"/>
        <v>0.47368421052631576</v>
      </c>
      <c r="D13" s="8">
        <v>6</v>
      </c>
      <c r="E13" s="4">
        <v>8</v>
      </c>
      <c r="F13" s="4">
        <v>13</v>
      </c>
      <c r="G13" s="4">
        <v>13</v>
      </c>
      <c r="H13" s="4">
        <v>11</v>
      </c>
      <c r="I13" s="4">
        <v>0</v>
      </c>
      <c r="J13" s="4">
        <v>3</v>
      </c>
      <c r="K13" s="4">
        <v>0</v>
      </c>
      <c r="L13" s="4">
        <v>0</v>
      </c>
      <c r="M13" s="4">
        <v>19</v>
      </c>
      <c r="N13" s="4">
        <v>0</v>
      </c>
      <c r="O13" s="4">
        <v>0</v>
      </c>
      <c r="P13" s="4">
        <v>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4</v>
      </c>
    </row>
    <row r="14" spans="1:23" ht="20.100000000000001" customHeight="1" x14ac:dyDescent="0.25">
      <c r="A14" s="11"/>
      <c r="B14" s="3" t="s">
        <v>29</v>
      </c>
      <c r="C14" s="6">
        <f t="shared" si="1"/>
        <v>0.47368421052631576</v>
      </c>
      <c r="D14" s="8">
        <v>0</v>
      </c>
      <c r="E14" s="4">
        <v>12</v>
      </c>
      <c r="F14" s="4">
        <v>3</v>
      </c>
      <c r="G14" s="4">
        <v>18</v>
      </c>
      <c r="H14" s="4">
        <v>17</v>
      </c>
      <c r="I14" s="4">
        <v>5</v>
      </c>
      <c r="J14" s="4">
        <v>2</v>
      </c>
      <c r="K14" s="4">
        <v>0</v>
      </c>
      <c r="L14" s="4">
        <v>0</v>
      </c>
      <c r="M14" s="4">
        <v>0</v>
      </c>
      <c r="N14" s="4">
        <v>5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8</v>
      </c>
    </row>
    <row r="15" spans="1:23" ht="20.100000000000001" customHeight="1" x14ac:dyDescent="0.25">
      <c r="A15" s="11"/>
      <c r="B15" s="3" t="s">
        <v>30</v>
      </c>
      <c r="C15" s="6">
        <f t="shared" si="1"/>
        <v>0.26315789473684209</v>
      </c>
      <c r="D15" s="8">
        <v>15</v>
      </c>
      <c r="E15" s="4">
        <v>0</v>
      </c>
      <c r="F15" s="4">
        <v>0</v>
      </c>
      <c r="G15" s="4">
        <v>3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</row>
    <row r="16" spans="1:23" ht="20.100000000000001" customHeight="1" x14ac:dyDescent="0.25">
      <c r="A16" s="11"/>
      <c r="B16" s="3" t="s">
        <v>31</v>
      </c>
      <c r="C16" s="6">
        <f t="shared" si="1"/>
        <v>0.47368421052631576</v>
      </c>
      <c r="D16" s="8">
        <v>0</v>
      </c>
      <c r="E16" s="4">
        <v>15</v>
      </c>
      <c r="F16" s="4">
        <v>5</v>
      </c>
      <c r="G16" s="4">
        <v>4</v>
      </c>
      <c r="H16" s="4">
        <v>3</v>
      </c>
      <c r="I16" s="4">
        <v>12</v>
      </c>
      <c r="J16" s="4">
        <v>0</v>
      </c>
      <c r="K16" s="4">
        <v>0</v>
      </c>
      <c r="L16" s="4">
        <v>0</v>
      </c>
      <c r="M16" s="4">
        <v>1</v>
      </c>
      <c r="N16" s="4">
        <v>11</v>
      </c>
      <c r="O16" s="4">
        <v>0</v>
      </c>
      <c r="P16" s="4">
        <v>2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</row>
    <row r="17" spans="1:22" ht="20.100000000000001" customHeight="1" x14ac:dyDescent="0.25">
      <c r="A17" s="11"/>
      <c r="B17" s="3" t="s">
        <v>32</v>
      </c>
      <c r="C17" s="6">
        <f t="shared" si="1"/>
        <v>0.52631578947368418</v>
      </c>
      <c r="D17" s="8">
        <v>10</v>
      </c>
      <c r="E17" s="4">
        <v>13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2</v>
      </c>
      <c r="L17" s="4">
        <v>0</v>
      </c>
      <c r="M17" s="4">
        <v>5</v>
      </c>
      <c r="N17" s="4">
        <v>0</v>
      </c>
      <c r="O17" s="4">
        <v>2</v>
      </c>
      <c r="P17" s="4">
        <v>0</v>
      </c>
      <c r="Q17" s="4">
        <v>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 ht="20.100000000000001" customHeight="1" x14ac:dyDescent="0.25">
      <c r="A18" s="11"/>
      <c r="B18" s="3" t="s">
        <v>33</v>
      </c>
      <c r="C18" s="6">
        <f t="shared" si="1"/>
        <v>0.47368421052631576</v>
      </c>
      <c r="D18" s="8">
        <v>11</v>
      </c>
      <c r="E18" s="4">
        <v>9</v>
      </c>
      <c r="F18" s="4">
        <v>0</v>
      </c>
      <c r="G18" s="4">
        <v>3</v>
      </c>
      <c r="H18" s="4">
        <v>2</v>
      </c>
      <c r="I18" s="4">
        <v>1</v>
      </c>
      <c r="J18" s="4">
        <v>0</v>
      </c>
      <c r="K18" s="4">
        <v>0</v>
      </c>
      <c r="L18" s="4">
        <v>2</v>
      </c>
      <c r="M18" s="4">
        <v>0</v>
      </c>
      <c r="N18" s="4">
        <v>9</v>
      </c>
      <c r="O18" s="4">
        <v>0</v>
      </c>
      <c r="P18" s="4">
        <v>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3</v>
      </c>
    </row>
    <row r="19" spans="1:22" ht="20.100000000000001" customHeight="1" x14ac:dyDescent="0.25">
      <c r="A19" s="11"/>
      <c r="B19" s="3" t="s">
        <v>34</v>
      </c>
      <c r="C19" s="6">
        <f t="shared" si="1"/>
        <v>0.47368421052631576</v>
      </c>
      <c r="D19" s="8">
        <v>4</v>
      </c>
      <c r="E19" s="4">
        <v>3</v>
      </c>
      <c r="F19" s="4">
        <v>1</v>
      </c>
      <c r="G19" s="4">
        <v>10</v>
      </c>
      <c r="H19" s="4">
        <v>3</v>
      </c>
      <c r="I19" s="4">
        <v>0</v>
      </c>
      <c r="J19" s="4">
        <v>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</v>
      </c>
    </row>
    <row r="20" spans="1:22" ht="20.100000000000001" customHeight="1" x14ac:dyDescent="0.25">
      <c r="A20" s="11"/>
      <c r="B20" s="3" t="s">
        <v>35</v>
      </c>
      <c r="C20" s="6">
        <f t="shared" si="1"/>
        <v>0.52631578947368418</v>
      </c>
      <c r="D20" s="8">
        <v>3</v>
      </c>
      <c r="E20" s="4">
        <v>7</v>
      </c>
      <c r="F20" s="4">
        <v>3</v>
      </c>
      <c r="G20" s="4">
        <v>7</v>
      </c>
      <c r="H20" s="4">
        <v>7</v>
      </c>
      <c r="I20" s="4">
        <v>7</v>
      </c>
      <c r="J20" s="4">
        <v>0</v>
      </c>
      <c r="K20" s="4">
        <v>0</v>
      </c>
      <c r="L20" s="4">
        <v>0</v>
      </c>
      <c r="M20" s="4">
        <v>0</v>
      </c>
      <c r="N20" s="4">
        <v>8</v>
      </c>
      <c r="O20" s="4">
        <v>1</v>
      </c>
      <c r="P20" s="4">
        <v>0</v>
      </c>
      <c r="Q20" s="4">
        <v>0</v>
      </c>
      <c r="R20" s="4">
        <v>0</v>
      </c>
      <c r="S20" s="4">
        <v>3</v>
      </c>
      <c r="T20" s="4">
        <v>0</v>
      </c>
      <c r="U20" s="4">
        <v>0</v>
      </c>
      <c r="V20" s="4">
        <v>2</v>
      </c>
    </row>
    <row r="21" spans="1:22" ht="20.100000000000001" customHeight="1" x14ac:dyDescent="0.25">
      <c r="A21" s="11"/>
      <c r="B21" s="3" t="s">
        <v>36</v>
      </c>
      <c r="C21" s="6">
        <f t="shared" si="1"/>
        <v>0.15789473684210525</v>
      </c>
      <c r="D21" s="8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5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</v>
      </c>
    </row>
    <row r="22" spans="1:22" ht="20.100000000000001" customHeight="1" x14ac:dyDescent="0.25">
      <c r="A22" s="11"/>
      <c r="B22" s="3" t="s">
        <v>37</v>
      </c>
      <c r="C22" s="6">
        <f t="shared" si="1"/>
        <v>5.2631578947368418E-2</v>
      </c>
      <c r="D22" s="8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5</v>
      </c>
    </row>
    <row r="23" spans="1:22" ht="20.100000000000001" customHeight="1" x14ac:dyDescent="0.25">
      <c r="A23" s="11"/>
      <c r="B23" s="3" t="s">
        <v>38</v>
      </c>
      <c r="C23" s="6">
        <f t="shared" si="1"/>
        <v>0.52631578947368418</v>
      </c>
      <c r="D23" s="8">
        <v>1</v>
      </c>
      <c r="E23" s="4">
        <v>0</v>
      </c>
      <c r="F23" s="4">
        <v>1</v>
      </c>
      <c r="G23" s="4">
        <v>3</v>
      </c>
      <c r="H23" s="4">
        <v>2</v>
      </c>
      <c r="I23" s="4">
        <v>3</v>
      </c>
      <c r="J23" s="4">
        <v>0</v>
      </c>
      <c r="K23" s="4">
        <v>0</v>
      </c>
      <c r="L23" s="4">
        <v>0</v>
      </c>
      <c r="M23" s="4">
        <v>0</v>
      </c>
      <c r="N23" s="4">
        <v>2</v>
      </c>
      <c r="O23" s="4">
        <v>0</v>
      </c>
      <c r="P23" s="4">
        <v>4</v>
      </c>
      <c r="Q23" s="4">
        <v>1</v>
      </c>
      <c r="R23" s="4">
        <v>0</v>
      </c>
      <c r="S23" s="4">
        <v>0</v>
      </c>
      <c r="T23" s="4">
        <v>0</v>
      </c>
      <c r="U23" s="4">
        <v>1</v>
      </c>
      <c r="V23" s="4">
        <v>2</v>
      </c>
    </row>
    <row r="24" spans="1:22" ht="20.100000000000001" customHeight="1" x14ac:dyDescent="0.25">
      <c r="A24" s="11"/>
      <c r="B24" s="3" t="s">
        <v>39</v>
      </c>
      <c r="C24" s="6">
        <f t="shared" si="1"/>
        <v>5.2631578947368418E-2</v>
      </c>
      <c r="D24" s="8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</row>
    <row r="25" spans="1:22" x14ac:dyDescent="0.25">
      <c r="B25" s="13" t="s">
        <v>43</v>
      </c>
      <c r="C25" s="13"/>
    </row>
  </sheetData>
  <mergeCells count="4">
    <mergeCell ref="C1:V1"/>
    <mergeCell ref="A4:A24"/>
    <mergeCell ref="W2:W3"/>
    <mergeCell ref="B25:C25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2B9B-73A2-43E9-BAF1-CF037AA0748E}">
  <dimension ref="B1:W22"/>
  <sheetViews>
    <sheetView workbookViewId="0">
      <selection activeCell="Y1" sqref="Y1"/>
    </sheetView>
  </sheetViews>
  <sheetFormatPr defaultRowHeight="15" x14ac:dyDescent="0.25"/>
  <cols>
    <col min="2" max="2" width="31.7109375" bestFit="1" customWidth="1"/>
    <col min="3" max="23" width="4.7109375" customWidth="1"/>
  </cols>
  <sheetData>
    <row r="1" spans="2:23" ht="161.25" x14ac:dyDescent="0.25"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</row>
    <row r="2" spans="2:23" ht="15.75" x14ac:dyDescent="0.25">
      <c r="B2" s="3" t="s">
        <v>19</v>
      </c>
      <c r="C2" s="7">
        <v>224</v>
      </c>
      <c r="D2" s="7">
        <v>147</v>
      </c>
      <c r="E2" s="7">
        <v>134</v>
      </c>
      <c r="F2" s="7">
        <v>0</v>
      </c>
      <c r="G2" s="7">
        <v>13</v>
      </c>
      <c r="H2" s="7">
        <v>0</v>
      </c>
      <c r="I2" s="7">
        <v>0</v>
      </c>
      <c r="J2" s="7">
        <v>42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</row>
    <row r="3" spans="2:23" ht="15.75" x14ac:dyDescent="0.25">
      <c r="B3" s="3" t="s">
        <v>20</v>
      </c>
      <c r="C3" s="7">
        <v>218</v>
      </c>
      <c r="D3" s="7">
        <v>0</v>
      </c>
      <c r="E3" s="7">
        <v>0</v>
      </c>
      <c r="F3" s="7">
        <v>2</v>
      </c>
      <c r="G3" s="7">
        <v>72</v>
      </c>
      <c r="H3" s="7">
        <v>0</v>
      </c>
      <c r="I3" s="7">
        <v>3</v>
      </c>
      <c r="J3" s="7">
        <v>0</v>
      </c>
      <c r="K3" s="7">
        <v>11</v>
      </c>
      <c r="L3" s="7">
        <v>4</v>
      </c>
      <c r="M3" s="7">
        <v>3</v>
      </c>
      <c r="N3" s="7">
        <v>0</v>
      </c>
      <c r="O3" s="7">
        <v>3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1</v>
      </c>
      <c r="W3" s="7">
        <v>0</v>
      </c>
    </row>
    <row r="4" spans="2:23" ht="15.75" x14ac:dyDescent="0.25">
      <c r="B4" s="3" t="s">
        <v>21</v>
      </c>
      <c r="C4" s="7">
        <v>191</v>
      </c>
      <c r="D4" s="7">
        <v>0</v>
      </c>
      <c r="E4" s="7">
        <v>0</v>
      </c>
      <c r="F4" s="7">
        <v>3</v>
      </c>
      <c r="G4" s="7">
        <v>4</v>
      </c>
      <c r="H4" s="7">
        <v>44</v>
      </c>
      <c r="I4" s="7">
        <v>18</v>
      </c>
      <c r="J4" s="7">
        <v>0</v>
      </c>
      <c r="K4" s="7">
        <v>41</v>
      </c>
      <c r="L4" s="7">
        <v>0</v>
      </c>
      <c r="M4" s="7">
        <v>0</v>
      </c>
      <c r="N4" s="7">
        <v>1</v>
      </c>
      <c r="O4" s="7">
        <v>0</v>
      </c>
      <c r="P4" s="7">
        <v>3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</row>
    <row r="5" spans="2:23" ht="15.75" x14ac:dyDescent="0.25">
      <c r="B5" s="3" t="s">
        <v>23</v>
      </c>
      <c r="C5" s="7">
        <v>121</v>
      </c>
      <c r="D5" s="7">
        <v>0</v>
      </c>
      <c r="E5" s="7">
        <v>0</v>
      </c>
      <c r="F5" s="7">
        <v>35</v>
      </c>
      <c r="G5" s="7">
        <v>13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0</v>
      </c>
      <c r="V5" s="7">
        <v>0</v>
      </c>
      <c r="W5" s="7">
        <v>0</v>
      </c>
    </row>
    <row r="6" spans="2:23" ht="15.75" x14ac:dyDescent="0.25">
      <c r="B6" s="3" t="s">
        <v>22</v>
      </c>
      <c r="C6" s="7">
        <v>101</v>
      </c>
      <c r="D6" s="7">
        <v>0</v>
      </c>
      <c r="E6" s="7">
        <v>0</v>
      </c>
      <c r="F6" s="7">
        <v>63</v>
      </c>
      <c r="G6" s="7">
        <v>66</v>
      </c>
      <c r="H6" s="7">
        <v>7</v>
      </c>
      <c r="I6" s="7">
        <v>0</v>
      </c>
      <c r="J6" s="7">
        <v>0</v>
      </c>
      <c r="K6" s="7">
        <v>0</v>
      </c>
      <c r="L6" s="7">
        <v>12</v>
      </c>
      <c r="M6" s="7">
        <v>3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</row>
    <row r="7" spans="2:23" ht="15.75" x14ac:dyDescent="0.25">
      <c r="B7" s="3" t="s">
        <v>25</v>
      </c>
      <c r="C7" s="7">
        <v>60</v>
      </c>
      <c r="D7" s="7">
        <v>0</v>
      </c>
      <c r="E7" s="7">
        <v>5</v>
      </c>
      <c r="F7" s="7">
        <v>85</v>
      </c>
      <c r="G7" s="7">
        <v>36</v>
      </c>
      <c r="H7" s="7">
        <v>3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3</v>
      </c>
      <c r="O7" s="7">
        <v>3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</row>
    <row r="8" spans="2:23" ht="15.75" x14ac:dyDescent="0.25">
      <c r="B8" s="3" t="s">
        <v>26</v>
      </c>
      <c r="C8" s="7">
        <v>49</v>
      </c>
      <c r="D8" s="7">
        <v>0</v>
      </c>
      <c r="E8" s="7">
        <v>0</v>
      </c>
      <c r="F8" s="7">
        <v>0</v>
      </c>
      <c r="G8" s="7">
        <v>47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3</v>
      </c>
      <c r="N8" s="7">
        <v>3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</row>
    <row r="9" spans="2:23" ht="15.75" x14ac:dyDescent="0.25">
      <c r="B9" s="3" t="s">
        <v>28</v>
      </c>
      <c r="C9" s="7">
        <v>25</v>
      </c>
      <c r="D9" s="7">
        <v>0</v>
      </c>
      <c r="E9" s="7">
        <v>0</v>
      </c>
      <c r="F9" s="7">
        <v>5</v>
      </c>
      <c r="G9" s="7">
        <v>0</v>
      </c>
      <c r="H9" s="7">
        <v>47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2</v>
      </c>
      <c r="O9" s="7">
        <v>2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</row>
    <row r="10" spans="2:23" ht="15.75" x14ac:dyDescent="0.25">
      <c r="B10" s="3" t="s">
        <v>29</v>
      </c>
      <c r="C10" s="7">
        <v>44</v>
      </c>
      <c r="D10" s="7">
        <v>0</v>
      </c>
      <c r="E10" s="7">
        <v>0</v>
      </c>
      <c r="F10" s="7">
        <v>1</v>
      </c>
      <c r="G10" s="7">
        <v>7</v>
      </c>
      <c r="H10" s="7">
        <v>8</v>
      </c>
      <c r="I10" s="7">
        <v>0</v>
      </c>
      <c r="J10" s="7">
        <v>0</v>
      </c>
      <c r="K10" s="7">
        <v>0</v>
      </c>
      <c r="L10" s="7">
        <v>11</v>
      </c>
      <c r="M10" s="7">
        <v>0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</row>
    <row r="11" spans="2:23" ht="15.75" x14ac:dyDescent="0.25">
      <c r="B11" s="3" t="s">
        <v>27</v>
      </c>
      <c r="C11" s="7">
        <v>32</v>
      </c>
      <c r="D11" s="7">
        <v>0</v>
      </c>
      <c r="E11" s="7">
        <v>0</v>
      </c>
      <c r="F11" s="7">
        <v>15</v>
      </c>
      <c r="G11" s="7">
        <v>9</v>
      </c>
      <c r="H11" s="7">
        <v>5</v>
      </c>
      <c r="I11" s="7">
        <v>43</v>
      </c>
      <c r="J11" s="7">
        <v>0</v>
      </c>
      <c r="K11" s="7">
        <v>4</v>
      </c>
      <c r="L11" s="7">
        <v>0</v>
      </c>
      <c r="M11" s="7">
        <v>2</v>
      </c>
      <c r="N11" s="7">
        <v>10</v>
      </c>
      <c r="O11" s="7">
        <v>1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</row>
    <row r="12" spans="2:23" ht="15.75" x14ac:dyDescent="0.25">
      <c r="B12" s="3" t="s">
        <v>24</v>
      </c>
      <c r="C12" s="7">
        <v>19</v>
      </c>
      <c r="D12" s="7">
        <v>0</v>
      </c>
      <c r="E12" s="7">
        <v>0</v>
      </c>
      <c r="F12" s="7">
        <v>1</v>
      </c>
      <c r="G12" s="7">
        <v>31</v>
      </c>
      <c r="H12" s="7">
        <v>38</v>
      </c>
      <c r="I12" s="7">
        <v>0</v>
      </c>
      <c r="J12" s="7">
        <v>0</v>
      </c>
      <c r="K12" s="7">
        <v>18</v>
      </c>
      <c r="L12" s="7">
        <v>2</v>
      </c>
      <c r="M12" s="7">
        <v>0</v>
      </c>
      <c r="N12" s="7">
        <v>2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</row>
    <row r="13" spans="2:23" ht="15.75" x14ac:dyDescent="0.25">
      <c r="B13" s="3" t="s">
        <v>30</v>
      </c>
      <c r="C13" s="7">
        <v>26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</row>
    <row r="14" spans="2:23" ht="15.75" x14ac:dyDescent="0.25">
      <c r="B14" s="3" t="s">
        <v>35</v>
      </c>
      <c r="C14" s="7">
        <v>23</v>
      </c>
      <c r="D14" s="7">
        <v>0</v>
      </c>
      <c r="E14" s="7">
        <v>0</v>
      </c>
      <c r="F14" s="7">
        <v>6</v>
      </c>
      <c r="G14" s="7">
        <v>0</v>
      </c>
      <c r="H14" s="7">
        <v>1</v>
      </c>
      <c r="I14" s="7">
        <v>7</v>
      </c>
      <c r="J14" s="7">
        <v>0</v>
      </c>
      <c r="K14" s="7">
        <v>0</v>
      </c>
      <c r="L14" s="7">
        <v>0</v>
      </c>
      <c r="M14" s="7">
        <v>6</v>
      </c>
      <c r="N14" s="7">
        <v>3</v>
      </c>
      <c r="O14" s="7">
        <v>0</v>
      </c>
      <c r="P14" s="7">
        <v>1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</row>
    <row r="15" spans="2:23" ht="15.75" x14ac:dyDescent="0.25">
      <c r="B15" s="3" t="s">
        <v>31</v>
      </c>
      <c r="C15" s="7">
        <v>20</v>
      </c>
      <c r="D15" s="7">
        <v>0</v>
      </c>
      <c r="E15" s="7">
        <v>0</v>
      </c>
      <c r="F15" s="7">
        <v>1</v>
      </c>
      <c r="G15" s="7">
        <v>16</v>
      </c>
      <c r="H15" s="7">
        <v>0</v>
      </c>
      <c r="I15" s="7">
        <v>0</v>
      </c>
      <c r="J15" s="7">
        <v>0</v>
      </c>
      <c r="K15" s="7">
        <v>6</v>
      </c>
      <c r="L15" s="7">
        <v>0</v>
      </c>
      <c r="M15" s="7">
        <v>10</v>
      </c>
      <c r="N15" s="7">
        <v>1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</row>
    <row r="16" spans="2:23" ht="15.75" x14ac:dyDescent="0.25">
      <c r="B16" s="3" t="s">
        <v>33</v>
      </c>
      <c r="C16" s="7">
        <v>7</v>
      </c>
      <c r="D16" s="7">
        <v>0</v>
      </c>
      <c r="E16" s="7">
        <v>0</v>
      </c>
      <c r="F16" s="7">
        <v>2</v>
      </c>
      <c r="G16" s="7">
        <v>19</v>
      </c>
      <c r="H16" s="7">
        <v>3</v>
      </c>
      <c r="I16" s="7">
        <v>0</v>
      </c>
      <c r="J16" s="7">
        <v>0</v>
      </c>
      <c r="K16" s="7">
        <v>0</v>
      </c>
      <c r="L16" s="7">
        <v>1</v>
      </c>
      <c r="M16" s="7">
        <v>8</v>
      </c>
      <c r="N16" s="7">
        <v>3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</row>
    <row r="17" spans="2:23" ht="15.75" x14ac:dyDescent="0.25">
      <c r="B17" s="3" t="s">
        <v>32</v>
      </c>
      <c r="C17" s="7">
        <v>6</v>
      </c>
      <c r="D17" s="7">
        <v>0</v>
      </c>
      <c r="E17" s="7">
        <v>0</v>
      </c>
      <c r="F17" s="7">
        <v>17</v>
      </c>
      <c r="G17" s="7">
        <v>18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</row>
    <row r="18" spans="2:23" ht="15.75" x14ac:dyDescent="0.25">
      <c r="B18" s="3" t="s">
        <v>64</v>
      </c>
      <c r="C18" s="7">
        <v>14</v>
      </c>
      <c r="D18" s="7">
        <v>0</v>
      </c>
      <c r="E18" s="7">
        <v>0</v>
      </c>
      <c r="F18" s="7">
        <v>2</v>
      </c>
      <c r="G18" s="7">
        <v>4</v>
      </c>
      <c r="H18" s="7">
        <v>0</v>
      </c>
      <c r="I18" s="7">
        <v>7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</row>
    <row r="19" spans="2:23" ht="15.75" x14ac:dyDescent="0.25">
      <c r="B19" s="3" t="s">
        <v>38</v>
      </c>
      <c r="C19" s="7">
        <v>11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7">
        <v>2</v>
      </c>
      <c r="J19" s="7">
        <v>0</v>
      </c>
      <c r="K19" s="7">
        <v>1</v>
      </c>
      <c r="L19" s="7">
        <v>0</v>
      </c>
      <c r="M19" s="7">
        <v>1</v>
      </c>
      <c r="N19" s="7">
        <v>1</v>
      </c>
      <c r="O19" s="7">
        <v>2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</row>
    <row r="20" spans="2:23" ht="15.75" x14ac:dyDescent="0.25">
      <c r="B20" s="3" t="s">
        <v>36</v>
      </c>
      <c r="C20" s="7">
        <v>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5</v>
      </c>
      <c r="M20" s="7">
        <v>0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</row>
    <row r="21" spans="2:23" ht="15.75" x14ac:dyDescent="0.25">
      <c r="B21" s="3" t="s">
        <v>37</v>
      </c>
      <c r="C21" s="7">
        <v>0</v>
      </c>
      <c r="D21" s="7">
        <v>0</v>
      </c>
      <c r="E21" s="7">
        <v>0</v>
      </c>
      <c r="F21" s="7">
        <v>0</v>
      </c>
      <c r="G21" s="7">
        <v>5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</row>
    <row r="22" spans="2:23" ht="15.75" x14ac:dyDescent="0.25">
      <c r="B22" s="3" t="s">
        <v>39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</sheetData>
  <conditionalFormatting sqref="D2:W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23EF-71F1-4D9E-9FCB-9F79DF01492D}">
  <dimension ref="B2:AE23"/>
  <sheetViews>
    <sheetView workbookViewId="0">
      <selection activeCell="D2" sqref="D2"/>
    </sheetView>
  </sheetViews>
  <sheetFormatPr defaultRowHeight="15" x14ac:dyDescent="0.25"/>
  <cols>
    <col min="2" max="2" width="35.28515625" bestFit="1" customWidth="1"/>
    <col min="3" max="31" width="4.7109375" customWidth="1"/>
  </cols>
  <sheetData>
    <row r="2" spans="2:31" ht="29.25" x14ac:dyDescent="0.25">
      <c r="C2" s="2">
        <v>0</v>
      </c>
      <c r="D2" s="2">
        <v>1993</v>
      </c>
      <c r="E2" s="2">
        <v>1995</v>
      </c>
      <c r="F2" s="2">
        <v>1996</v>
      </c>
      <c r="G2" s="2">
        <v>2000</v>
      </c>
      <c r="H2" s="2">
        <v>2001</v>
      </c>
      <c r="I2" s="2">
        <v>2002</v>
      </c>
      <c r="J2" s="2">
        <v>2003</v>
      </c>
      <c r="K2" s="2">
        <v>2004</v>
      </c>
      <c r="L2" s="2">
        <v>2005</v>
      </c>
      <c r="M2" s="2">
        <v>2006</v>
      </c>
      <c r="N2" s="2">
        <v>2007</v>
      </c>
      <c r="O2" s="2">
        <v>2008</v>
      </c>
      <c r="P2" s="2">
        <v>2009</v>
      </c>
      <c r="Q2" s="2">
        <v>2010</v>
      </c>
      <c r="R2" s="2">
        <v>2011</v>
      </c>
      <c r="S2" s="2">
        <v>2012</v>
      </c>
      <c r="T2" s="2">
        <v>2013</v>
      </c>
      <c r="U2" s="2">
        <v>2014</v>
      </c>
      <c r="V2" s="2">
        <v>2015</v>
      </c>
      <c r="W2" s="2">
        <v>2016</v>
      </c>
      <c r="X2" s="2">
        <v>2017</v>
      </c>
      <c r="Y2" s="2">
        <v>2018</v>
      </c>
      <c r="Z2" s="2">
        <v>2019</v>
      </c>
      <c r="AA2" s="2">
        <v>2020</v>
      </c>
      <c r="AB2" s="2">
        <v>2021</v>
      </c>
      <c r="AC2" s="2">
        <v>2022</v>
      </c>
      <c r="AD2" s="2">
        <v>2023</v>
      </c>
      <c r="AE2" s="2">
        <v>2024</v>
      </c>
    </row>
    <row r="3" spans="2:31" ht="15.75" x14ac:dyDescent="0.25">
      <c r="B3" s="3" t="s">
        <v>19</v>
      </c>
      <c r="C3" s="7">
        <v>516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1</v>
      </c>
      <c r="O3" s="7">
        <v>1</v>
      </c>
      <c r="P3" s="7">
        <v>0</v>
      </c>
      <c r="Q3" s="7">
        <v>0</v>
      </c>
      <c r="R3" s="7">
        <v>0</v>
      </c>
      <c r="S3" s="7">
        <v>18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13</v>
      </c>
      <c r="Z3" s="7">
        <v>0</v>
      </c>
      <c r="AA3" s="7">
        <v>10</v>
      </c>
      <c r="AB3" s="7">
        <v>0</v>
      </c>
      <c r="AC3" s="7">
        <v>1</v>
      </c>
      <c r="AD3" s="7">
        <v>1</v>
      </c>
      <c r="AE3" s="7">
        <v>0</v>
      </c>
    </row>
    <row r="4" spans="2:31" ht="15.75" x14ac:dyDescent="0.25">
      <c r="B4" s="3" t="s">
        <v>21</v>
      </c>
      <c r="C4" s="7">
        <v>4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12</v>
      </c>
      <c r="K4" s="7">
        <v>5</v>
      </c>
      <c r="L4" s="7">
        <v>4</v>
      </c>
      <c r="M4" s="7">
        <v>1</v>
      </c>
      <c r="N4" s="7">
        <v>24</v>
      </c>
      <c r="O4" s="7">
        <v>3</v>
      </c>
      <c r="P4" s="7">
        <v>16</v>
      </c>
      <c r="Q4" s="7">
        <v>1</v>
      </c>
      <c r="R4" s="7">
        <v>7</v>
      </c>
      <c r="S4" s="7">
        <v>0</v>
      </c>
      <c r="T4" s="7">
        <v>0</v>
      </c>
      <c r="U4" s="7">
        <v>0</v>
      </c>
      <c r="V4" s="7">
        <v>4</v>
      </c>
      <c r="W4" s="7">
        <v>5</v>
      </c>
      <c r="X4" s="7">
        <v>9</v>
      </c>
      <c r="Y4" s="7">
        <v>0</v>
      </c>
      <c r="Z4" s="7">
        <v>39</v>
      </c>
      <c r="AA4" s="7">
        <v>4</v>
      </c>
      <c r="AB4" s="7">
        <v>0</v>
      </c>
      <c r="AC4" s="7">
        <v>15</v>
      </c>
      <c r="AD4" s="7">
        <v>151</v>
      </c>
      <c r="AE4" s="7">
        <v>0</v>
      </c>
    </row>
    <row r="5" spans="2:31" ht="15.75" x14ac:dyDescent="0.25">
      <c r="B5" s="3" t="s">
        <v>20</v>
      </c>
      <c r="C5" s="7">
        <v>2</v>
      </c>
      <c r="D5" s="7">
        <v>0</v>
      </c>
      <c r="E5" s="7">
        <v>0</v>
      </c>
      <c r="F5" s="7">
        <v>0</v>
      </c>
      <c r="G5" s="7">
        <v>2</v>
      </c>
      <c r="H5" s="7">
        <v>0</v>
      </c>
      <c r="I5" s="7">
        <v>6</v>
      </c>
      <c r="J5" s="7">
        <v>1</v>
      </c>
      <c r="K5" s="7">
        <v>3</v>
      </c>
      <c r="L5" s="7">
        <v>0</v>
      </c>
      <c r="M5" s="7">
        <v>16</v>
      </c>
      <c r="N5" s="7">
        <v>0</v>
      </c>
      <c r="O5" s="7">
        <v>150</v>
      </c>
      <c r="P5" s="7">
        <v>1</v>
      </c>
      <c r="Q5" s="7">
        <v>0</v>
      </c>
      <c r="R5" s="7">
        <v>1</v>
      </c>
      <c r="S5" s="7">
        <v>0</v>
      </c>
      <c r="T5" s="7">
        <v>3</v>
      </c>
      <c r="U5" s="7">
        <v>1</v>
      </c>
      <c r="V5" s="7">
        <v>18</v>
      </c>
      <c r="W5" s="7">
        <v>7</v>
      </c>
      <c r="X5" s="7">
        <v>1</v>
      </c>
      <c r="Y5" s="7">
        <v>33</v>
      </c>
      <c r="Z5" s="7">
        <v>2</v>
      </c>
      <c r="AA5" s="7">
        <v>0</v>
      </c>
      <c r="AB5" s="7">
        <v>6</v>
      </c>
      <c r="AC5" s="7">
        <v>64</v>
      </c>
      <c r="AD5" s="7">
        <v>0</v>
      </c>
      <c r="AE5" s="7">
        <v>0</v>
      </c>
    </row>
    <row r="6" spans="2:31" ht="15.75" x14ac:dyDescent="0.25">
      <c r="B6" s="3" t="s">
        <v>22</v>
      </c>
      <c r="C6" s="7">
        <v>4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67</v>
      </c>
      <c r="P6" s="7">
        <v>0</v>
      </c>
      <c r="Q6" s="7">
        <v>3</v>
      </c>
      <c r="R6" s="7">
        <v>2</v>
      </c>
      <c r="S6" s="7">
        <v>78</v>
      </c>
      <c r="T6" s="7">
        <v>9</v>
      </c>
      <c r="U6" s="7">
        <v>3</v>
      </c>
      <c r="V6" s="7">
        <v>1</v>
      </c>
      <c r="W6" s="7">
        <v>0</v>
      </c>
      <c r="X6" s="7">
        <v>29</v>
      </c>
      <c r="Y6" s="7">
        <v>0</v>
      </c>
      <c r="Z6" s="7">
        <v>1</v>
      </c>
      <c r="AA6" s="7">
        <v>3</v>
      </c>
      <c r="AB6" s="7">
        <v>50</v>
      </c>
      <c r="AC6" s="7">
        <v>1</v>
      </c>
      <c r="AD6" s="7">
        <v>3</v>
      </c>
      <c r="AE6" s="7">
        <v>0</v>
      </c>
    </row>
    <row r="7" spans="2:31" ht="15.75" x14ac:dyDescent="0.25">
      <c r="B7" s="3" t="s">
        <v>23</v>
      </c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71</v>
      </c>
      <c r="N7" s="7">
        <v>0</v>
      </c>
      <c r="O7" s="7">
        <v>0</v>
      </c>
      <c r="P7" s="7">
        <v>0</v>
      </c>
      <c r="Q7" s="7">
        <v>0</v>
      </c>
      <c r="R7" s="7">
        <v>2</v>
      </c>
      <c r="S7" s="7">
        <v>1</v>
      </c>
      <c r="T7" s="7">
        <v>0</v>
      </c>
      <c r="U7" s="7">
        <v>61</v>
      </c>
      <c r="V7" s="7">
        <v>0</v>
      </c>
      <c r="W7" s="7">
        <v>0</v>
      </c>
      <c r="X7" s="7">
        <v>0</v>
      </c>
      <c r="Y7" s="7">
        <v>6</v>
      </c>
      <c r="Z7" s="7">
        <v>12</v>
      </c>
      <c r="AA7" s="7">
        <v>3</v>
      </c>
      <c r="AB7" s="7">
        <v>2</v>
      </c>
      <c r="AC7" s="7">
        <v>5</v>
      </c>
      <c r="AD7" s="7">
        <v>13</v>
      </c>
      <c r="AE7" s="7">
        <v>0</v>
      </c>
    </row>
    <row r="8" spans="2:31" ht="15.75" x14ac:dyDescent="0.25">
      <c r="B8" s="3" t="s">
        <v>25</v>
      </c>
      <c r="C8" s="7">
        <v>15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9</v>
      </c>
      <c r="S8" s="7">
        <v>0</v>
      </c>
      <c r="T8" s="7">
        <v>23</v>
      </c>
      <c r="U8" s="7">
        <v>0</v>
      </c>
      <c r="V8" s="7">
        <v>14</v>
      </c>
      <c r="W8" s="7">
        <v>66</v>
      </c>
      <c r="X8" s="7">
        <v>19</v>
      </c>
      <c r="Y8" s="7">
        <v>6</v>
      </c>
      <c r="Z8" s="7">
        <v>2</v>
      </c>
      <c r="AA8" s="7">
        <v>10</v>
      </c>
      <c r="AB8" s="7">
        <v>2</v>
      </c>
      <c r="AC8" s="7">
        <v>19</v>
      </c>
      <c r="AD8" s="7">
        <v>10</v>
      </c>
      <c r="AE8" s="7">
        <v>0</v>
      </c>
    </row>
    <row r="9" spans="2:31" ht="15.75" x14ac:dyDescent="0.25">
      <c r="B9" s="3" t="s">
        <v>29</v>
      </c>
      <c r="C9" s="7">
        <v>3</v>
      </c>
      <c r="D9" s="7">
        <v>0</v>
      </c>
      <c r="E9" s="7">
        <v>0</v>
      </c>
      <c r="F9" s="7">
        <v>0</v>
      </c>
      <c r="G9" s="7">
        <v>0</v>
      </c>
      <c r="H9" s="7">
        <v>2</v>
      </c>
      <c r="I9" s="7">
        <v>0</v>
      </c>
      <c r="J9" s="7">
        <v>2</v>
      </c>
      <c r="K9" s="7">
        <v>0</v>
      </c>
      <c r="L9" s="7">
        <v>2</v>
      </c>
      <c r="M9" s="7">
        <v>0</v>
      </c>
      <c r="N9" s="7">
        <v>2</v>
      </c>
      <c r="O9" s="7">
        <v>0</v>
      </c>
      <c r="P9" s="7">
        <v>2</v>
      </c>
      <c r="Q9" s="7">
        <v>0</v>
      </c>
      <c r="R9" s="7">
        <v>1</v>
      </c>
      <c r="S9" s="7">
        <v>5</v>
      </c>
      <c r="T9" s="7">
        <v>1</v>
      </c>
      <c r="U9" s="7">
        <v>5</v>
      </c>
      <c r="V9" s="7">
        <v>0</v>
      </c>
      <c r="W9" s="7">
        <v>0</v>
      </c>
      <c r="X9" s="7">
        <v>6</v>
      </c>
      <c r="Y9" s="7">
        <v>0</v>
      </c>
      <c r="Z9" s="7">
        <v>33</v>
      </c>
      <c r="AA9" s="7">
        <v>2</v>
      </c>
      <c r="AB9" s="7">
        <v>5</v>
      </c>
      <c r="AC9" s="7">
        <v>1</v>
      </c>
      <c r="AD9" s="7">
        <v>0</v>
      </c>
      <c r="AE9" s="7">
        <v>0</v>
      </c>
    </row>
    <row r="10" spans="2:31" ht="15.75" x14ac:dyDescent="0.25">
      <c r="B10" s="3" t="s">
        <v>26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2</v>
      </c>
      <c r="N10" s="7">
        <v>25</v>
      </c>
      <c r="O10" s="7">
        <v>6</v>
      </c>
      <c r="P10" s="7">
        <v>0</v>
      </c>
      <c r="Q10" s="7">
        <v>0</v>
      </c>
      <c r="R10" s="7">
        <v>0</v>
      </c>
      <c r="S10" s="7">
        <v>2</v>
      </c>
      <c r="T10" s="7">
        <v>27</v>
      </c>
      <c r="U10" s="7">
        <v>21</v>
      </c>
      <c r="V10" s="7">
        <v>0</v>
      </c>
      <c r="W10" s="7">
        <v>0</v>
      </c>
      <c r="X10" s="7">
        <v>4</v>
      </c>
      <c r="Y10" s="7">
        <v>2</v>
      </c>
      <c r="Z10" s="7">
        <v>0</v>
      </c>
      <c r="AA10" s="7">
        <v>6</v>
      </c>
      <c r="AB10" s="7">
        <v>4</v>
      </c>
      <c r="AC10" s="7">
        <v>0</v>
      </c>
      <c r="AD10" s="7">
        <v>2</v>
      </c>
      <c r="AE10" s="7">
        <v>0</v>
      </c>
    </row>
    <row r="11" spans="2:31" ht="15.75" x14ac:dyDescent="0.25">
      <c r="B11" s="3" t="s">
        <v>27</v>
      </c>
      <c r="C11" s="7">
        <v>5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7">
        <v>18</v>
      </c>
      <c r="J11" s="7">
        <v>0</v>
      </c>
      <c r="K11" s="7">
        <v>2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23</v>
      </c>
      <c r="R11" s="7">
        <v>0</v>
      </c>
      <c r="S11" s="7">
        <v>3</v>
      </c>
      <c r="T11" s="7">
        <v>2</v>
      </c>
      <c r="U11" s="7">
        <v>3</v>
      </c>
      <c r="V11" s="7">
        <v>4</v>
      </c>
      <c r="W11" s="7">
        <v>20</v>
      </c>
      <c r="X11" s="7">
        <v>4</v>
      </c>
      <c r="Y11" s="7">
        <v>0</v>
      </c>
      <c r="Z11" s="7">
        <v>0</v>
      </c>
      <c r="AA11" s="7">
        <v>4</v>
      </c>
      <c r="AB11" s="7">
        <v>11</v>
      </c>
      <c r="AC11" s="7">
        <v>17</v>
      </c>
      <c r="AD11" s="7">
        <v>0</v>
      </c>
      <c r="AE11" s="7">
        <v>3</v>
      </c>
    </row>
    <row r="12" spans="2:31" ht="15.75" x14ac:dyDescent="0.25">
      <c r="B12" s="3" t="s">
        <v>24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4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2</v>
      </c>
      <c r="R12" s="7">
        <v>23</v>
      </c>
      <c r="S12" s="7">
        <v>0</v>
      </c>
      <c r="T12" s="7">
        <v>17</v>
      </c>
      <c r="U12" s="7">
        <v>12</v>
      </c>
      <c r="V12" s="7">
        <v>0</v>
      </c>
      <c r="W12" s="7">
        <v>9</v>
      </c>
      <c r="X12" s="7">
        <v>6</v>
      </c>
      <c r="Y12" s="7">
        <v>11</v>
      </c>
      <c r="Z12" s="7">
        <v>0</v>
      </c>
      <c r="AA12" s="7">
        <v>7</v>
      </c>
      <c r="AB12" s="7">
        <v>5</v>
      </c>
      <c r="AC12" s="7">
        <v>1</v>
      </c>
      <c r="AD12" s="7">
        <v>12</v>
      </c>
      <c r="AE12" s="7">
        <v>0</v>
      </c>
    </row>
    <row r="13" spans="2:31" ht="15.75" x14ac:dyDescent="0.25">
      <c r="B13" s="3" t="s">
        <v>33</v>
      </c>
      <c r="C13" s="7">
        <v>1</v>
      </c>
      <c r="D13" s="7">
        <v>1</v>
      </c>
      <c r="E13" s="7">
        <v>0</v>
      </c>
      <c r="F13" s="7">
        <v>1</v>
      </c>
      <c r="G13" s="7">
        <v>2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2</v>
      </c>
      <c r="P13" s="7">
        <v>19</v>
      </c>
      <c r="Q13" s="7">
        <v>1</v>
      </c>
      <c r="R13" s="7">
        <v>0</v>
      </c>
      <c r="S13" s="7">
        <v>2</v>
      </c>
      <c r="T13" s="7">
        <v>1</v>
      </c>
      <c r="U13" s="7">
        <v>0</v>
      </c>
      <c r="V13" s="7">
        <v>2</v>
      </c>
      <c r="W13" s="7">
        <v>0</v>
      </c>
      <c r="X13" s="7">
        <v>0</v>
      </c>
      <c r="Y13" s="7">
        <v>5</v>
      </c>
      <c r="Z13" s="7">
        <v>0</v>
      </c>
      <c r="AA13" s="7">
        <v>0</v>
      </c>
      <c r="AB13" s="7">
        <v>5</v>
      </c>
      <c r="AC13" s="7">
        <v>0</v>
      </c>
      <c r="AD13" s="7">
        <v>1</v>
      </c>
      <c r="AE13" s="7">
        <v>0</v>
      </c>
    </row>
    <row r="14" spans="2:31" ht="15.75" x14ac:dyDescent="0.25">
      <c r="B14" s="3" t="s">
        <v>32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19</v>
      </c>
      <c r="S14" s="7">
        <v>0</v>
      </c>
      <c r="T14" s="7">
        <v>0</v>
      </c>
      <c r="U14" s="7">
        <v>3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4</v>
      </c>
      <c r="AB14" s="7">
        <v>11</v>
      </c>
      <c r="AC14" s="7">
        <v>0</v>
      </c>
      <c r="AD14" s="7">
        <v>0</v>
      </c>
      <c r="AE14" s="7">
        <v>0</v>
      </c>
    </row>
    <row r="15" spans="2:31" ht="15.75" x14ac:dyDescent="0.25">
      <c r="B15" s="3" t="s">
        <v>35</v>
      </c>
      <c r="C15" s="7">
        <v>15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v>2</v>
      </c>
      <c r="M15" s="7">
        <v>0</v>
      </c>
      <c r="N15" s="7">
        <v>4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3</v>
      </c>
      <c r="U15" s="7">
        <v>0</v>
      </c>
      <c r="V15" s="7">
        <v>4</v>
      </c>
      <c r="W15" s="7">
        <v>0</v>
      </c>
      <c r="X15" s="7">
        <v>9</v>
      </c>
      <c r="Y15" s="7">
        <v>1</v>
      </c>
      <c r="Z15" s="7">
        <v>0</v>
      </c>
      <c r="AA15" s="7">
        <v>0</v>
      </c>
      <c r="AB15" s="7">
        <v>3</v>
      </c>
      <c r="AC15" s="7">
        <v>0</v>
      </c>
      <c r="AD15" s="7">
        <v>0</v>
      </c>
      <c r="AE15" s="7">
        <v>6</v>
      </c>
    </row>
    <row r="16" spans="2:31" ht="15.75" x14ac:dyDescent="0.25">
      <c r="B16" s="3" t="s">
        <v>28</v>
      </c>
      <c r="C16" s="7">
        <v>12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6</v>
      </c>
      <c r="L16" s="7">
        <v>0</v>
      </c>
      <c r="M16" s="7">
        <v>0</v>
      </c>
      <c r="N16" s="7">
        <v>4</v>
      </c>
      <c r="O16" s="7">
        <v>12</v>
      </c>
      <c r="P16" s="7">
        <v>14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10</v>
      </c>
      <c r="W16" s="7">
        <v>5</v>
      </c>
      <c r="X16" s="7">
        <v>0</v>
      </c>
      <c r="Y16" s="7">
        <v>0</v>
      </c>
      <c r="Z16" s="7">
        <v>7</v>
      </c>
      <c r="AA16" s="7">
        <v>9</v>
      </c>
      <c r="AB16" s="7">
        <v>0</v>
      </c>
      <c r="AC16" s="7">
        <v>2</v>
      </c>
      <c r="AD16" s="7">
        <v>0</v>
      </c>
      <c r="AE16" s="7">
        <v>0</v>
      </c>
    </row>
    <row r="17" spans="2:31" ht="15.75" x14ac:dyDescent="0.25">
      <c r="B17" s="3" t="s">
        <v>31</v>
      </c>
      <c r="C17" s="7">
        <v>1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5</v>
      </c>
      <c r="N17" s="7">
        <v>0</v>
      </c>
      <c r="O17" s="7">
        <v>0</v>
      </c>
      <c r="P17" s="7">
        <v>4</v>
      </c>
      <c r="Q17" s="7">
        <v>2</v>
      </c>
      <c r="R17" s="7">
        <v>12</v>
      </c>
      <c r="S17" s="7">
        <v>1</v>
      </c>
      <c r="T17" s="7">
        <v>9</v>
      </c>
      <c r="U17" s="7">
        <v>2</v>
      </c>
      <c r="V17" s="7">
        <v>0</v>
      </c>
      <c r="W17" s="7">
        <v>1</v>
      </c>
      <c r="X17" s="7">
        <v>6</v>
      </c>
      <c r="Y17" s="7">
        <v>6</v>
      </c>
      <c r="Z17" s="7">
        <v>0</v>
      </c>
      <c r="AA17" s="7">
        <v>4</v>
      </c>
      <c r="AB17" s="7">
        <v>0</v>
      </c>
      <c r="AC17" s="7">
        <v>1</v>
      </c>
      <c r="AD17" s="7">
        <v>0</v>
      </c>
      <c r="AE17" s="7">
        <v>0</v>
      </c>
    </row>
    <row r="18" spans="2:31" ht="15.75" x14ac:dyDescent="0.25">
      <c r="B18" s="3" t="s">
        <v>38</v>
      </c>
      <c r="C18" s="7">
        <v>12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2</v>
      </c>
      <c r="U18" s="7">
        <v>0</v>
      </c>
      <c r="V18" s="7">
        <v>0</v>
      </c>
      <c r="W18" s="7">
        <v>0</v>
      </c>
      <c r="X18" s="7">
        <v>2</v>
      </c>
      <c r="Y18" s="7">
        <v>0</v>
      </c>
      <c r="Z18" s="7">
        <v>0</v>
      </c>
      <c r="AA18" s="7">
        <v>0</v>
      </c>
      <c r="AB18" s="7">
        <v>2</v>
      </c>
      <c r="AC18" s="7">
        <v>0</v>
      </c>
      <c r="AD18" s="7">
        <v>0</v>
      </c>
      <c r="AE18" s="7">
        <v>0</v>
      </c>
    </row>
    <row r="19" spans="2:31" ht="15.75" x14ac:dyDescent="0.25">
      <c r="B19" s="3" t="s">
        <v>30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10</v>
      </c>
      <c r="O19" s="7">
        <v>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9</v>
      </c>
      <c r="AC19" s="7">
        <v>0</v>
      </c>
      <c r="AD19" s="7">
        <v>0</v>
      </c>
      <c r="AE19" s="7">
        <v>0</v>
      </c>
    </row>
    <row r="20" spans="2:31" ht="15.75" x14ac:dyDescent="0.25">
      <c r="B20" s="3" t="s">
        <v>64</v>
      </c>
      <c r="C20" s="7">
        <v>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0</v>
      </c>
      <c r="T20" s="7">
        <v>2</v>
      </c>
      <c r="U20" s="7">
        <v>2</v>
      </c>
      <c r="V20" s="7">
        <v>1</v>
      </c>
      <c r="W20" s="7">
        <v>7</v>
      </c>
      <c r="X20" s="7">
        <v>0</v>
      </c>
      <c r="Y20" s="7">
        <v>0</v>
      </c>
      <c r="Z20" s="7">
        <v>0</v>
      </c>
      <c r="AA20" s="7">
        <v>5</v>
      </c>
      <c r="AB20" s="7">
        <v>6</v>
      </c>
      <c r="AC20" s="7">
        <v>2</v>
      </c>
      <c r="AD20" s="7">
        <v>0</v>
      </c>
      <c r="AE20" s="7">
        <v>0</v>
      </c>
    </row>
    <row r="21" spans="2:31" ht="15.75" x14ac:dyDescent="0.25">
      <c r="B21" s="3" t="s">
        <v>36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1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1</v>
      </c>
      <c r="Z21" s="7">
        <v>1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</row>
    <row r="22" spans="2:31" ht="15.75" x14ac:dyDescent="0.25">
      <c r="B22" s="3" t="s">
        <v>37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2</v>
      </c>
      <c r="T22" s="7">
        <v>1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</row>
    <row r="23" spans="2:31" ht="15.75" x14ac:dyDescent="0.25">
      <c r="B23" s="3" t="s">
        <v>39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</row>
  </sheetData>
  <sortState xmlns:xlrd2="http://schemas.microsoft.com/office/spreadsheetml/2017/richdata2" columnSort="1" ref="D2:AE23">
    <sortCondition ref="D2:AE2"/>
  </sortState>
  <conditionalFormatting sqref="D3:A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845F-E484-4B29-B836-AC4766B1459E}">
  <dimension ref="B2:AR15"/>
  <sheetViews>
    <sheetView tabSelected="1" workbookViewId="0">
      <selection activeCell="D18" sqref="D18"/>
    </sheetView>
  </sheetViews>
  <sheetFormatPr defaultRowHeight="15" x14ac:dyDescent="0.25"/>
  <cols>
    <col min="2" max="2" width="34.140625" bestFit="1" customWidth="1"/>
    <col min="3" max="44" width="4.7109375" customWidth="1"/>
  </cols>
  <sheetData>
    <row r="2" spans="2:44" ht="267.75" x14ac:dyDescent="0.25"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80</v>
      </c>
      <c r="S2" s="2" t="s">
        <v>81</v>
      </c>
      <c r="T2" s="2" t="s">
        <v>82</v>
      </c>
      <c r="U2" s="2" t="s">
        <v>83</v>
      </c>
      <c r="V2" s="2" t="s">
        <v>84</v>
      </c>
      <c r="W2" s="2" t="s">
        <v>85</v>
      </c>
      <c r="X2" s="2" t="s">
        <v>86</v>
      </c>
      <c r="Y2" s="2" t="s">
        <v>87</v>
      </c>
      <c r="Z2" s="2" t="s">
        <v>88</v>
      </c>
      <c r="AA2" s="2" t="s">
        <v>89</v>
      </c>
      <c r="AB2" s="2" t="s">
        <v>90</v>
      </c>
      <c r="AC2" s="2" t="s">
        <v>91</v>
      </c>
      <c r="AD2" s="2" t="s">
        <v>92</v>
      </c>
      <c r="AE2" s="2" t="s">
        <v>93</v>
      </c>
      <c r="AF2" s="2" t="s">
        <v>94</v>
      </c>
      <c r="AG2" s="2" t="s">
        <v>95</v>
      </c>
      <c r="AH2" s="2" t="s">
        <v>96</v>
      </c>
      <c r="AI2" s="2" t="s">
        <v>97</v>
      </c>
      <c r="AJ2" s="2" t="s">
        <v>98</v>
      </c>
      <c r="AK2" s="2" t="s">
        <v>99</v>
      </c>
      <c r="AL2" s="2" t="s">
        <v>100</v>
      </c>
      <c r="AM2" s="2" t="s">
        <v>101</v>
      </c>
      <c r="AN2" s="2" t="s">
        <v>102</v>
      </c>
      <c r="AO2" s="2" t="s">
        <v>103</v>
      </c>
      <c r="AP2" s="2" t="s">
        <v>104</v>
      </c>
      <c r="AQ2" s="2" t="s">
        <v>105</v>
      </c>
      <c r="AR2" s="2" t="s">
        <v>106</v>
      </c>
    </row>
    <row r="3" spans="2:44" ht="15.75" x14ac:dyDescent="0.25">
      <c r="B3" s="3" t="s">
        <v>19</v>
      </c>
      <c r="C3" s="7">
        <v>46</v>
      </c>
      <c r="D3" s="7">
        <v>41</v>
      </c>
      <c r="E3" s="7">
        <v>0</v>
      </c>
      <c r="F3" s="7">
        <v>30</v>
      </c>
      <c r="G3" s="7">
        <v>0</v>
      </c>
      <c r="H3" s="7">
        <v>0</v>
      </c>
      <c r="I3" s="7">
        <v>0</v>
      </c>
      <c r="J3" s="7">
        <v>20</v>
      </c>
      <c r="K3" s="7">
        <v>18</v>
      </c>
      <c r="L3" s="7">
        <v>0</v>
      </c>
      <c r="M3" s="7">
        <v>8</v>
      </c>
      <c r="N3" s="7">
        <v>8</v>
      </c>
      <c r="O3" s="7">
        <v>0</v>
      </c>
      <c r="P3" s="7">
        <v>0</v>
      </c>
      <c r="Q3" s="7">
        <v>0</v>
      </c>
      <c r="R3" s="7">
        <v>7</v>
      </c>
      <c r="S3" s="7">
        <v>0</v>
      </c>
      <c r="T3" s="7">
        <v>0</v>
      </c>
      <c r="U3" s="7">
        <v>0</v>
      </c>
      <c r="V3" s="7">
        <v>0</v>
      </c>
      <c r="W3" s="7">
        <v>4</v>
      </c>
      <c r="X3" s="7">
        <v>4</v>
      </c>
      <c r="Y3" s="7">
        <v>4</v>
      </c>
      <c r="Z3" s="7">
        <v>0</v>
      </c>
      <c r="AA3" s="7">
        <v>0</v>
      </c>
      <c r="AB3" s="7">
        <v>3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0</v>
      </c>
      <c r="AP3" s="7">
        <v>0</v>
      </c>
      <c r="AQ3" s="7">
        <v>0</v>
      </c>
      <c r="AR3" s="7">
        <v>0</v>
      </c>
    </row>
    <row r="4" spans="2:44" ht="15.75" x14ac:dyDescent="0.25">
      <c r="B4" s="3" t="s">
        <v>21</v>
      </c>
      <c r="C4" s="7">
        <v>0</v>
      </c>
      <c r="D4" s="7">
        <v>0</v>
      </c>
      <c r="E4" s="7">
        <v>31</v>
      </c>
      <c r="F4" s="7">
        <v>0</v>
      </c>
      <c r="G4" s="7">
        <v>0</v>
      </c>
      <c r="H4" s="7">
        <v>23</v>
      </c>
      <c r="I4" s="7">
        <v>0</v>
      </c>
      <c r="J4" s="7">
        <v>0</v>
      </c>
      <c r="K4" s="7">
        <v>0</v>
      </c>
      <c r="L4" s="7">
        <v>6</v>
      </c>
      <c r="M4" s="7">
        <v>0</v>
      </c>
      <c r="N4" s="7">
        <v>0</v>
      </c>
      <c r="O4" s="7">
        <v>8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3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</row>
    <row r="5" spans="2:44" ht="15.75" x14ac:dyDescent="0.25">
      <c r="B5" s="3" t="s">
        <v>26</v>
      </c>
      <c r="C5" s="7">
        <v>0</v>
      </c>
      <c r="D5" s="7">
        <v>0</v>
      </c>
      <c r="E5" s="7">
        <v>0</v>
      </c>
      <c r="F5" s="7">
        <v>0</v>
      </c>
      <c r="G5" s="7">
        <v>28</v>
      </c>
      <c r="H5" s="7">
        <v>0</v>
      </c>
      <c r="I5" s="7">
        <v>0</v>
      </c>
      <c r="J5" s="7">
        <v>0</v>
      </c>
      <c r="K5" s="7">
        <v>0</v>
      </c>
      <c r="L5" s="7">
        <v>10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</row>
    <row r="6" spans="2:44" ht="15.75" x14ac:dyDescent="0.25">
      <c r="B6" s="3" t="s">
        <v>27</v>
      </c>
      <c r="C6" s="7">
        <v>0</v>
      </c>
      <c r="D6" s="7">
        <v>0</v>
      </c>
      <c r="E6" s="7">
        <v>0</v>
      </c>
      <c r="F6" s="7">
        <v>0</v>
      </c>
      <c r="G6" s="7">
        <v>23</v>
      </c>
      <c r="H6" s="7">
        <v>0</v>
      </c>
      <c r="I6" s="7">
        <v>0</v>
      </c>
      <c r="J6" s="7">
        <v>0</v>
      </c>
      <c r="K6" s="7">
        <v>0</v>
      </c>
      <c r="L6" s="7">
        <v>3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3</v>
      </c>
      <c r="AE6" s="7">
        <v>0</v>
      </c>
      <c r="AF6" s="7">
        <v>2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</row>
    <row r="7" spans="2:44" ht="15.75" x14ac:dyDescent="0.25">
      <c r="B7" s="3" t="s">
        <v>20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6</v>
      </c>
      <c r="I7" s="7">
        <v>22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8</v>
      </c>
      <c r="Q7" s="7">
        <v>8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4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2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1</v>
      </c>
      <c r="AR7" s="7">
        <v>0</v>
      </c>
    </row>
    <row r="8" spans="2:44" ht="15.75" x14ac:dyDescent="0.25">
      <c r="B8" s="3" t="s">
        <v>32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3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</row>
    <row r="9" spans="2:44" ht="15.75" x14ac:dyDescent="0.25">
      <c r="B9" s="3" t="s">
        <v>25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8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</v>
      </c>
      <c r="V9" s="7">
        <v>4</v>
      </c>
      <c r="W9" s="7">
        <v>0</v>
      </c>
      <c r="X9" s="7">
        <v>0</v>
      </c>
      <c r="Y9" s="7">
        <v>0</v>
      </c>
      <c r="Z9" s="7">
        <v>3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1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</row>
    <row r="10" spans="2:44" ht="15.75" x14ac:dyDescent="0.25">
      <c r="B10" s="3" t="s">
        <v>29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7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</row>
    <row r="11" spans="2:44" ht="15.75" x14ac:dyDescent="0.25">
      <c r="B11" s="3" t="s">
        <v>28</v>
      </c>
      <c r="C11" s="7">
        <v>0</v>
      </c>
      <c r="D11" s="7">
        <v>0</v>
      </c>
      <c r="E11" s="7">
        <v>0</v>
      </c>
      <c r="F11" s="7">
        <v>6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5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1</v>
      </c>
      <c r="AQ11" s="7">
        <v>0</v>
      </c>
      <c r="AR11" s="7">
        <v>0</v>
      </c>
    </row>
    <row r="12" spans="2:44" ht="15.75" x14ac:dyDescent="0.25">
      <c r="B12" s="3" t="s">
        <v>23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5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4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</row>
    <row r="13" spans="2:44" ht="15.75" x14ac:dyDescent="0.25">
      <c r="B13" s="3" t="s">
        <v>64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5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</row>
    <row r="14" spans="2:44" ht="15.75" x14ac:dyDescent="0.25">
      <c r="B14" s="3" t="s">
        <v>35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1</v>
      </c>
      <c r="AP14" s="7">
        <v>0</v>
      </c>
      <c r="AQ14" s="7">
        <v>0</v>
      </c>
      <c r="AR14" s="7">
        <v>0</v>
      </c>
    </row>
    <row r="15" spans="2:44" ht="15.75" x14ac:dyDescent="0.25">
      <c r="B15" s="3" t="s">
        <v>38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</row>
  </sheetData>
  <conditionalFormatting sqref="C3:AR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</vt:lpstr>
      <vt:lpstr>study_types</vt:lpstr>
      <vt:lpstr>study_year</vt:lpstr>
      <vt:lpstr>model_type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Ciria Artiga</dc:creator>
  <cp:lastModifiedBy>Natalia Ciria Artiga</cp:lastModifiedBy>
  <dcterms:created xsi:type="dcterms:W3CDTF">2015-06-05T18:17:20Z</dcterms:created>
  <dcterms:modified xsi:type="dcterms:W3CDTF">2024-10-19T12:06:17Z</dcterms:modified>
</cp:coreProperties>
</file>