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z\Google Drive\BIRDS4\BIRDS4_Satellite\BIRDS4_FM\solar panel\Eagle files\B4_FM_Solar _Panel_List_20190923\"/>
    </mc:Choice>
  </mc:AlternateContent>
  <bookViews>
    <workbookView xWindow="29736" yWindow="1608" windowWidth="14400" windowHeight="7368" firstSheet="2" activeTab="4"/>
  </bookViews>
  <sheets>
    <sheet name="B4_FM_+Z_panel_list_20190923" sheetId="1" r:id="rId1"/>
    <sheet name="B4_FM_+Y_Panel_list_20190923" sheetId="2" r:id="rId2"/>
    <sheet name="B4_FM_+X_panel_List_20190923" sheetId="3" r:id="rId3"/>
    <sheet name="B4_FM_-Z_Panel_List_20190923" sheetId="4" r:id="rId4"/>
    <sheet name="B4_FM_-X_Panel_List_20190923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2" i="5" l="1"/>
  <c r="H11" i="5"/>
  <c r="H10" i="5"/>
  <c r="H9" i="5"/>
  <c r="H8" i="5"/>
  <c r="H7" i="5"/>
  <c r="H6" i="5"/>
  <c r="H5" i="5"/>
  <c r="J4" i="5"/>
  <c r="J5" i="5" s="1"/>
  <c r="J6" i="5" s="1"/>
  <c r="J7" i="5" s="1"/>
  <c r="J8" i="5" s="1"/>
  <c r="J9" i="5" s="1"/>
  <c r="H4" i="5"/>
  <c r="J3" i="5"/>
  <c r="I3" i="5"/>
  <c r="I4" i="5" s="1"/>
  <c r="H3" i="5"/>
  <c r="H10" i="4"/>
  <c r="H9" i="4"/>
  <c r="H8" i="4"/>
  <c r="H7" i="4"/>
  <c r="H6" i="4"/>
  <c r="J5" i="4"/>
  <c r="J6" i="4" s="1"/>
  <c r="J7" i="4" s="1"/>
  <c r="J8" i="4" s="1"/>
  <c r="J9" i="4" s="1"/>
  <c r="H5" i="4"/>
  <c r="J4" i="4"/>
  <c r="H4" i="4"/>
  <c r="M3" i="4"/>
  <c r="K3" i="4"/>
  <c r="J3" i="4"/>
  <c r="I3" i="4"/>
  <c r="I4" i="4" s="1"/>
  <c r="H3" i="4"/>
  <c r="H10" i="3"/>
  <c r="I10" i="3"/>
  <c r="H9" i="3"/>
  <c r="H8" i="3"/>
  <c r="H7" i="3"/>
  <c r="H6" i="3"/>
  <c r="H5" i="3"/>
  <c r="J4" i="3"/>
  <c r="J5" i="3" s="1"/>
  <c r="J6" i="3" s="1"/>
  <c r="J7" i="3" s="1"/>
  <c r="J8" i="3" s="1"/>
  <c r="J9" i="3" s="1"/>
  <c r="H4" i="3"/>
  <c r="K3" i="3"/>
  <c r="M3" i="3" s="1"/>
  <c r="J3" i="3"/>
  <c r="I3" i="3"/>
  <c r="I4" i="3" s="1"/>
  <c r="H3" i="3"/>
  <c r="K4" i="2"/>
  <c r="K5" i="2"/>
  <c r="K6" i="2"/>
  <c r="K7" i="2"/>
  <c r="K8" i="2"/>
  <c r="K9" i="2"/>
  <c r="K3" i="2"/>
  <c r="I3" i="2"/>
  <c r="H4" i="2"/>
  <c r="H5" i="2"/>
  <c r="H6" i="2"/>
  <c r="H7" i="2"/>
  <c r="H8" i="2"/>
  <c r="H9" i="2"/>
  <c r="H3" i="2"/>
  <c r="J3" i="2"/>
  <c r="J4" i="2" s="1"/>
  <c r="J5" i="2" s="1"/>
  <c r="J6" i="2" s="1"/>
  <c r="J7" i="2" s="1"/>
  <c r="J8" i="2" s="1"/>
  <c r="J9" i="2" s="1"/>
  <c r="M3" i="2"/>
  <c r="L4" i="1"/>
  <c r="L5" i="1"/>
  <c r="L6" i="1"/>
  <c r="L7" i="1"/>
  <c r="L8" i="1"/>
  <c r="L9" i="1"/>
  <c r="L3" i="1"/>
  <c r="J4" i="1"/>
  <c r="J5" i="1"/>
  <c r="J6" i="1"/>
  <c r="J7" i="1"/>
  <c r="J8" i="1"/>
  <c r="J9" i="1"/>
  <c r="J3" i="1"/>
  <c r="I9" i="1"/>
  <c r="I4" i="1"/>
  <c r="I5" i="1" s="1"/>
  <c r="I6" i="1" s="1"/>
  <c r="I7" i="1" s="1"/>
  <c r="I8" i="1" s="1"/>
  <c r="I3" i="1"/>
  <c r="H9" i="1"/>
  <c r="H4" i="1"/>
  <c r="H5" i="1" s="1"/>
  <c r="H6" i="1" s="1"/>
  <c r="H7" i="1" s="1"/>
  <c r="H8" i="1" s="1"/>
  <c r="H3" i="1"/>
  <c r="K3" i="5" l="1"/>
  <c r="M3" i="5" s="1"/>
  <c r="K4" i="5"/>
  <c r="M4" i="5" s="1"/>
  <c r="I5" i="5"/>
  <c r="I5" i="4"/>
  <c r="K4" i="4"/>
  <c r="M4" i="4" s="1"/>
  <c r="I5" i="3"/>
  <c r="K4" i="3"/>
  <c r="M4" i="3" s="1"/>
  <c r="I4" i="2"/>
  <c r="K5" i="5" l="1"/>
  <c r="M5" i="5" s="1"/>
  <c r="I6" i="5"/>
  <c r="I6" i="4"/>
  <c r="K5" i="4"/>
  <c r="M5" i="4" s="1"/>
  <c r="K5" i="3"/>
  <c r="M5" i="3" s="1"/>
  <c r="I6" i="3"/>
  <c r="M4" i="2"/>
  <c r="I5" i="2"/>
  <c r="K6" i="5" l="1"/>
  <c r="M6" i="5" s="1"/>
  <c r="I7" i="5"/>
  <c r="K6" i="4"/>
  <c r="M6" i="4" s="1"/>
  <c r="I7" i="4"/>
  <c r="K6" i="3"/>
  <c r="M6" i="3" s="1"/>
  <c r="I7" i="3"/>
  <c r="M5" i="2"/>
  <c r="I6" i="2"/>
  <c r="I8" i="5" l="1"/>
  <c r="K7" i="5"/>
  <c r="M7" i="5" s="1"/>
  <c r="K7" i="4"/>
  <c r="M7" i="4" s="1"/>
  <c r="I8" i="4"/>
  <c r="I8" i="3"/>
  <c r="K7" i="3"/>
  <c r="M7" i="3" s="1"/>
  <c r="M6" i="2"/>
  <c r="I7" i="2"/>
  <c r="K8" i="5" l="1"/>
  <c r="M8" i="5" s="1"/>
  <c r="I9" i="5"/>
  <c r="I9" i="4"/>
  <c r="K8" i="4"/>
  <c r="M8" i="4" s="1"/>
  <c r="K8" i="3"/>
  <c r="M8" i="3" s="1"/>
  <c r="I9" i="3"/>
  <c r="K9" i="3" s="1"/>
  <c r="M9" i="3" s="1"/>
  <c r="M7" i="2"/>
  <c r="I8" i="2"/>
  <c r="K9" i="5" l="1"/>
  <c r="M9" i="5" s="1"/>
  <c r="I10" i="5"/>
  <c r="I10" i="4"/>
  <c r="K9" i="4"/>
  <c r="M9" i="4" s="1"/>
  <c r="M8" i="2"/>
  <c r="I9" i="2"/>
  <c r="M9" i="2" s="1"/>
</calcChain>
</file>

<file path=xl/sharedStrings.xml><?xml version="1.0" encoding="utf-8"?>
<sst xmlns="http://schemas.openxmlformats.org/spreadsheetml/2006/main" count="296" uniqueCount="94">
  <si>
    <t>Part</t>
  </si>
  <si>
    <t>Value</t>
  </si>
  <si>
    <t>Package</t>
  </si>
  <si>
    <t>Library</t>
  </si>
  <si>
    <t>Orientation</t>
  </si>
  <si>
    <t>C1</t>
  </si>
  <si>
    <t>1uF</t>
  </si>
  <si>
    <t>C2012</t>
  </si>
  <si>
    <t>adafruit</t>
  </si>
  <si>
    <t>MR0</t>
  </si>
  <si>
    <t>C2</t>
  </si>
  <si>
    <t>MR270</t>
  </si>
  <si>
    <t>D1</t>
  </si>
  <si>
    <t>SOD-123FL</t>
  </si>
  <si>
    <t>R0</t>
  </si>
  <si>
    <t>D2</t>
  </si>
  <si>
    <t>R270</t>
  </si>
  <si>
    <t>R1</t>
  </si>
  <si>
    <t>R0402</t>
  </si>
  <si>
    <t>MR180</t>
  </si>
  <si>
    <t>U$1</t>
  </si>
  <si>
    <t>HEADER12PIN</t>
  </si>
  <si>
    <t>BIRDS</t>
  </si>
  <si>
    <t>MR90</t>
  </si>
  <si>
    <t>U$3</t>
  </si>
  <si>
    <t>LMT84DCKT</t>
  </si>
  <si>
    <t>SOT65P210X110-5N</t>
  </si>
  <si>
    <t>Position  (mm)</t>
  </si>
  <si>
    <t>(15.3  78.38)</t>
  </si>
  <si>
    <t>(17.51  83.275)</t>
  </si>
  <si>
    <t>(23.39  79.06)</t>
  </si>
  <si>
    <t>(30.03 78.31)</t>
  </si>
  <si>
    <t xml:space="preserve"> (36.28 40.92)</t>
  </si>
  <si>
    <t>(37.56 77.36)</t>
  </si>
  <si>
    <t>(76.8 56.24)</t>
  </si>
  <si>
    <t>single satellite</t>
  </si>
  <si>
    <t>for 3 satellites</t>
  </si>
  <si>
    <t>support +Z</t>
  </si>
  <si>
    <t>Soldering tot.</t>
  </si>
  <si>
    <t>Extra send</t>
  </si>
  <si>
    <t>Total send P-ban</t>
  </si>
  <si>
    <t>B4_FM_+Z_SOLAR_PANEL_2019.09.23</t>
  </si>
  <si>
    <t>B4_FM_+Y_SOLAR_PANEL_2019.09.23</t>
  </si>
  <si>
    <t>C0805</t>
  </si>
  <si>
    <t>(31.425 81.72)</t>
  </si>
  <si>
    <t>R180</t>
  </si>
  <si>
    <t>(40.6 81.5)</t>
  </si>
  <si>
    <t>(45.1 64)</t>
  </si>
  <si>
    <t>(78.1 39.8)</t>
  </si>
  <si>
    <t>(36.5 81.9)</t>
  </si>
  <si>
    <t>R90</t>
  </si>
  <si>
    <t>(30.3 91.475)</t>
  </si>
  <si>
    <t>(33.55 77.95)</t>
  </si>
  <si>
    <t>Extra part send</t>
  </si>
  <si>
    <t>1 satellite</t>
  </si>
  <si>
    <t>B4_FM_+X_SOLAR_PANEL_2019.09.23</t>
  </si>
  <si>
    <t>0.1uF</t>
  </si>
  <si>
    <t>(24.1244 13.7562)</t>
  </si>
  <si>
    <t>(25.1824 19.1022)</t>
  </si>
  <si>
    <t>(34.655 48.708)</t>
  </si>
  <si>
    <t>(25.0454 17.0572)</t>
  </si>
  <si>
    <t>SDA1</t>
  </si>
  <si>
    <t>S1751-46R</t>
  </si>
  <si>
    <t>BIRDS3_MSN_BRD_II</t>
  </si>
  <si>
    <t>(4.37 18.09)</t>
  </si>
  <si>
    <t>SDA3</t>
  </si>
  <si>
    <t>(4.34 13.65)</t>
  </si>
  <si>
    <t>SOLARCELL_A</t>
  </si>
  <si>
    <t>SC_A</t>
  </si>
  <si>
    <t>(1.4 57)</t>
  </si>
  <si>
    <t>(30.1 9.3)</t>
  </si>
  <si>
    <t>(20.0894 15.0232)</t>
  </si>
  <si>
    <t>1kohm</t>
  </si>
  <si>
    <t>SDA2</t>
  </si>
  <si>
    <t xml:space="preserve">(9.63 29.965)        </t>
  </si>
  <si>
    <t xml:space="preserve">(9.4295625 39.828596875) </t>
  </si>
  <si>
    <t xml:space="preserve">(10.4454 45.214)      </t>
  </si>
  <si>
    <t>(9.5804375 37.630234375)</t>
  </si>
  <si>
    <t xml:space="preserve">(9.68 34.21)        </t>
  </si>
  <si>
    <t xml:space="preserve">(9.125 78.2)        </t>
  </si>
  <si>
    <t xml:space="preserve">(20.2438 80.264)      </t>
  </si>
  <si>
    <t xml:space="preserve">(16.9164 80.2386)     </t>
  </si>
  <si>
    <t>(26.784378125 14.70585</t>
  </si>
  <si>
    <t>9375) MR270</t>
  </si>
  <si>
    <t>(19.0838 14.9234)</t>
  </si>
  <si>
    <t>(80.32 49.82)</t>
  </si>
  <si>
    <t>(21.8062 17.0744)</t>
  </si>
  <si>
    <t>(10.0838 19.8374)</t>
  </si>
  <si>
    <t>(5.9436 19.812)</t>
  </si>
  <si>
    <t>SOLARCELL_B</t>
  </si>
  <si>
    <t>SC_B</t>
  </si>
  <si>
    <t>SC_B-2</t>
  </si>
  <si>
    <t>(1.7 11)</t>
  </si>
  <si>
    <t>(23.3408 14.599)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</si>
</sst>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D1" workbookViewId="0">
      <selection activeCell="C10" sqref="C10"/>
    </sheetView>
  </sheetViews>
  <sheetFormatPr defaultRowHeight="14.4" x14ac:dyDescent="0.3"/>
  <cols>
    <col min="2" max="2" width="14.33203125" customWidth="1"/>
    <col min="3" max="3" width="21" customWidth="1"/>
    <col min="4" max="4" width="15.109375" customWidth="1"/>
    <col min="5" max="5" width="19.33203125" customWidth="1"/>
    <col min="6" max="6" width="10.5546875" customWidth="1"/>
    <col min="7" max="7" width="13.5546875" customWidth="1"/>
    <col min="8" max="8" width="13.88671875" customWidth="1"/>
    <col min="9" max="9" width="12.77734375" customWidth="1"/>
    <col min="10" max="10" width="12.5546875" customWidth="1"/>
    <col min="11" max="11" width="10" customWidth="1"/>
    <col min="12" max="12" width="14.88671875" customWidth="1"/>
  </cols>
  <sheetData>
    <row r="1" spans="1:12" x14ac:dyDescent="0.3">
      <c r="A1" s="10" t="s">
        <v>41</v>
      </c>
      <c r="B1" s="10"/>
      <c r="C1" s="10"/>
      <c r="D1" s="10"/>
      <c r="E1" s="10"/>
      <c r="F1" s="5"/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</row>
    <row r="2" spans="1:12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27</v>
      </c>
      <c r="F2" s="6" t="s">
        <v>4</v>
      </c>
      <c r="G2" s="7">
        <v>1</v>
      </c>
      <c r="H2" s="7">
        <v>3</v>
      </c>
      <c r="I2" s="7">
        <v>3</v>
      </c>
      <c r="J2" s="5"/>
      <c r="K2" s="5"/>
      <c r="L2" s="5"/>
    </row>
    <row r="3" spans="1:12" x14ac:dyDescent="0.3">
      <c r="A3" s="5" t="s">
        <v>5</v>
      </c>
      <c r="B3" s="5" t="s">
        <v>6</v>
      </c>
      <c r="C3" s="5" t="s">
        <v>7</v>
      </c>
      <c r="D3" s="5" t="s">
        <v>8</v>
      </c>
      <c r="E3" s="5" t="s">
        <v>28</v>
      </c>
      <c r="F3" s="5" t="s">
        <v>9</v>
      </c>
      <c r="G3" s="5">
        <v>1</v>
      </c>
      <c r="H3" s="5">
        <f>G3*H2</f>
        <v>3</v>
      </c>
      <c r="I3" s="5">
        <f>G3*I2</f>
        <v>3</v>
      </c>
      <c r="J3" s="5">
        <f>H3+I3</f>
        <v>6</v>
      </c>
      <c r="K3" s="5">
        <v>3</v>
      </c>
      <c r="L3" s="5">
        <f>J3+K3</f>
        <v>9</v>
      </c>
    </row>
    <row r="4" spans="1:12" x14ac:dyDescent="0.3">
      <c r="A4" s="5" t="s">
        <v>10</v>
      </c>
      <c r="C4" s="5" t="s">
        <v>7</v>
      </c>
      <c r="D4" s="5" t="s">
        <v>8</v>
      </c>
      <c r="E4" s="5" t="s">
        <v>33</v>
      </c>
      <c r="F4" s="5" t="s">
        <v>11</v>
      </c>
      <c r="G4" s="5">
        <v>1</v>
      </c>
      <c r="H4" s="5">
        <f t="shared" ref="H4:H9" si="0">G4*H3</f>
        <v>3</v>
      </c>
      <c r="I4" s="5">
        <f t="shared" ref="I4:I9" si="1">G4*I3</f>
        <v>3</v>
      </c>
      <c r="J4" s="5">
        <f t="shared" ref="J4:J9" si="2">H4+I4</f>
        <v>6</v>
      </c>
      <c r="K4" s="5">
        <v>3</v>
      </c>
      <c r="L4" s="5">
        <f t="shared" ref="L4:L9" si="3">J4+K4</f>
        <v>9</v>
      </c>
    </row>
    <row r="5" spans="1:12" x14ac:dyDescent="0.3">
      <c r="A5" s="5" t="s">
        <v>12</v>
      </c>
      <c r="C5" s="5" t="s">
        <v>13</v>
      </c>
      <c r="D5" s="5" t="s">
        <v>8</v>
      </c>
      <c r="E5" s="5" t="s">
        <v>32</v>
      </c>
      <c r="F5" s="5" t="s">
        <v>14</v>
      </c>
      <c r="G5" s="5">
        <v>1</v>
      </c>
      <c r="H5" s="5">
        <f t="shared" si="0"/>
        <v>3</v>
      </c>
      <c r="I5" s="5">
        <f t="shared" si="1"/>
        <v>3</v>
      </c>
      <c r="J5" s="5">
        <f t="shared" si="2"/>
        <v>6</v>
      </c>
      <c r="K5" s="5">
        <v>3</v>
      </c>
      <c r="L5" s="5">
        <f t="shared" si="3"/>
        <v>9</v>
      </c>
    </row>
    <row r="6" spans="1:12" x14ac:dyDescent="0.3">
      <c r="A6" s="5" t="s">
        <v>15</v>
      </c>
      <c r="C6" s="5" t="s">
        <v>13</v>
      </c>
      <c r="D6" s="5" t="s">
        <v>8</v>
      </c>
      <c r="E6" s="5" t="s">
        <v>34</v>
      </c>
      <c r="F6" s="5" t="s">
        <v>16</v>
      </c>
      <c r="G6" s="5">
        <v>1</v>
      </c>
      <c r="H6" s="5">
        <f t="shared" si="0"/>
        <v>3</v>
      </c>
      <c r="I6" s="5">
        <f t="shared" si="1"/>
        <v>3</v>
      </c>
      <c r="J6" s="5">
        <f t="shared" si="2"/>
        <v>6</v>
      </c>
      <c r="K6" s="5">
        <v>3</v>
      </c>
      <c r="L6" s="5">
        <f t="shared" si="3"/>
        <v>9</v>
      </c>
    </row>
    <row r="7" spans="1:12" x14ac:dyDescent="0.3">
      <c r="A7" s="5" t="s">
        <v>17</v>
      </c>
      <c r="C7" s="5" t="s">
        <v>18</v>
      </c>
      <c r="D7" s="5" t="s">
        <v>8</v>
      </c>
      <c r="E7" s="5" t="s">
        <v>31</v>
      </c>
      <c r="F7" s="5" t="s">
        <v>19</v>
      </c>
      <c r="G7" s="5">
        <v>1</v>
      </c>
      <c r="H7" s="5">
        <f t="shared" si="0"/>
        <v>3</v>
      </c>
      <c r="I7" s="5">
        <f t="shared" si="1"/>
        <v>3</v>
      </c>
      <c r="J7" s="5">
        <f t="shared" si="2"/>
        <v>6</v>
      </c>
      <c r="K7" s="5">
        <v>3</v>
      </c>
      <c r="L7" s="5">
        <f t="shared" si="3"/>
        <v>9</v>
      </c>
    </row>
    <row r="8" spans="1:12" x14ac:dyDescent="0.3">
      <c r="A8" s="5" t="s">
        <v>20</v>
      </c>
      <c r="B8" s="5" t="s">
        <v>21</v>
      </c>
      <c r="C8" s="5" t="s">
        <v>21</v>
      </c>
      <c r="D8" s="5" t="s">
        <v>22</v>
      </c>
      <c r="E8" s="5" t="s">
        <v>29</v>
      </c>
      <c r="F8" s="5" t="s">
        <v>23</v>
      </c>
      <c r="G8" s="5">
        <v>1</v>
      </c>
      <c r="H8" s="5">
        <f t="shared" si="0"/>
        <v>3</v>
      </c>
      <c r="I8" s="5">
        <f t="shared" si="1"/>
        <v>3</v>
      </c>
      <c r="J8" s="5">
        <f t="shared" si="2"/>
        <v>6</v>
      </c>
      <c r="K8" s="5">
        <v>3</v>
      </c>
      <c r="L8" s="5">
        <f t="shared" si="3"/>
        <v>9</v>
      </c>
    </row>
    <row r="9" spans="1:12" x14ac:dyDescent="0.3">
      <c r="A9" s="5" t="s">
        <v>24</v>
      </c>
      <c r="B9" s="5" t="s">
        <v>25</v>
      </c>
      <c r="C9" s="5" t="s">
        <v>26</v>
      </c>
      <c r="D9" s="5" t="s">
        <v>25</v>
      </c>
      <c r="E9" s="5" t="s">
        <v>30</v>
      </c>
      <c r="F9" s="5" t="s">
        <v>9</v>
      </c>
      <c r="G9" s="5">
        <v>1</v>
      </c>
      <c r="H9" s="5">
        <f t="shared" si="0"/>
        <v>3</v>
      </c>
      <c r="I9" s="5">
        <f t="shared" si="1"/>
        <v>3</v>
      </c>
      <c r="J9" s="5">
        <f t="shared" si="2"/>
        <v>6</v>
      </c>
      <c r="K9" s="5">
        <v>3</v>
      </c>
      <c r="L9" s="5">
        <f t="shared" si="3"/>
        <v>9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XFD1048576"/>
    </sheetView>
  </sheetViews>
  <sheetFormatPr defaultRowHeight="14.4" x14ac:dyDescent="0.3"/>
  <cols>
    <col min="2" max="2" width="14.33203125" customWidth="1"/>
    <col min="3" max="3" width="21" customWidth="1"/>
    <col min="4" max="4" width="15.109375" customWidth="1"/>
    <col min="5" max="5" width="19.33203125" customWidth="1"/>
    <col min="6" max="6" width="10.5546875" customWidth="1"/>
    <col min="7" max="8" width="13.5546875" customWidth="1"/>
    <col min="9" max="9" width="13.88671875" customWidth="1"/>
    <col min="10" max="10" width="12.77734375" customWidth="1"/>
    <col min="11" max="11" width="12.5546875" customWidth="1"/>
    <col min="12" max="12" width="13.6640625" bestFit="1" customWidth="1"/>
    <col min="13" max="13" width="14.88671875" customWidth="1"/>
  </cols>
  <sheetData>
    <row r="1" spans="1:13" x14ac:dyDescent="0.3">
      <c r="A1" s="10" t="s">
        <v>42</v>
      </c>
      <c r="B1" s="10"/>
      <c r="C1" s="10"/>
      <c r="D1" s="10"/>
      <c r="E1" s="10"/>
      <c r="F1" s="5"/>
      <c r="G1" s="5" t="s">
        <v>35</v>
      </c>
      <c r="H1" s="5" t="s">
        <v>54</v>
      </c>
      <c r="I1" s="5" t="s">
        <v>36</v>
      </c>
      <c r="J1" s="5" t="s">
        <v>37</v>
      </c>
      <c r="K1" s="5" t="s">
        <v>38</v>
      </c>
      <c r="L1" s="5" t="s">
        <v>53</v>
      </c>
      <c r="M1" s="5" t="s">
        <v>40</v>
      </c>
    </row>
    <row r="2" spans="1:13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27</v>
      </c>
      <c r="F2" s="6" t="s">
        <v>4</v>
      </c>
      <c r="G2" s="7">
        <v>1</v>
      </c>
      <c r="H2" s="7">
        <v>2</v>
      </c>
      <c r="I2" s="7">
        <v>3</v>
      </c>
      <c r="J2" s="7">
        <v>3</v>
      </c>
      <c r="K2" s="5"/>
      <c r="L2" s="5"/>
      <c r="M2" s="5"/>
    </row>
    <row r="3" spans="1:13" x14ac:dyDescent="0.3">
      <c r="A3" s="5" t="s">
        <v>5</v>
      </c>
      <c r="B3" t="s">
        <v>6</v>
      </c>
      <c r="C3" t="s">
        <v>43</v>
      </c>
      <c r="D3" t="s">
        <v>8</v>
      </c>
      <c r="E3" t="s">
        <v>44</v>
      </c>
      <c r="F3" t="s">
        <v>45</v>
      </c>
      <c r="G3" s="5">
        <v>1</v>
      </c>
      <c r="H3" s="5">
        <f>G3*2</f>
        <v>2</v>
      </c>
      <c r="I3" s="5">
        <f>2*3</f>
        <v>6</v>
      </c>
      <c r="J3" s="5">
        <f>G3*J2</f>
        <v>3</v>
      </c>
      <c r="K3" s="5">
        <f>I3</f>
        <v>6</v>
      </c>
      <c r="L3" s="5">
        <v>3</v>
      </c>
      <c r="M3" s="5">
        <f>K3+L3</f>
        <v>9</v>
      </c>
    </row>
    <row r="4" spans="1:13" x14ac:dyDescent="0.3">
      <c r="A4" s="5" t="s">
        <v>10</v>
      </c>
      <c r="B4" t="s">
        <v>6</v>
      </c>
      <c r="C4" t="s">
        <v>43</v>
      </c>
      <c r="D4" t="s">
        <v>8</v>
      </c>
      <c r="E4" t="s">
        <v>46</v>
      </c>
      <c r="F4" t="s">
        <v>16</v>
      </c>
      <c r="G4" s="5">
        <v>1</v>
      </c>
      <c r="H4" s="5">
        <f t="shared" ref="H4:H9" si="0">G4*2</f>
        <v>2</v>
      </c>
      <c r="I4" s="5">
        <f t="shared" ref="I4:I9" si="1">G4*I3</f>
        <v>6</v>
      </c>
      <c r="J4" s="5">
        <f t="shared" ref="J4:J9" si="2">G4*J3</f>
        <v>3</v>
      </c>
      <c r="K4" s="5">
        <f t="shared" ref="K4:K9" si="3">I4</f>
        <v>6</v>
      </c>
      <c r="L4" s="5">
        <v>3</v>
      </c>
      <c r="M4" s="5">
        <f t="shared" ref="M4:M9" si="4">K4+L4</f>
        <v>9</v>
      </c>
    </row>
    <row r="5" spans="1:13" x14ac:dyDescent="0.3">
      <c r="A5" s="5" t="s">
        <v>12</v>
      </c>
      <c r="C5" t="s">
        <v>13</v>
      </c>
      <c r="D5" t="s">
        <v>8</v>
      </c>
      <c r="E5" t="s">
        <v>47</v>
      </c>
      <c r="F5" t="s">
        <v>23</v>
      </c>
      <c r="G5" s="5">
        <v>1</v>
      </c>
      <c r="H5" s="5">
        <f t="shared" si="0"/>
        <v>2</v>
      </c>
      <c r="I5" s="5">
        <f t="shared" si="1"/>
        <v>6</v>
      </c>
      <c r="J5" s="5">
        <f t="shared" si="2"/>
        <v>3</v>
      </c>
      <c r="K5" s="5">
        <f t="shared" si="3"/>
        <v>6</v>
      </c>
      <c r="L5" s="5">
        <v>3</v>
      </c>
      <c r="M5" s="5">
        <f t="shared" si="4"/>
        <v>9</v>
      </c>
    </row>
    <row r="6" spans="1:13" x14ac:dyDescent="0.3">
      <c r="A6" s="5" t="s">
        <v>15</v>
      </c>
      <c r="C6" t="s">
        <v>13</v>
      </c>
      <c r="D6" t="s">
        <v>8</v>
      </c>
      <c r="E6" t="s">
        <v>48</v>
      </c>
      <c r="F6" t="s">
        <v>19</v>
      </c>
      <c r="G6" s="5">
        <v>1</v>
      </c>
      <c r="H6" s="5">
        <f t="shared" si="0"/>
        <v>2</v>
      </c>
      <c r="I6" s="5">
        <f t="shared" si="1"/>
        <v>6</v>
      </c>
      <c r="J6" s="5">
        <f t="shared" si="2"/>
        <v>3</v>
      </c>
      <c r="K6" s="5">
        <f t="shared" si="3"/>
        <v>6</v>
      </c>
      <c r="L6" s="5">
        <v>3</v>
      </c>
      <c r="M6" s="5">
        <f t="shared" si="4"/>
        <v>9</v>
      </c>
    </row>
    <row r="7" spans="1:13" x14ac:dyDescent="0.3">
      <c r="A7" s="5" t="s">
        <v>17</v>
      </c>
      <c r="C7" t="s">
        <v>18</v>
      </c>
      <c r="D7" t="s">
        <v>8</v>
      </c>
      <c r="E7" t="s">
        <v>49</v>
      </c>
      <c r="F7" t="s">
        <v>50</v>
      </c>
      <c r="G7" s="5">
        <v>1</v>
      </c>
      <c r="H7" s="5">
        <f t="shared" si="0"/>
        <v>2</v>
      </c>
      <c r="I7" s="5">
        <f t="shared" si="1"/>
        <v>6</v>
      </c>
      <c r="J7" s="5">
        <f t="shared" si="2"/>
        <v>3</v>
      </c>
      <c r="K7" s="5">
        <f t="shared" si="3"/>
        <v>6</v>
      </c>
      <c r="L7" s="5">
        <v>3</v>
      </c>
      <c r="M7" s="5">
        <f t="shared" si="4"/>
        <v>9</v>
      </c>
    </row>
    <row r="8" spans="1:13" x14ac:dyDescent="0.3">
      <c r="A8" s="5" t="s">
        <v>20</v>
      </c>
      <c r="B8" t="s">
        <v>21</v>
      </c>
      <c r="C8" t="s">
        <v>21</v>
      </c>
      <c r="D8" t="s">
        <v>22</v>
      </c>
      <c r="E8" t="s">
        <v>51</v>
      </c>
      <c r="F8" t="s">
        <v>16</v>
      </c>
      <c r="G8" s="5">
        <v>1</v>
      </c>
      <c r="H8" s="5">
        <f t="shared" si="0"/>
        <v>2</v>
      </c>
      <c r="I8" s="5">
        <f t="shared" si="1"/>
        <v>6</v>
      </c>
      <c r="J8" s="5">
        <f t="shared" si="2"/>
        <v>3</v>
      </c>
      <c r="K8" s="5">
        <f t="shared" si="3"/>
        <v>6</v>
      </c>
      <c r="L8" s="5">
        <v>3</v>
      </c>
      <c r="M8" s="5">
        <f t="shared" si="4"/>
        <v>9</v>
      </c>
    </row>
    <row r="9" spans="1:13" x14ac:dyDescent="0.3">
      <c r="A9" s="5" t="s">
        <v>24</v>
      </c>
      <c r="B9" t="s">
        <v>25</v>
      </c>
      <c r="C9" t="s">
        <v>26</v>
      </c>
      <c r="D9" t="s">
        <v>25</v>
      </c>
      <c r="E9" t="s">
        <v>52</v>
      </c>
      <c r="F9" t="s">
        <v>45</v>
      </c>
      <c r="G9" s="5">
        <v>1</v>
      </c>
      <c r="H9" s="5">
        <f t="shared" si="0"/>
        <v>2</v>
      </c>
      <c r="I9" s="5">
        <f t="shared" si="1"/>
        <v>6</v>
      </c>
      <c r="J9" s="5">
        <f t="shared" si="2"/>
        <v>3</v>
      </c>
      <c r="K9" s="5">
        <f t="shared" si="3"/>
        <v>6</v>
      </c>
      <c r="L9" s="5">
        <v>3</v>
      </c>
      <c r="M9" s="5">
        <f t="shared" si="4"/>
        <v>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8" sqref="A8"/>
    </sheetView>
  </sheetViews>
  <sheetFormatPr defaultRowHeight="14.4" x14ac:dyDescent="0.3"/>
  <cols>
    <col min="2" max="2" width="14.33203125" customWidth="1"/>
    <col min="3" max="3" width="21" customWidth="1"/>
    <col min="4" max="4" width="20.6640625" customWidth="1"/>
    <col min="5" max="5" width="19.33203125" customWidth="1"/>
    <col min="6" max="6" width="10.5546875" customWidth="1"/>
    <col min="7" max="8" width="13.5546875" customWidth="1"/>
    <col min="9" max="9" width="13.88671875" customWidth="1"/>
    <col min="10" max="10" width="12.77734375" customWidth="1"/>
    <col min="11" max="11" width="12.5546875" customWidth="1"/>
    <col min="12" max="12" width="13.6640625" bestFit="1" customWidth="1"/>
    <col min="13" max="13" width="14.88671875" customWidth="1"/>
  </cols>
  <sheetData>
    <row r="1" spans="1:13" x14ac:dyDescent="0.3">
      <c r="A1" s="10" t="s">
        <v>55</v>
      </c>
      <c r="B1" s="10"/>
      <c r="C1" s="10"/>
      <c r="D1" s="10"/>
      <c r="E1" s="10"/>
      <c r="F1" s="5"/>
      <c r="G1" s="5" t="s">
        <v>35</v>
      </c>
      <c r="H1" s="5" t="s">
        <v>54</v>
      </c>
      <c r="I1" s="5" t="s">
        <v>36</v>
      </c>
      <c r="J1" s="5" t="s">
        <v>37</v>
      </c>
      <c r="K1" s="5" t="s">
        <v>38</v>
      </c>
      <c r="L1" s="5" t="s">
        <v>53</v>
      </c>
      <c r="M1" s="5" t="s">
        <v>40</v>
      </c>
    </row>
    <row r="2" spans="1:13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27</v>
      </c>
      <c r="F2" s="6" t="s">
        <v>4</v>
      </c>
      <c r="G2" s="7">
        <v>1</v>
      </c>
      <c r="H2" s="7">
        <v>2</v>
      </c>
      <c r="I2" s="7">
        <v>3</v>
      </c>
      <c r="J2" s="7">
        <v>3</v>
      </c>
      <c r="K2" s="5"/>
      <c r="L2" s="5"/>
      <c r="M2" s="5"/>
    </row>
    <row r="3" spans="1:13" x14ac:dyDescent="0.3">
      <c r="A3" s="1" t="s">
        <v>5</v>
      </c>
      <c r="B3" s="1" t="s">
        <v>56</v>
      </c>
      <c r="C3" s="1" t="s">
        <v>43</v>
      </c>
      <c r="D3" s="1" t="s">
        <v>8</v>
      </c>
      <c r="E3" s="1" t="s">
        <v>57</v>
      </c>
      <c r="F3" s="1" t="s">
        <v>11</v>
      </c>
      <c r="G3" s="5">
        <v>1</v>
      </c>
      <c r="H3" s="5">
        <f>G3*2</f>
        <v>2</v>
      </c>
      <c r="I3" s="5">
        <f>2*3</f>
        <v>6</v>
      </c>
      <c r="J3" s="5">
        <f>G3*J2</f>
        <v>3</v>
      </c>
      <c r="K3" s="5">
        <f>I3</f>
        <v>6</v>
      </c>
      <c r="L3" s="5">
        <v>3</v>
      </c>
      <c r="M3" s="5">
        <f>K3+L3</f>
        <v>9</v>
      </c>
    </row>
    <row r="4" spans="1:13" x14ac:dyDescent="0.3">
      <c r="A4" s="1" t="s">
        <v>10</v>
      </c>
      <c r="B4" s="1"/>
      <c r="C4" s="1" t="s">
        <v>43</v>
      </c>
      <c r="D4" s="1" t="s">
        <v>8</v>
      </c>
      <c r="E4" s="1" t="s">
        <v>58</v>
      </c>
      <c r="F4" s="1" t="s">
        <v>9</v>
      </c>
      <c r="G4" s="5">
        <v>1</v>
      </c>
      <c r="H4" s="5">
        <f t="shared" ref="H4:H10" si="0">G4*2</f>
        <v>2</v>
      </c>
      <c r="I4" s="5">
        <f t="shared" ref="I4:I9" si="1">G4*I3</f>
        <v>6</v>
      </c>
      <c r="J4" s="5">
        <f t="shared" ref="J4:J9" si="2">G4*J3</f>
        <v>3</v>
      </c>
      <c r="K4" s="5">
        <f t="shared" ref="K4:K9" si="3">I4</f>
        <v>6</v>
      </c>
      <c r="L4" s="5">
        <v>3</v>
      </c>
      <c r="M4" s="5">
        <f t="shared" ref="M4:M9" si="4">K4+L4</f>
        <v>9</v>
      </c>
    </row>
    <row r="5" spans="1:13" x14ac:dyDescent="0.3">
      <c r="A5" s="1" t="s">
        <v>12</v>
      </c>
      <c r="B5" s="1"/>
      <c r="C5" s="1" t="s">
        <v>13</v>
      </c>
      <c r="D5" s="1" t="s">
        <v>8</v>
      </c>
      <c r="E5" s="1" t="s">
        <v>59</v>
      </c>
      <c r="F5" s="1" t="s">
        <v>16</v>
      </c>
      <c r="G5" s="5">
        <v>1</v>
      </c>
      <c r="H5" s="5">
        <f t="shared" si="0"/>
        <v>2</v>
      </c>
      <c r="I5" s="5">
        <f t="shared" si="1"/>
        <v>6</v>
      </c>
      <c r="J5" s="5">
        <f t="shared" si="2"/>
        <v>3</v>
      </c>
      <c r="K5" s="5">
        <f t="shared" si="3"/>
        <v>6</v>
      </c>
      <c r="L5" s="5">
        <v>3</v>
      </c>
      <c r="M5" s="5">
        <f t="shared" si="4"/>
        <v>9</v>
      </c>
    </row>
    <row r="6" spans="1:13" x14ac:dyDescent="0.3">
      <c r="A6" s="1" t="s">
        <v>17</v>
      </c>
      <c r="B6" s="1"/>
      <c r="C6" s="1" t="s">
        <v>18</v>
      </c>
      <c r="D6" s="1" t="s">
        <v>8</v>
      </c>
      <c r="E6" s="1" t="s">
        <v>60</v>
      </c>
      <c r="F6" s="1" t="s">
        <v>19</v>
      </c>
      <c r="G6" s="5">
        <v>1</v>
      </c>
      <c r="H6" s="5">
        <f t="shared" si="0"/>
        <v>2</v>
      </c>
      <c r="I6" s="5">
        <f t="shared" si="1"/>
        <v>6</v>
      </c>
      <c r="J6" s="5">
        <f t="shared" si="2"/>
        <v>3</v>
      </c>
      <c r="K6" s="5">
        <f t="shared" si="3"/>
        <v>6</v>
      </c>
      <c r="L6" s="5">
        <v>3</v>
      </c>
      <c r="M6" s="5">
        <f t="shared" si="4"/>
        <v>9</v>
      </c>
    </row>
    <row r="7" spans="1:13" x14ac:dyDescent="0.3">
      <c r="A7" s="1" t="s">
        <v>61</v>
      </c>
      <c r="B7" s="1" t="s">
        <v>62</v>
      </c>
      <c r="C7" s="1" t="s">
        <v>62</v>
      </c>
      <c r="D7" s="1" t="s">
        <v>63</v>
      </c>
      <c r="E7" s="1" t="s">
        <v>64</v>
      </c>
      <c r="F7" s="1" t="s">
        <v>9</v>
      </c>
      <c r="G7" s="5">
        <v>1</v>
      </c>
      <c r="H7" s="5">
        <f t="shared" si="0"/>
        <v>2</v>
      </c>
      <c r="I7" s="5">
        <f t="shared" si="1"/>
        <v>6</v>
      </c>
      <c r="J7" s="5">
        <f t="shared" si="2"/>
        <v>3</v>
      </c>
      <c r="K7" s="5">
        <f t="shared" si="3"/>
        <v>6</v>
      </c>
      <c r="L7" s="5">
        <v>3</v>
      </c>
      <c r="M7" s="5">
        <f t="shared" si="4"/>
        <v>9</v>
      </c>
    </row>
    <row r="8" spans="1:13" x14ac:dyDescent="0.3">
      <c r="A8" s="1" t="s">
        <v>65</v>
      </c>
      <c r="B8" s="1" t="s">
        <v>62</v>
      </c>
      <c r="C8" s="1" t="s">
        <v>62</v>
      </c>
      <c r="D8" s="1" t="s">
        <v>63</v>
      </c>
      <c r="E8" s="1" t="s">
        <v>66</v>
      </c>
      <c r="F8" s="1" t="s">
        <v>9</v>
      </c>
      <c r="G8" s="5">
        <v>1</v>
      </c>
      <c r="H8" s="5">
        <f t="shared" si="0"/>
        <v>2</v>
      </c>
      <c r="I8" s="5">
        <f t="shared" si="1"/>
        <v>6</v>
      </c>
      <c r="J8" s="5">
        <f t="shared" si="2"/>
        <v>3</v>
      </c>
      <c r="K8" s="5">
        <f t="shared" si="3"/>
        <v>6</v>
      </c>
      <c r="L8" s="5">
        <v>3</v>
      </c>
      <c r="M8" s="5">
        <f t="shared" si="4"/>
        <v>9</v>
      </c>
    </row>
    <row r="9" spans="1:13" x14ac:dyDescent="0.3">
      <c r="A9" s="1" t="s">
        <v>20</v>
      </c>
      <c r="B9" s="1" t="s">
        <v>21</v>
      </c>
      <c r="C9" s="1" t="s">
        <v>21</v>
      </c>
      <c r="D9" s="1" t="s">
        <v>22</v>
      </c>
      <c r="E9" s="1" t="s">
        <v>70</v>
      </c>
      <c r="F9" s="1" t="s">
        <v>23</v>
      </c>
      <c r="G9" s="5">
        <v>1</v>
      </c>
      <c r="H9" s="5">
        <f t="shared" si="0"/>
        <v>2</v>
      </c>
      <c r="I9" s="5">
        <f t="shared" si="1"/>
        <v>6</v>
      </c>
      <c r="J9" s="5">
        <f t="shared" si="2"/>
        <v>3</v>
      </c>
      <c r="K9" s="5">
        <f t="shared" si="3"/>
        <v>6</v>
      </c>
      <c r="L9" s="5">
        <v>3</v>
      </c>
      <c r="M9" s="5">
        <f t="shared" si="4"/>
        <v>9</v>
      </c>
    </row>
    <row r="10" spans="1:13" x14ac:dyDescent="0.3">
      <c r="A10" s="1" t="s">
        <v>24</v>
      </c>
      <c r="B10" s="1" t="s">
        <v>25</v>
      </c>
      <c r="C10" s="1" t="s">
        <v>26</v>
      </c>
      <c r="D10" s="1" t="s">
        <v>25</v>
      </c>
      <c r="E10" s="1" t="s">
        <v>71</v>
      </c>
      <c r="F10" s="1" t="s">
        <v>11</v>
      </c>
      <c r="G10" s="5">
        <v>1</v>
      </c>
      <c r="H10" s="5">
        <f t="shared" si="0"/>
        <v>2</v>
      </c>
      <c r="I10" s="5">
        <f t="shared" ref="I10" si="5">G10*I9</f>
        <v>6</v>
      </c>
      <c r="J10" s="5">
        <v>3</v>
      </c>
      <c r="K10" s="5">
        <v>6</v>
      </c>
      <c r="L10" s="9">
        <v>3</v>
      </c>
      <c r="M10" s="9">
        <v>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7" sqref="B7"/>
    </sheetView>
  </sheetViews>
  <sheetFormatPr defaultRowHeight="14.4" x14ac:dyDescent="0.3"/>
  <cols>
    <col min="2" max="2" width="14.33203125" customWidth="1"/>
    <col min="3" max="3" width="21" customWidth="1"/>
    <col min="4" max="4" width="15.109375" customWidth="1"/>
    <col min="5" max="5" width="29.33203125" bestFit="1" customWidth="1"/>
    <col min="6" max="6" width="10.5546875" customWidth="1"/>
    <col min="7" max="8" width="13.5546875" customWidth="1"/>
    <col min="9" max="9" width="13.88671875" customWidth="1"/>
    <col min="10" max="10" width="12.77734375" customWidth="1"/>
    <col min="11" max="11" width="12.5546875" customWidth="1"/>
    <col min="12" max="12" width="13.6640625" bestFit="1" customWidth="1"/>
    <col min="13" max="13" width="14.88671875" customWidth="1"/>
  </cols>
  <sheetData>
    <row r="1" spans="1:13" x14ac:dyDescent="0.3">
      <c r="A1" s="10" t="s">
        <v>55</v>
      </c>
      <c r="B1" s="10"/>
      <c r="C1" s="10"/>
      <c r="D1" s="10"/>
      <c r="E1" s="10"/>
      <c r="F1" s="5"/>
      <c r="G1" s="5" t="s">
        <v>35</v>
      </c>
      <c r="H1" s="5" t="s">
        <v>54</v>
      </c>
      <c r="I1" s="5" t="s">
        <v>36</v>
      </c>
      <c r="J1" s="5" t="s">
        <v>37</v>
      </c>
      <c r="K1" s="5" t="s">
        <v>38</v>
      </c>
      <c r="L1" s="5" t="s">
        <v>53</v>
      </c>
      <c r="M1" s="5" t="s">
        <v>40</v>
      </c>
    </row>
    <row r="2" spans="1:13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27</v>
      </c>
      <c r="F2" s="6" t="s">
        <v>4</v>
      </c>
      <c r="G2" s="7">
        <v>1</v>
      </c>
      <c r="H2" s="7">
        <v>2</v>
      </c>
      <c r="I2" s="7">
        <v>3</v>
      </c>
      <c r="J2" s="7">
        <v>3</v>
      </c>
      <c r="K2" s="5"/>
      <c r="L2" s="5"/>
      <c r="M2" s="5"/>
    </row>
    <row r="3" spans="1:13" x14ac:dyDescent="0.3">
      <c r="A3" t="s">
        <v>5</v>
      </c>
      <c r="B3" t="s">
        <v>6</v>
      </c>
      <c r="C3" t="s">
        <v>43</v>
      </c>
      <c r="D3" t="s">
        <v>8</v>
      </c>
      <c r="E3" t="s">
        <v>74</v>
      </c>
      <c r="F3" s="1" t="s">
        <v>9</v>
      </c>
      <c r="G3" s="5">
        <v>1</v>
      </c>
      <c r="H3" s="5">
        <f>G3*2</f>
        <v>2</v>
      </c>
      <c r="I3" s="5">
        <f>2*3</f>
        <v>6</v>
      </c>
      <c r="J3" s="5">
        <f>G3*J2</f>
        <v>3</v>
      </c>
      <c r="K3" s="5">
        <f>I3</f>
        <v>6</v>
      </c>
      <c r="L3" s="5">
        <v>3</v>
      </c>
      <c r="M3" s="5">
        <f>K3+L3</f>
        <v>9</v>
      </c>
    </row>
    <row r="4" spans="1:13" x14ac:dyDescent="0.3">
      <c r="A4" t="s">
        <v>10</v>
      </c>
      <c r="B4" t="s">
        <v>6</v>
      </c>
      <c r="C4" t="s">
        <v>43</v>
      </c>
      <c r="D4" t="s">
        <v>8</v>
      </c>
      <c r="E4" t="s">
        <v>75</v>
      </c>
      <c r="F4" s="1" t="s">
        <v>9</v>
      </c>
      <c r="G4" s="5">
        <v>1</v>
      </c>
      <c r="H4" s="5">
        <f t="shared" ref="H4:H10" si="0">G4*2</f>
        <v>2</v>
      </c>
      <c r="I4" s="5">
        <f t="shared" ref="I4:I10" si="1">G4*I3</f>
        <v>6</v>
      </c>
      <c r="J4" s="5">
        <f t="shared" ref="J4:J9" si="2">G4*J3</f>
        <v>3</v>
      </c>
      <c r="K4" s="5">
        <f t="shared" ref="K4:K9" si="3">I4</f>
        <v>6</v>
      </c>
      <c r="L4" s="5">
        <v>3</v>
      </c>
      <c r="M4" s="5">
        <f t="shared" ref="M4:M9" si="4">K4+L4</f>
        <v>9</v>
      </c>
    </row>
    <row r="5" spans="1:13" x14ac:dyDescent="0.3">
      <c r="A5" t="s">
        <v>12</v>
      </c>
      <c r="C5" t="s">
        <v>13</v>
      </c>
      <c r="D5" t="s">
        <v>8</v>
      </c>
      <c r="E5" t="s">
        <v>76</v>
      </c>
      <c r="F5" s="1" t="s">
        <v>16</v>
      </c>
      <c r="G5" s="5">
        <v>1</v>
      </c>
      <c r="H5" s="5">
        <f t="shared" si="0"/>
        <v>2</v>
      </c>
      <c r="I5" s="5">
        <f t="shared" si="1"/>
        <v>6</v>
      </c>
      <c r="J5" s="5">
        <f t="shared" si="2"/>
        <v>3</v>
      </c>
      <c r="K5" s="5">
        <f t="shared" si="3"/>
        <v>6</v>
      </c>
      <c r="L5" s="5">
        <v>3</v>
      </c>
      <c r="M5" s="5">
        <f t="shared" si="4"/>
        <v>9</v>
      </c>
    </row>
    <row r="6" spans="1:13" x14ac:dyDescent="0.3">
      <c r="A6" t="s">
        <v>17</v>
      </c>
      <c r="B6" t="s">
        <v>72</v>
      </c>
      <c r="C6" t="s">
        <v>18</v>
      </c>
      <c r="D6" t="s">
        <v>8</v>
      </c>
      <c r="E6" t="s">
        <v>77</v>
      </c>
      <c r="F6" s="1" t="s">
        <v>19</v>
      </c>
      <c r="G6" s="5">
        <v>1</v>
      </c>
      <c r="H6" s="5">
        <f t="shared" si="0"/>
        <v>2</v>
      </c>
      <c r="I6" s="5">
        <f t="shared" si="1"/>
        <v>6</v>
      </c>
      <c r="J6" s="5">
        <f t="shared" si="2"/>
        <v>3</v>
      </c>
      <c r="K6" s="5">
        <f t="shared" si="3"/>
        <v>6</v>
      </c>
      <c r="L6" s="5">
        <v>3</v>
      </c>
      <c r="M6" s="5">
        <f t="shared" si="4"/>
        <v>9</v>
      </c>
    </row>
    <row r="7" spans="1:13" x14ac:dyDescent="0.3">
      <c r="A7" t="s">
        <v>61</v>
      </c>
      <c r="B7" t="s">
        <v>62</v>
      </c>
      <c r="C7" t="s">
        <v>62</v>
      </c>
      <c r="D7" t="s">
        <v>63</v>
      </c>
      <c r="E7" t="s">
        <v>81</v>
      </c>
      <c r="F7" s="1" t="s">
        <v>11</v>
      </c>
      <c r="G7" s="5">
        <v>1</v>
      </c>
      <c r="H7" s="5">
        <f t="shared" si="0"/>
        <v>2</v>
      </c>
      <c r="I7" s="5">
        <f t="shared" si="1"/>
        <v>6</v>
      </c>
      <c r="J7" s="5">
        <f t="shared" si="2"/>
        <v>3</v>
      </c>
      <c r="K7" s="5">
        <f t="shared" si="3"/>
        <v>6</v>
      </c>
      <c r="L7" s="5">
        <v>3</v>
      </c>
      <c r="M7" s="5">
        <f t="shared" si="4"/>
        <v>9</v>
      </c>
    </row>
    <row r="8" spans="1:13" x14ac:dyDescent="0.3">
      <c r="A8" t="s">
        <v>73</v>
      </c>
      <c r="B8" t="s">
        <v>62</v>
      </c>
      <c r="C8" t="s">
        <v>62</v>
      </c>
      <c r="D8" t="s">
        <v>63</v>
      </c>
      <c r="E8" t="s">
        <v>80</v>
      </c>
      <c r="F8" s="1" t="s">
        <v>23</v>
      </c>
      <c r="G8" s="5">
        <v>1</v>
      </c>
      <c r="H8" s="5">
        <f t="shared" si="0"/>
        <v>2</v>
      </c>
      <c r="I8" s="5">
        <f t="shared" si="1"/>
        <v>6</v>
      </c>
      <c r="J8" s="5">
        <f t="shared" si="2"/>
        <v>3</v>
      </c>
      <c r="K8" s="5">
        <f t="shared" si="3"/>
        <v>6</v>
      </c>
      <c r="L8" s="5">
        <v>3</v>
      </c>
      <c r="M8" s="5">
        <f t="shared" si="4"/>
        <v>9</v>
      </c>
    </row>
    <row r="9" spans="1:13" x14ac:dyDescent="0.3">
      <c r="A9" t="s">
        <v>20</v>
      </c>
      <c r="B9" t="s">
        <v>21</v>
      </c>
      <c r="C9" t="s">
        <v>21</v>
      </c>
      <c r="D9" t="s">
        <v>22</v>
      </c>
      <c r="E9" t="s">
        <v>79</v>
      </c>
      <c r="F9" s="1" t="s">
        <v>19</v>
      </c>
      <c r="G9" s="5">
        <v>1</v>
      </c>
      <c r="H9" s="5">
        <f t="shared" si="0"/>
        <v>2</v>
      </c>
      <c r="I9" s="5">
        <f t="shared" si="1"/>
        <v>6</v>
      </c>
      <c r="J9" s="5">
        <f t="shared" si="2"/>
        <v>3</v>
      </c>
      <c r="K9" s="5">
        <f t="shared" si="3"/>
        <v>6</v>
      </c>
      <c r="L9" s="5">
        <v>3</v>
      </c>
      <c r="M9" s="5">
        <f t="shared" si="4"/>
        <v>9</v>
      </c>
    </row>
    <row r="10" spans="1:13" x14ac:dyDescent="0.3">
      <c r="A10" t="s">
        <v>24</v>
      </c>
      <c r="B10" t="s">
        <v>25</v>
      </c>
      <c r="C10" t="s">
        <v>26</v>
      </c>
      <c r="D10" t="s">
        <v>25</v>
      </c>
      <c r="E10" t="s">
        <v>78</v>
      </c>
      <c r="F10" s="1" t="s">
        <v>11</v>
      </c>
      <c r="G10" s="5">
        <v>1</v>
      </c>
      <c r="H10" s="5">
        <f t="shared" si="0"/>
        <v>2</v>
      </c>
      <c r="I10" s="5">
        <f t="shared" si="1"/>
        <v>6</v>
      </c>
      <c r="J10" s="5">
        <v>3</v>
      </c>
      <c r="K10" s="5">
        <v>6</v>
      </c>
      <c r="L10" s="9">
        <v>3</v>
      </c>
      <c r="M10" s="9">
        <v>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7" sqref="B7"/>
    </sheetView>
  </sheetViews>
  <sheetFormatPr defaultRowHeight="14.4" x14ac:dyDescent="0.3"/>
  <cols>
    <col min="2" max="2" width="14.33203125" customWidth="1"/>
    <col min="3" max="3" width="21" customWidth="1"/>
    <col min="4" max="4" width="18.33203125" bestFit="1" customWidth="1"/>
    <col min="5" max="5" width="29.33203125" bestFit="1" customWidth="1"/>
    <col min="6" max="6" width="10.5546875" customWidth="1"/>
    <col min="7" max="8" width="13.5546875" customWidth="1"/>
    <col min="9" max="9" width="13.88671875" customWidth="1"/>
    <col min="10" max="10" width="12.77734375" customWidth="1"/>
    <col min="11" max="11" width="12.5546875" customWidth="1"/>
    <col min="12" max="12" width="13.6640625" bestFit="1" customWidth="1"/>
    <col min="13" max="13" width="14.88671875" customWidth="1"/>
  </cols>
  <sheetData>
    <row r="1" spans="1:13" x14ac:dyDescent="0.3">
      <c r="A1" s="10" t="s">
        <v>55</v>
      </c>
      <c r="B1" s="10"/>
      <c r="C1" s="10"/>
      <c r="D1" s="10"/>
      <c r="E1" s="10"/>
      <c r="F1" s="5"/>
      <c r="G1" s="5" t="s">
        <v>35</v>
      </c>
      <c r="H1" s="5" t="s">
        <v>54</v>
      </c>
      <c r="I1" s="5" t="s">
        <v>36</v>
      </c>
      <c r="J1" s="5" t="s">
        <v>37</v>
      </c>
      <c r="K1" s="5" t="s">
        <v>38</v>
      </c>
      <c r="L1" s="5" t="s">
        <v>53</v>
      </c>
      <c r="M1" s="5" t="s">
        <v>40</v>
      </c>
    </row>
    <row r="2" spans="1:13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27</v>
      </c>
      <c r="F2" s="3" t="s">
        <v>4</v>
      </c>
      <c r="G2" s="4">
        <v>1</v>
      </c>
      <c r="H2" s="4">
        <v>2</v>
      </c>
      <c r="I2" s="4">
        <v>3</v>
      </c>
      <c r="J2" s="4">
        <v>3</v>
      </c>
      <c r="K2" s="2"/>
      <c r="L2" s="2"/>
      <c r="M2" s="2"/>
    </row>
    <row r="3" spans="1:13" x14ac:dyDescent="0.3">
      <c r="A3" s="2" t="s">
        <v>5</v>
      </c>
      <c r="B3" s="2" t="s">
        <v>6</v>
      </c>
      <c r="C3" s="2" t="s">
        <v>43</v>
      </c>
      <c r="D3" s="2" t="s">
        <v>8</v>
      </c>
      <c r="E3" s="2" t="s">
        <v>82</v>
      </c>
      <c r="F3" s="2" t="s">
        <v>83</v>
      </c>
      <c r="G3" s="2">
        <v>1</v>
      </c>
      <c r="H3" s="2">
        <f>G3*2</f>
        <v>2</v>
      </c>
      <c r="I3" s="2">
        <f>2*3</f>
        <v>6</v>
      </c>
      <c r="J3" s="2">
        <f>G3*J2</f>
        <v>3</v>
      </c>
      <c r="K3" s="2">
        <f>I3</f>
        <v>6</v>
      </c>
      <c r="L3" s="2">
        <v>3</v>
      </c>
      <c r="M3" s="2">
        <f>K3+L3</f>
        <v>9</v>
      </c>
    </row>
    <row r="4" spans="1:13" x14ac:dyDescent="0.3">
      <c r="A4" s="2" t="s">
        <v>10</v>
      </c>
      <c r="B4" s="2" t="s">
        <v>6</v>
      </c>
      <c r="C4" s="2" t="s">
        <v>43</v>
      </c>
      <c r="D4" s="2" t="s">
        <v>8</v>
      </c>
      <c r="E4" s="2" t="s">
        <v>84</v>
      </c>
      <c r="F4" s="2" t="s">
        <v>11</v>
      </c>
      <c r="G4" s="2">
        <v>1</v>
      </c>
      <c r="H4" s="2">
        <f t="shared" ref="H4:H12" si="0">G4*2</f>
        <v>2</v>
      </c>
      <c r="I4" s="2">
        <f t="shared" ref="I4:I10" si="1">G4*I3</f>
        <v>6</v>
      </c>
      <c r="J4" s="2">
        <f t="shared" ref="J4:J9" si="2">G4*J3</f>
        <v>3</v>
      </c>
      <c r="K4" s="2">
        <f t="shared" ref="K4:K9" si="3">I4</f>
        <v>6</v>
      </c>
      <c r="L4" s="2">
        <v>3</v>
      </c>
      <c r="M4" s="2">
        <f t="shared" ref="M4:M9" si="4">K4+L4</f>
        <v>9</v>
      </c>
    </row>
    <row r="5" spans="1:13" x14ac:dyDescent="0.3">
      <c r="A5" s="2" t="s">
        <v>12</v>
      </c>
      <c r="B5" s="2"/>
      <c r="C5" s="2" t="s">
        <v>13</v>
      </c>
      <c r="D5" s="2" t="s">
        <v>8</v>
      </c>
      <c r="E5" s="2" t="s">
        <v>85</v>
      </c>
      <c r="F5" s="2" t="s">
        <v>16</v>
      </c>
      <c r="G5" s="2">
        <v>1</v>
      </c>
      <c r="H5" s="2">
        <f t="shared" si="0"/>
        <v>2</v>
      </c>
      <c r="I5" s="2">
        <f t="shared" si="1"/>
        <v>6</v>
      </c>
      <c r="J5" s="2">
        <f t="shared" si="2"/>
        <v>3</v>
      </c>
      <c r="K5" s="2">
        <f t="shared" si="3"/>
        <v>6</v>
      </c>
      <c r="L5" s="2">
        <v>3</v>
      </c>
      <c r="M5" s="2">
        <f t="shared" si="4"/>
        <v>9</v>
      </c>
    </row>
    <row r="6" spans="1:13" x14ac:dyDescent="0.3">
      <c r="A6" s="2" t="s">
        <v>17</v>
      </c>
      <c r="B6" s="2" t="s">
        <v>72</v>
      </c>
      <c r="C6" s="2" t="s">
        <v>18</v>
      </c>
      <c r="D6" s="2" t="s">
        <v>8</v>
      </c>
      <c r="E6" s="2" t="s">
        <v>86</v>
      </c>
      <c r="F6" s="2" t="s">
        <v>9</v>
      </c>
      <c r="G6" s="2">
        <v>1</v>
      </c>
      <c r="H6" s="2">
        <f t="shared" si="0"/>
        <v>2</v>
      </c>
      <c r="I6" s="2">
        <f t="shared" si="1"/>
        <v>6</v>
      </c>
      <c r="J6" s="2">
        <f t="shared" si="2"/>
        <v>3</v>
      </c>
      <c r="K6" s="2">
        <f t="shared" si="3"/>
        <v>6</v>
      </c>
      <c r="L6" s="2">
        <v>3</v>
      </c>
      <c r="M6" s="2">
        <f t="shared" si="4"/>
        <v>9</v>
      </c>
    </row>
    <row r="7" spans="1:13" x14ac:dyDescent="0.3">
      <c r="A7" s="2" t="s">
        <v>61</v>
      </c>
      <c r="B7" s="2" t="s">
        <v>62</v>
      </c>
      <c r="C7" s="2" t="s">
        <v>62</v>
      </c>
      <c r="D7" s="2" t="s">
        <v>63</v>
      </c>
      <c r="E7" s="2" t="s">
        <v>87</v>
      </c>
      <c r="F7" s="2" t="s">
        <v>23</v>
      </c>
      <c r="G7" s="2">
        <v>1</v>
      </c>
      <c r="H7" s="2">
        <f t="shared" si="0"/>
        <v>2</v>
      </c>
      <c r="I7" s="2">
        <f t="shared" si="1"/>
        <v>6</v>
      </c>
      <c r="J7" s="2">
        <f t="shared" si="2"/>
        <v>3</v>
      </c>
      <c r="K7" s="2">
        <f t="shared" si="3"/>
        <v>6</v>
      </c>
      <c r="L7" s="2">
        <v>3</v>
      </c>
      <c r="M7" s="2">
        <f t="shared" si="4"/>
        <v>9</v>
      </c>
    </row>
    <row r="8" spans="1:13" x14ac:dyDescent="0.3">
      <c r="A8" s="2" t="s">
        <v>65</v>
      </c>
      <c r="B8" s="2" t="s">
        <v>62</v>
      </c>
      <c r="C8" s="2" t="s">
        <v>62</v>
      </c>
      <c r="D8" s="2" t="s">
        <v>63</v>
      </c>
      <c r="E8" s="2" t="s">
        <v>88</v>
      </c>
      <c r="F8" s="2" t="s">
        <v>11</v>
      </c>
      <c r="G8" s="2">
        <v>1</v>
      </c>
      <c r="H8" s="2">
        <f t="shared" si="0"/>
        <v>2</v>
      </c>
      <c r="I8" s="2">
        <f t="shared" si="1"/>
        <v>6</v>
      </c>
      <c r="J8" s="2">
        <f t="shared" si="2"/>
        <v>3</v>
      </c>
      <c r="K8" s="2">
        <f t="shared" si="3"/>
        <v>6</v>
      </c>
      <c r="L8" s="2">
        <v>3</v>
      </c>
      <c r="M8" s="2">
        <f t="shared" si="4"/>
        <v>9</v>
      </c>
    </row>
    <row r="9" spans="1:13" x14ac:dyDescent="0.3">
      <c r="A9" s="2" t="s">
        <v>67</v>
      </c>
      <c r="B9" s="2"/>
      <c r="C9" s="2" t="s">
        <v>68</v>
      </c>
      <c r="D9" s="2" t="s">
        <v>68</v>
      </c>
      <c r="E9" s="2" t="s">
        <v>69</v>
      </c>
      <c r="F9" s="2" t="s">
        <v>14</v>
      </c>
      <c r="G9" s="2">
        <v>1</v>
      </c>
      <c r="H9" s="2">
        <f t="shared" si="0"/>
        <v>2</v>
      </c>
      <c r="I9" s="2">
        <f t="shared" si="1"/>
        <v>6</v>
      </c>
      <c r="J9" s="2">
        <f t="shared" si="2"/>
        <v>3</v>
      </c>
      <c r="K9" s="2">
        <f t="shared" si="3"/>
        <v>6</v>
      </c>
      <c r="L9" s="2">
        <v>3</v>
      </c>
      <c r="M9" s="2">
        <f t="shared" si="4"/>
        <v>9</v>
      </c>
    </row>
    <row r="10" spans="1:13" x14ac:dyDescent="0.3">
      <c r="A10" s="2" t="s">
        <v>89</v>
      </c>
      <c r="B10" s="2" t="s">
        <v>90</v>
      </c>
      <c r="C10" s="2" t="s">
        <v>90</v>
      </c>
      <c r="D10" s="2" t="s">
        <v>91</v>
      </c>
      <c r="E10" s="2" t="s">
        <v>92</v>
      </c>
      <c r="F10" s="2" t="s">
        <v>14</v>
      </c>
      <c r="G10" s="2">
        <v>1</v>
      </c>
      <c r="H10" s="2">
        <f t="shared" si="0"/>
        <v>2</v>
      </c>
      <c r="I10" s="2">
        <f t="shared" si="1"/>
        <v>6</v>
      </c>
      <c r="J10" s="2">
        <v>3</v>
      </c>
      <c r="K10" s="2">
        <v>6</v>
      </c>
      <c r="L10" s="8">
        <v>3</v>
      </c>
      <c r="M10" s="8">
        <v>9</v>
      </c>
    </row>
    <row r="11" spans="1:13" x14ac:dyDescent="0.3">
      <c r="A11" s="2" t="s">
        <v>20</v>
      </c>
      <c r="B11" s="2" t="s">
        <v>21</v>
      </c>
      <c r="C11" s="2" t="s">
        <v>21</v>
      </c>
      <c r="D11" s="2" t="s">
        <v>22</v>
      </c>
      <c r="E11" s="2" t="s">
        <v>70</v>
      </c>
      <c r="F11" s="2" t="s">
        <v>23</v>
      </c>
      <c r="G11" s="8">
        <v>1</v>
      </c>
      <c r="H11" s="8">
        <f t="shared" si="0"/>
        <v>2</v>
      </c>
      <c r="I11" s="2">
        <v>6</v>
      </c>
      <c r="J11" s="2">
        <v>3</v>
      </c>
      <c r="K11" s="2">
        <v>6</v>
      </c>
      <c r="L11" s="8">
        <v>3</v>
      </c>
      <c r="M11" s="2">
        <v>9</v>
      </c>
    </row>
    <row r="12" spans="1:13" x14ac:dyDescent="0.3">
      <c r="A12" s="2" t="s">
        <v>24</v>
      </c>
      <c r="B12" s="2" t="s">
        <v>25</v>
      </c>
      <c r="C12" s="2" t="s">
        <v>26</v>
      </c>
      <c r="D12" s="2" t="s">
        <v>25</v>
      </c>
      <c r="E12" s="2" t="s">
        <v>93</v>
      </c>
      <c r="F12" s="2" t="s">
        <v>19</v>
      </c>
      <c r="G12" s="8">
        <v>1</v>
      </c>
      <c r="H12" s="8">
        <f t="shared" si="0"/>
        <v>2</v>
      </c>
      <c r="I12" s="2">
        <v>6</v>
      </c>
      <c r="J12" s="2">
        <v>3</v>
      </c>
      <c r="K12" s="2">
        <v>6</v>
      </c>
      <c r="L12" s="8">
        <v>3</v>
      </c>
      <c r="M12" s="2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B4_FM_+Z_panel_list_20190923</vt:lpstr>
      <vt:lpstr>B4_FM_+Y_Panel_list_20190923</vt:lpstr>
      <vt:lpstr>B4_FM_+X_panel_List_20190923</vt:lpstr>
      <vt:lpstr>B4_FM_-Z_Panel_List_20190923</vt:lpstr>
      <vt:lpstr>B4_FM_-X_Panel_List_20190923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Iz</cp:lastModifiedBy>
  <dcterms:created xsi:type="dcterms:W3CDTF">2019-05-14T08:12:15Z</dcterms:created>
  <dcterms:modified xsi:type="dcterms:W3CDTF">2019-09-24T03:22:46Z</dcterms:modified>
</cp:coreProperties>
</file>