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xr:revisionPtr revIDLastSave="0" documentId="13_ncr:1_{0A03AAAE-6E88-4D05-A7AC-BA8D3D81AC72}" xr6:coauthVersionLast="47" xr6:coauthVersionMax="47" xr10:uidLastSave="{00000000-0000-0000-0000-000000000000}"/>
  <bookViews>
    <workbookView xWindow="-110" yWindow="-110" windowWidth="18410" windowHeight="1102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2" hidden="1">無償提供部品一覧!$A$2:$G$923</definedName>
    <definedName name="_xlnm._FilterDatabase" localSheetId="1" hidden="1">部品リスト入力フォーム!$A$6:$AF$6</definedName>
    <definedName name="_xlnm.Print_Area" localSheetId="0">必ずお読みください!$A$1:$L$132</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F4" i="1"/>
  <c r="G4" i="1"/>
  <c r="I4" i="1"/>
  <c r="J4" i="1"/>
  <c r="K4" i="1"/>
  <c r="L4" i="1"/>
  <c r="H5" i="1"/>
  <c r="H7" i="1"/>
  <c r="M7" i="1"/>
  <c r="N7" i="1"/>
  <c r="O7" i="1" s="1"/>
  <c r="W7" i="1"/>
  <c r="Z7" i="1"/>
  <c r="AF7" i="1"/>
  <c r="H8" i="1"/>
  <c r="M8" i="1"/>
  <c r="N8" i="1"/>
  <c r="O8" i="1" s="1"/>
  <c r="W8" i="1"/>
  <c r="Z8" i="1"/>
  <c r="AF8" i="1"/>
  <c r="H9" i="1"/>
  <c r="M9" i="1"/>
  <c r="N9" i="1"/>
  <c r="O9" i="1" s="1"/>
  <c r="W9" i="1"/>
  <c r="Z9" i="1"/>
  <c r="AF9" i="1"/>
  <c r="H10" i="1"/>
  <c r="M10" i="1"/>
  <c r="N10" i="1"/>
  <c r="O10" i="1" s="1"/>
  <c r="W10" i="1"/>
  <c r="Z10" i="1"/>
  <c r="AF10" i="1"/>
  <c r="H11" i="1"/>
  <c r="M11" i="1"/>
  <c r="N11" i="1"/>
  <c r="O11" i="1" s="1"/>
  <c r="W11" i="1"/>
  <c r="Z11" i="1"/>
  <c r="AF11" i="1"/>
  <c r="H12" i="1"/>
  <c r="M12" i="1"/>
  <c r="N12" i="1"/>
  <c r="O12" i="1" s="1"/>
  <c r="W12" i="1"/>
  <c r="Z12" i="1"/>
  <c r="AF12" i="1"/>
  <c r="H13" i="1"/>
  <c r="M13" i="1"/>
  <c r="N13" i="1"/>
  <c r="O13" i="1" s="1"/>
  <c r="W13" i="1"/>
  <c r="Z13" i="1"/>
  <c r="AF13" i="1"/>
  <c r="H14" i="1"/>
  <c r="M14" i="1"/>
  <c r="N14" i="1"/>
  <c r="O14" i="1" s="1"/>
  <c r="W14" i="1"/>
  <c r="Z14" i="1"/>
  <c r="AF14" i="1"/>
  <c r="H15" i="1"/>
  <c r="M15" i="1"/>
  <c r="N15" i="1"/>
  <c r="O15" i="1" s="1"/>
  <c r="W15" i="1"/>
  <c r="Z15" i="1"/>
  <c r="AF15" i="1"/>
  <c r="H16" i="1"/>
  <c r="M16" i="1"/>
  <c r="N16" i="1"/>
  <c r="O16" i="1" s="1"/>
  <c r="W16" i="1"/>
  <c r="Z16" i="1"/>
  <c r="AF16" i="1"/>
  <c r="H17" i="1"/>
  <c r="M17" i="1"/>
  <c r="N17" i="1"/>
  <c r="O17" i="1" s="1"/>
  <c r="W17" i="1"/>
  <c r="Z17" i="1"/>
  <c r="AF17" i="1"/>
  <c r="H18" i="1"/>
  <c r="M18" i="1"/>
  <c r="N18" i="1"/>
  <c r="O18" i="1" s="1"/>
  <c r="W18" i="1"/>
  <c r="Z18" i="1"/>
  <c r="AF18" i="1"/>
  <c r="H19" i="1"/>
  <c r="M19" i="1"/>
  <c r="N19" i="1"/>
  <c r="O19" i="1"/>
  <c r="W19" i="1"/>
  <c r="Z19" i="1"/>
  <c r="AF19" i="1"/>
  <c r="H20" i="1"/>
  <c r="M20" i="1"/>
  <c r="N20" i="1"/>
  <c r="O20" i="1" s="1"/>
  <c r="W20" i="1"/>
  <c r="Z20" i="1"/>
  <c r="AF20" i="1"/>
  <c r="H21" i="1"/>
  <c r="M21" i="1"/>
  <c r="N21" i="1"/>
  <c r="O21" i="1" s="1"/>
  <c r="W21" i="1"/>
  <c r="Z21" i="1"/>
  <c r="AF21" i="1"/>
  <c r="H22" i="1"/>
  <c r="M22" i="1"/>
  <c r="N22" i="1"/>
  <c r="O22" i="1" s="1"/>
  <c r="W22" i="1"/>
  <c r="Z22" i="1"/>
  <c r="AF22" i="1"/>
  <c r="H23" i="1"/>
  <c r="M23" i="1"/>
  <c r="N23" i="1"/>
  <c r="O23" i="1"/>
  <c r="W23" i="1"/>
  <c r="Z23" i="1"/>
  <c r="AF23" i="1"/>
  <c r="H24" i="1"/>
  <c r="M24" i="1"/>
  <c r="N24" i="1"/>
  <c r="O24" i="1" s="1"/>
  <c r="W24" i="1"/>
  <c r="Z24" i="1"/>
  <c r="AF24" i="1"/>
  <c r="H25" i="1"/>
  <c r="M25" i="1"/>
  <c r="N25" i="1"/>
  <c r="O25" i="1" s="1"/>
  <c r="W25" i="1"/>
  <c r="Z25" i="1"/>
  <c r="AF25" i="1"/>
  <c r="H26" i="1"/>
  <c r="M26" i="1"/>
  <c r="N26" i="1"/>
  <c r="O26" i="1" s="1"/>
  <c r="W26" i="1"/>
  <c r="Z26" i="1"/>
  <c r="AF26" i="1"/>
  <c r="H27" i="1"/>
  <c r="M27" i="1"/>
  <c r="N27" i="1"/>
  <c r="O27" i="1" s="1"/>
  <c r="W27" i="1"/>
  <c r="Z27" i="1"/>
  <c r="AF27" i="1"/>
  <c r="H28" i="1"/>
  <c r="M28" i="1"/>
  <c r="N28" i="1"/>
  <c r="O28" i="1" s="1"/>
  <c r="W28" i="1"/>
  <c r="Z28" i="1"/>
  <c r="AF28" i="1"/>
  <c r="H29" i="1"/>
  <c r="M29" i="1"/>
  <c r="N29" i="1"/>
  <c r="O29" i="1"/>
  <c r="W29" i="1"/>
  <c r="Z29" i="1"/>
  <c r="AF29" i="1"/>
  <c r="H30" i="1"/>
  <c r="M30" i="1"/>
  <c r="N30" i="1"/>
  <c r="O30" i="1" s="1"/>
  <c r="W30" i="1"/>
  <c r="Z30" i="1"/>
  <c r="AF30" i="1"/>
  <c r="H31" i="1"/>
  <c r="M31" i="1"/>
  <c r="N31" i="1"/>
  <c r="O31" i="1"/>
  <c r="W31" i="1"/>
  <c r="Z31" i="1"/>
  <c r="AF31" i="1"/>
  <c r="H32" i="1"/>
  <c r="M32" i="1"/>
  <c r="N32" i="1"/>
  <c r="O32" i="1" s="1"/>
  <c r="W32" i="1"/>
  <c r="Z32" i="1"/>
  <c r="AF32" i="1"/>
  <c r="H33" i="1"/>
  <c r="M33" i="1"/>
  <c r="N33" i="1"/>
  <c r="O33" i="1" s="1"/>
  <c r="W33" i="1"/>
  <c r="Z33" i="1"/>
  <c r="AF33" i="1"/>
  <c r="H34" i="1"/>
  <c r="M34" i="1"/>
  <c r="N34" i="1"/>
  <c r="O34" i="1"/>
  <c r="W34" i="1"/>
  <c r="Z34" i="1"/>
  <c r="AF34" i="1"/>
  <c r="H35" i="1"/>
  <c r="M35" i="1"/>
  <c r="N35" i="1"/>
  <c r="O35" i="1" s="1"/>
  <c r="W35" i="1"/>
  <c r="Z35" i="1"/>
  <c r="AF35" i="1"/>
  <c r="H36" i="1"/>
  <c r="M36" i="1"/>
  <c r="N36" i="1"/>
  <c r="O36" i="1" s="1"/>
  <c r="W36" i="1"/>
  <c r="Z36" i="1"/>
  <c r="AF36" i="1"/>
  <c r="H37" i="1"/>
  <c r="M37" i="1"/>
  <c r="N37" i="1"/>
  <c r="O37" i="1" s="1"/>
  <c r="W37" i="1"/>
  <c r="Z37" i="1"/>
  <c r="AF37" i="1"/>
  <c r="H38" i="1"/>
  <c r="M38" i="1"/>
  <c r="N38" i="1"/>
  <c r="O38" i="1"/>
  <c r="W38" i="1"/>
  <c r="Z38" i="1"/>
  <c r="AF38" i="1"/>
  <c r="H39" i="1"/>
  <c r="M39" i="1"/>
  <c r="N39" i="1"/>
  <c r="O39" i="1"/>
  <c r="W39" i="1"/>
  <c r="Z39" i="1"/>
  <c r="AF39" i="1"/>
  <c r="H40" i="1"/>
  <c r="M40" i="1"/>
  <c r="N40" i="1"/>
  <c r="O40" i="1"/>
  <c r="W40" i="1"/>
  <c r="Z40" i="1"/>
  <c r="AF40" i="1"/>
  <c r="H41" i="1"/>
  <c r="M41" i="1"/>
  <c r="N41" i="1"/>
  <c r="O41" i="1"/>
  <c r="W41" i="1"/>
  <c r="Z41" i="1"/>
  <c r="AF41" i="1"/>
  <c r="H42" i="1"/>
  <c r="M42" i="1"/>
  <c r="N42" i="1"/>
  <c r="O42" i="1"/>
  <c r="W42" i="1"/>
  <c r="Z42" i="1"/>
  <c r="AF42" i="1"/>
  <c r="H43" i="1"/>
  <c r="M43" i="1"/>
  <c r="N43" i="1"/>
  <c r="O43" i="1"/>
  <c r="W43" i="1"/>
  <c r="Z43" i="1"/>
  <c r="AF43" i="1"/>
  <c r="H44" i="1"/>
  <c r="M44" i="1"/>
  <c r="N44" i="1"/>
  <c r="O44" i="1"/>
  <c r="W44" i="1"/>
  <c r="Z44" i="1"/>
  <c r="AF44" i="1"/>
  <c r="H45" i="1"/>
  <c r="M45" i="1"/>
  <c r="N45" i="1"/>
  <c r="O45" i="1"/>
  <c r="W45" i="1"/>
  <c r="Z45" i="1"/>
  <c r="AF45" i="1"/>
  <c r="H46" i="1"/>
  <c r="M46" i="1"/>
  <c r="N46" i="1"/>
  <c r="O46" i="1"/>
  <c r="W46" i="1"/>
  <c r="Z46" i="1"/>
  <c r="AF46" i="1"/>
  <c r="H47" i="1"/>
  <c r="M47" i="1"/>
  <c r="N47" i="1"/>
  <c r="O47" i="1"/>
  <c r="W47" i="1"/>
  <c r="Z47" i="1"/>
  <c r="AF47" i="1"/>
  <c r="H48" i="1"/>
  <c r="M48" i="1"/>
  <c r="N48" i="1"/>
  <c r="O48" i="1"/>
  <c r="W48" i="1"/>
  <c r="Z48" i="1"/>
  <c r="AF48" i="1"/>
  <c r="H49" i="1"/>
  <c r="M49" i="1"/>
  <c r="N49" i="1"/>
  <c r="O49" i="1"/>
  <c r="W49" i="1"/>
  <c r="Z49" i="1"/>
  <c r="AF49" i="1"/>
  <c r="H50" i="1"/>
  <c r="M50" i="1"/>
  <c r="N50" i="1"/>
  <c r="O50" i="1"/>
  <c r="W50" i="1"/>
  <c r="Z50" i="1"/>
  <c r="AF50" i="1"/>
  <c r="H51" i="1"/>
  <c r="M51" i="1"/>
  <c r="N51" i="1"/>
  <c r="O51" i="1"/>
  <c r="W51" i="1"/>
  <c r="Z51" i="1"/>
  <c r="AF51" i="1"/>
  <c r="H52" i="1"/>
  <c r="M52" i="1"/>
  <c r="N52" i="1"/>
  <c r="O52" i="1"/>
  <c r="W52" i="1"/>
  <c r="Z52" i="1"/>
  <c r="AF52" i="1"/>
  <c r="H53" i="1"/>
  <c r="M53" i="1"/>
  <c r="N53" i="1"/>
  <c r="O53" i="1"/>
  <c r="W53" i="1"/>
  <c r="Z53" i="1"/>
  <c r="AF53" i="1"/>
  <c r="H54" i="1"/>
  <c r="M54" i="1"/>
  <c r="N54" i="1"/>
  <c r="O54" i="1"/>
  <c r="W54" i="1"/>
  <c r="Z54" i="1"/>
  <c r="AF54" i="1"/>
  <c r="H55" i="1"/>
  <c r="M55" i="1"/>
  <c r="N55" i="1"/>
  <c r="O55" i="1"/>
  <c r="W55" i="1"/>
  <c r="Z55" i="1"/>
  <c r="AF55" i="1"/>
  <c r="H56" i="1"/>
  <c r="M56" i="1"/>
  <c r="N56" i="1"/>
  <c r="O56" i="1"/>
  <c r="W56" i="1"/>
  <c r="Z56" i="1"/>
  <c r="AF56" i="1"/>
  <c r="H57" i="1"/>
  <c r="M57" i="1"/>
  <c r="N57" i="1"/>
  <c r="O57" i="1"/>
  <c r="W57" i="1"/>
  <c r="Z57" i="1"/>
  <c r="AF57" i="1"/>
  <c r="H58" i="1"/>
  <c r="M58" i="1"/>
  <c r="N58" i="1"/>
  <c r="O58" i="1"/>
  <c r="W58" i="1"/>
  <c r="Z58" i="1"/>
  <c r="AF58" i="1"/>
  <c r="H59" i="1"/>
  <c r="M59" i="1"/>
  <c r="N59" i="1"/>
  <c r="O59" i="1"/>
  <c r="W59" i="1"/>
  <c r="Z59" i="1"/>
  <c r="AF59" i="1"/>
  <c r="H60" i="1"/>
  <c r="M60" i="1"/>
  <c r="N60" i="1"/>
  <c r="O60" i="1"/>
  <c r="W60" i="1"/>
  <c r="Z60" i="1"/>
  <c r="AF60" i="1"/>
  <c r="H61" i="1"/>
  <c r="M61" i="1"/>
  <c r="N61" i="1"/>
  <c r="O61" i="1"/>
  <c r="W61" i="1"/>
  <c r="Z61" i="1"/>
  <c r="AF61" i="1"/>
  <c r="H62" i="1"/>
  <c r="M62" i="1"/>
  <c r="N62" i="1"/>
  <c r="O62" i="1"/>
  <c r="W62" i="1"/>
  <c r="Z62" i="1"/>
  <c r="AF62" i="1"/>
  <c r="H63" i="1"/>
  <c r="M63" i="1"/>
  <c r="N63" i="1"/>
  <c r="O63" i="1"/>
  <c r="W63" i="1"/>
  <c r="Z63" i="1"/>
  <c r="AF63" i="1"/>
  <c r="H64" i="1"/>
  <c r="M64" i="1"/>
  <c r="N64" i="1"/>
  <c r="O64" i="1"/>
  <c r="W64" i="1"/>
  <c r="Z64" i="1"/>
  <c r="AF64" i="1"/>
  <c r="H65" i="1"/>
  <c r="M65" i="1"/>
  <c r="N65" i="1"/>
  <c r="O65" i="1"/>
  <c r="W65" i="1"/>
  <c r="Z65" i="1"/>
  <c r="AF65" i="1"/>
  <c r="H66" i="1"/>
  <c r="M66" i="1"/>
  <c r="N66" i="1"/>
  <c r="O66" i="1"/>
  <c r="W66" i="1"/>
  <c r="Z66" i="1"/>
  <c r="AF66" i="1"/>
  <c r="H67" i="1"/>
  <c r="M67" i="1"/>
  <c r="N67" i="1"/>
  <c r="O67" i="1"/>
  <c r="W67" i="1"/>
  <c r="Z67" i="1"/>
  <c r="AF67" i="1"/>
  <c r="H68" i="1"/>
  <c r="M68" i="1"/>
  <c r="N68" i="1"/>
  <c r="O68" i="1"/>
  <c r="W68" i="1"/>
  <c r="Z68" i="1"/>
  <c r="AF68" i="1"/>
  <c r="H69" i="1"/>
  <c r="M69" i="1"/>
  <c r="N69" i="1"/>
  <c r="O69" i="1"/>
  <c r="W69" i="1"/>
  <c r="Z69" i="1"/>
  <c r="AF69" i="1"/>
  <c r="H70" i="1"/>
  <c r="M70" i="1"/>
  <c r="N70" i="1"/>
  <c r="O70" i="1"/>
  <c r="W70" i="1"/>
  <c r="Z70" i="1"/>
  <c r="AF70" i="1"/>
  <c r="H71" i="1"/>
  <c r="M71" i="1"/>
  <c r="N71" i="1"/>
  <c r="O71" i="1"/>
  <c r="W71" i="1"/>
  <c r="Z71" i="1"/>
  <c r="AF71" i="1"/>
  <c r="H72" i="1"/>
  <c r="M72" i="1"/>
  <c r="N72" i="1"/>
  <c r="O72" i="1"/>
  <c r="W72" i="1"/>
  <c r="Z72" i="1"/>
  <c r="AF72" i="1"/>
  <c r="H73" i="1"/>
  <c r="M73" i="1"/>
  <c r="N73" i="1"/>
  <c r="O73" i="1"/>
  <c r="W73" i="1"/>
  <c r="Z73" i="1"/>
  <c r="AF73" i="1"/>
  <c r="H74" i="1"/>
  <c r="M74" i="1"/>
  <c r="N74" i="1"/>
  <c r="O74" i="1"/>
  <c r="W74" i="1"/>
  <c r="Z74" i="1"/>
  <c r="AF74" i="1"/>
  <c r="H75" i="1"/>
  <c r="M75" i="1"/>
  <c r="N75" i="1"/>
  <c r="O75" i="1"/>
  <c r="W75" i="1"/>
  <c r="Z75" i="1"/>
  <c r="AF75" i="1"/>
  <c r="H76" i="1"/>
  <c r="M76" i="1"/>
  <c r="N76" i="1"/>
  <c r="O76" i="1"/>
  <c r="W76" i="1"/>
  <c r="Z76" i="1"/>
  <c r="AF76" i="1"/>
  <c r="H77" i="1"/>
  <c r="M77" i="1"/>
  <c r="N77" i="1"/>
  <c r="O77" i="1"/>
  <c r="W77" i="1"/>
  <c r="Z77" i="1"/>
  <c r="AF77" i="1"/>
  <c r="H78" i="1"/>
  <c r="M78" i="1"/>
  <c r="N78" i="1"/>
  <c r="O78" i="1"/>
  <c r="W78" i="1"/>
  <c r="Z78" i="1"/>
  <c r="AF78" i="1"/>
  <c r="H79" i="1"/>
  <c r="M79" i="1"/>
  <c r="N79" i="1"/>
  <c r="O79" i="1"/>
  <c r="W79" i="1"/>
  <c r="Z79" i="1"/>
  <c r="AF79" i="1"/>
  <c r="H80" i="1"/>
  <c r="M80" i="1"/>
  <c r="N80" i="1"/>
  <c r="O80" i="1"/>
  <c r="W80" i="1"/>
  <c r="Z80" i="1"/>
  <c r="AF80" i="1"/>
  <c r="H81" i="1"/>
  <c r="M81" i="1"/>
  <c r="N81" i="1"/>
  <c r="O81" i="1"/>
  <c r="W81" i="1"/>
  <c r="Z81" i="1"/>
  <c r="AF81" i="1"/>
  <c r="H82" i="1"/>
  <c r="M82" i="1"/>
  <c r="N82" i="1"/>
  <c r="O82" i="1"/>
  <c r="W82" i="1"/>
  <c r="Z82" i="1"/>
  <c r="AF82" i="1"/>
  <c r="H83" i="1"/>
  <c r="M83" i="1"/>
  <c r="N83" i="1"/>
  <c r="O83" i="1"/>
  <c r="W83" i="1"/>
  <c r="Z83" i="1"/>
  <c r="AF83" i="1"/>
  <c r="H84" i="1"/>
  <c r="M84" i="1"/>
  <c r="N84" i="1"/>
  <c r="O84" i="1"/>
  <c r="W84" i="1"/>
  <c r="Z84" i="1"/>
  <c r="AF84" i="1"/>
  <c r="H85" i="1"/>
  <c r="M85" i="1"/>
  <c r="N85" i="1"/>
  <c r="O85" i="1"/>
  <c r="W85" i="1"/>
  <c r="Z85" i="1"/>
  <c r="AF85" i="1"/>
  <c r="H86" i="1"/>
  <c r="M86" i="1"/>
  <c r="N86" i="1"/>
  <c r="O86" i="1"/>
  <c r="W86" i="1"/>
  <c r="Z86" i="1"/>
  <c r="AF86" i="1"/>
  <c r="H87" i="1"/>
  <c r="M87" i="1"/>
  <c r="N87" i="1"/>
  <c r="O87" i="1"/>
  <c r="W87" i="1"/>
  <c r="Z87" i="1"/>
  <c r="AF87" i="1"/>
  <c r="H88" i="1"/>
  <c r="M88" i="1"/>
  <c r="N88" i="1"/>
  <c r="O88" i="1"/>
  <c r="W88" i="1"/>
  <c r="Z88" i="1"/>
  <c r="AF88" i="1"/>
  <c r="H89" i="1"/>
  <c r="M89" i="1"/>
  <c r="N89" i="1"/>
  <c r="O89" i="1"/>
  <c r="W89" i="1"/>
  <c r="Z89" i="1"/>
  <c r="AF89" i="1"/>
  <c r="H90" i="1"/>
  <c r="M90" i="1"/>
  <c r="N90" i="1"/>
  <c r="O90" i="1"/>
  <c r="W90" i="1"/>
  <c r="Z90" i="1"/>
  <c r="AF90" i="1"/>
  <c r="H91" i="1"/>
  <c r="M91" i="1"/>
  <c r="N91" i="1"/>
  <c r="O91" i="1"/>
  <c r="W91" i="1"/>
  <c r="Z91" i="1"/>
  <c r="AF91" i="1"/>
  <c r="H92" i="1"/>
  <c r="M92" i="1"/>
  <c r="N92" i="1"/>
  <c r="O92" i="1"/>
  <c r="W92" i="1"/>
  <c r="Z92" i="1"/>
  <c r="AF92" i="1"/>
  <c r="H93" i="1"/>
  <c r="M93" i="1"/>
  <c r="N93" i="1"/>
  <c r="O93" i="1"/>
  <c r="W93" i="1"/>
  <c r="Z93" i="1"/>
  <c r="AF93" i="1"/>
  <c r="H94" i="1"/>
  <c r="M94" i="1"/>
  <c r="N94" i="1"/>
  <c r="O94" i="1"/>
  <c r="W94" i="1"/>
  <c r="Z94" i="1"/>
  <c r="AF94" i="1"/>
  <c r="H95" i="1"/>
  <c r="M95" i="1"/>
  <c r="N95" i="1"/>
  <c r="O95" i="1"/>
  <c r="W95" i="1"/>
  <c r="Z95" i="1"/>
  <c r="AF95" i="1"/>
  <c r="H96" i="1"/>
  <c r="M96" i="1"/>
  <c r="N96" i="1"/>
  <c r="O96" i="1"/>
  <c r="W96" i="1"/>
  <c r="Z96" i="1"/>
  <c r="AF96" i="1"/>
  <c r="H97" i="1"/>
  <c r="M97" i="1"/>
  <c r="N97" i="1"/>
  <c r="O97" i="1"/>
  <c r="W97" i="1"/>
  <c r="Z97" i="1"/>
  <c r="AF97" i="1"/>
  <c r="H98" i="1"/>
  <c r="M98" i="1"/>
  <c r="N98" i="1"/>
  <c r="O98" i="1"/>
  <c r="W98" i="1"/>
  <c r="Z98" i="1"/>
  <c r="AF98" i="1"/>
  <c r="H99" i="1"/>
  <c r="M99" i="1"/>
  <c r="N99" i="1"/>
  <c r="O99" i="1"/>
  <c r="W99" i="1"/>
  <c r="Z99" i="1"/>
  <c r="AF99" i="1"/>
  <c r="H100" i="1"/>
  <c r="M100" i="1"/>
  <c r="N100" i="1"/>
  <c r="O100" i="1"/>
  <c r="W100" i="1"/>
  <c r="Z100" i="1"/>
  <c r="AF100" i="1"/>
  <c r="H101" i="1"/>
  <c r="M101" i="1"/>
  <c r="N101" i="1"/>
  <c r="O101" i="1"/>
  <c r="W101" i="1"/>
  <c r="Z101" i="1"/>
  <c r="AF101" i="1"/>
  <c r="H102" i="1"/>
  <c r="M102" i="1"/>
  <c r="N102" i="1"/>
  <c r="O102" i="1"/>
  <c r="W102" i="1"/>
  <c r="Z102" i="1"/>
  <c r="AF102" i="1"/>
  <c r="H103" i="1"/>
  <c r="M103" i="1"/>
  <c r="N103" i="1"/>
  <c r="O103" i="1"/>
  <c r="W103" i="1"/>
  <c r="Z103" i="1"/>
  <c r="AF103" i="1"/>
  <c r="H104" i="1"/>
  <c r="M104" i="1"/>
  <c r="N104" i="1"/>
  <c r="O104" i="1"/>
  <c r="W104" i="1"/>
  <c r="Z104" i="1"/>
  <c r="AF104" i="1"/>
  <c r="H105" i="1"/>
  <c r="M105" i="1"/>
  <c r="N105" i="1"/>
  <c r="O105" i="1"/>
  <c r="W105" i="1"/>
  <c r="Z105" i="1"/>
  <c r="AF105" i="1"/>
  <c r="H106" i="1"/>
  <c r="M106" i="1"/>
  <c r="N106" i="1"/>
  <c r="O106" i="1"/>
  <c r="W106" i="1"/>
  <c r="Z106" i="1"/>
  <c r="AF106" i="1"/>
  <c r="H107" i="1"/>
  <c r="M107" i="1"/>
  <c r="N107" i="1"/>
  <c r="O107" i="1"/>
  <c r="W107" i="1"/>
  <c r="Z107" i="1"/>
  <c r="AF107" i="1"/>
  <c r="H108" i="1"/>
  <c r="M108" i="1"/>
  <c r="N108" i="1"/>
  <c r="O108" i="1"/>
  <c r="W108" i="1"/>
  <c r="Z108" i="1"/>
  <c r="AF108" i="1"/>
  <c r="H109" i="1"/>
  <c r="M109" i="1"/>
  <c r="N109" i="1"/>
  <c r="O109" i="1"/>
  <c r="W109" i="1"/>
  <c r="Z109" i="1"/>
  <c r="AF109" i="1"/>
  <c r="H110" i="1"/>
  <c r="M110" i="1"/>
  <c r="N110" i="1"/>
  <c r="O110" i="1"/>
  <c r="W110" i="1"/>
  <c r="Z110" i="1"/>
  <c r="AF110" i="1"/>
  <c r="H111" i="1"/>
  <c r="M111" i="1"/>
  <c r="N111" i="1"/>
  <c r="O111" i="1"/>
  <c r="W111" i="1"/>
  <c r="Z111" i="1"/>
  <c r="AF111" i="1"/>
  <c r="H112" i="1"/>
  <c r="M112" i="1"/>
  <c r="N112" i="1"/>
  <c r="O112" i="1"/>
  <c r="W112" i="1"/>
  <c r="Z112" i="1"/>
  <c r="AF112" i="1"/>
  <c r="H113" i="1"/>
  <c r="M113" i="1"/>
  <c r="N113" i="1"/>
  <c r="O113" i="1"/>
  <c r="W113" i="1"/>
  <c r="Z113" i="1"/>
  <c r="AF113" i="1"/>
  <c r="H114" i="1"/>
  <c r="M114" i="1"/>
  <c r="N114" i="1"/>
  <c r="O114" i="1"/>
  <c r="W114" i="1"/>
  <c r="Z114" i="1"/>
  <c r="AF114" i="1"/>
  <c r="H115" i="1"/>
  <c r="M115" i="1"/>
  <c r="N115" i="1"/>
  <c r="O115" i="1"/>
  <c r="W115" i="1"/>
  <c r="Z115" i="1"/>
  <c r="AF115" i="1"/>
  <c r="H116" i="1"/>
  <c r="M116" i="1"/>
  <c r="N116" i="1"/>
  <c r="O116" i="1"/>
  <c r="W116" i="1"/>
  <c r="Z116" i="1"/>
  <c r="AF116" i="1"/>
  <c r="H117" i="1"/>
  <c r="M117" i="1"/>
  <c r="N117" i="1"/>
  <c r="O117" i="1"/>
  <c r="W117" i="1"/>
  <c r="Z117" i="1"/>
  <c r="AF117" i="1"/>
  <c r="H118" i="1"/>
  <c r="M118" i="1"/>
  <c r="N118" i="1"/>
  <c r="O118" i="1"/>
  <c r="W118" i="1"/>
  <c r="Z118" i="1"/>
  <c r="AF118" i="1"/>
  <c r="H119" i="1"/>
  <c r="M119" i="1"/>
  <c r="N119" i="1"/>
  <c r="O119" i="1"/>
  <c r="W119" i="1"/>
  <c r="Z119" i="1"/>
  <c r="AF119" i="1"/>
  <c r="H120" i="1"/>
  <c r="M120" i="1"/>
  <c r="N120" i="1"/>
  <c r="O120" i="1"/>
  <c r="W120" i="1"/>
  <c r="Z120" i="1"/>
  <c r="AF120" i="1"/>
  <c r="H121" i="1"/>
  <c r="M121" i="1"/>
  <c r="N121" i="1"/>
  <c r="O121" i="1"/>
  <c r="W121" i="1"/>
  <c r="Z121" i="1"/>
  <c r="AF121" i="1"/>
  <c r="H122" i="1"/>
  <c r="M122" i="1"/>
  <c r="N122" i="1"/>
  <c r="O122" i="1"/>
  <c r="W122" i="1"/>
  <c r="Z122" i="1"/>
  <c r="AF122" i="1"/>
  <c r="H123" i="1"/>
  <c r="M123" i="1"/>
  <c r="N123" i="1"/>
  <c r="O123" i="1"/>
  <c r="W123" i="1"/>
  <c r="Z123" i="1"/>
  <c r="AF123" i="1"/>
  <c r="H124" i="1"/>
  <c r="M124" i="1"/>
  <c r="N124" i="1"/>
  <c r="O124" i="1"/>
  <c r="W124" i="1"/>
  <c r="Z124" i="1"/>
  <c r="AF124" i="1"/>
  <c r="H125" i="1"/>
  <c r="M125" i="1"/>
  <c r="N125" i="1"/>
  <c r="O125" i="1"/>
  <c r="W125" i="1"/>
  <c r="Z125" i="1"/>
  <c r="AF125" i="1"/>
  <c r="H126" i="1"/>
  <c r="M126" i="1"/>
  <c r="N126" i="1"/>
  <c r="O126" i="1"/>
  <c r="W126" i="1"/>
  <c r="Z126" i="1"/>
  <c r="AF126" i="1"/>
  <c r="H127" i="1"/>
  <c r="M127" i="1"/>
  <c r="N127" i="1"/>
  <c r="O127" i="1"/>
  <c r="W127" i="1"/>
  <c r="Z127" i="1"/>
  <c r="AF127" i="1"/>
  <c r="H128" i="1"/>
  <c r="M128" i="1"/>
  <c r="N128" i="1"/>
  <c r="O128" i="1"/>
  <c r="W128" i="1"/>
  <c r="Z128" i="1"/>
  <c r="AF128" i="1"/>
  <c r="H129" i="1"/>
  <c r="M129" i="1"/>
  <c r="N129" i="1"/>
  <c r="O129" i="1"/>
  <c r="W129" i="1"/>
  <c r="Z129" i="1"/>
  <c r="AF129" i="1"/>
  <c r="H130" i="1"/>
  <c r="M130" i="1"/>
  <c r="N130" i="1"/>
  <c r="O130" i="1"/>
  <c r="W130" i="1"/>
  <c r="Z130" i="1"/>
  <c r="AF130" i="1"/>
  <c r="H131" i="1"/>
  <c r="M131" i="1"/>
  <c r="N131" i="1"/>
  <c r="O131" i="1"/>
  <c r="W131" i="1"/>
  <c r="Z131" i="1"/>
  <c r="AF131" i="1"/>
  <c r="H132" i="1"/>
  <c r="M132" i="1"/>
  <c r="N132" i="1"/>
  <c r="O132" i="1"/>
  <c r="W132" i="1"/>
  <c r="Z132" i="1"/>
  <c r="AF132" i="1"/>
  <c r="H133" i="1"/>
  <c r="M133" i="1"/>
  <c r="N133" i="1"/>
  <c r="O133" i="1"/>
  <c r="W133" i="1"/>
  <c r="Z133" i="1"/>
  <c r="AF133" i="1"/>
  <c r="H134" i="1"/>
  <c r="M134" i="1"/>
  <c r="N134" i="1"/>
  <c r="O134" i="1"/>
  <c r="W134" i="1"/>
  <c r="Z134" i="1"/>
  <c r="AF134" i="1"/>
  <c r="H135" i="1"/>
  <c r="M135" i="1"/>
  <c r="N135" i="1"/>
  <c r="O135" i="1"/>
  <c r="W135" i="1"/>
  <c r="Z135" i="1"/>
  <c r="AF135" i="1"/>
  <c r="H136" i="1"/>
  <c r="M136" i="1"/>
  <c r="N136" i="1"/>
  <c r="O136" i="1"/>
  <c r="W136" i="1"/>
  <c r="Z136" i="1"/>
  <c r="AF136" i="1"/>
  <c r="H137" i="1"/>
  <c r="M137" i="1"/>
  <c r="N137" i="1"/>
  <c r="O137" i="1"/>
  <c r="W137" i="1"/>
  <c r="Z137" i="1"/>
  <c r="AF137" i="1"/>
  <c r="H138" i="1"/>
  <c r="M138" i="1"/>
  <c r="N138" i="1"/>
  <c r="O138" i="1"/>
  <c r="W138" i="1"/>
  <c r="Z138" i="1"/>
  <c r="AF138" i="1"/>
  <c r="H139" i="1"/>
  <c r="M139" i="1"/>
  <c r="N139" i="1"/>
  <c r="O139" i="1"/>
  <c r="W139" i="1"/>
  <c r="Z139" i="1"/>
  <c r="AF139" i="1"/>
  <c r="H140" i="1"/>
  <c r="M140" i="1"/>
  <c r="N140" i="1"/>
  <c r="O140" i="1"/>
  <c r="W140" i="1"/>
  <c r="Z140" i="1"/>
  <c r="AF140" i="1"/>
  <c r="H141" i="1"/>
  <c r="M141" i="1"/>
  <c r="N141" i="1"/>
  <c r="O141" i="1"/>
  <c r="W141" i="1"/>
  <c r="Z141" i="1"/>
  <c r="AF141" i="1"/>
  <c r="H142" i="1"/>
  <c r="M142" i="1"/>
  <c r="N142" i="1"/>
  <c r="O142" i="1"/>
  <c r="W142" i="1"/>
  <c r="Z142" i="1"/>
  <c r="AF142" i="1"/>
  <c r="H143" i="1"/>
  <c r="M143" i="1"/>
  <c r="N143" i="1"/>
  <c r="O143" i="1"/>
  <c r="W143" i="1"/>
  <c r="Z143" i="1"/>
  <c r="AF143" i="1"/>
  <c r="H144" i="1"/>
  <c r="M144" i="1"/>
  <c r="N144" i="1"/>
  <c r="O144" i="1"/>
  <c r="W144" i="1"/>
  <c r="Z144" i="1"/>
  <c r="AF144" i="1"/>
  <c r="H145" i="1"/>
  <c r="M145" i="1"/>
  <c r="N145" i="1"/>
  <c r="O145" i="1"/>
  <c r="W145" i="1"/>
  <c r="Z145" i="1"/>
  <c r="AF145" i="1"/>
  <c r="H146" i="1"/>
  <c r="M146" i="1"/>
  <c r="N146" i="1"/>
  <c r="O146" i="1"/>
  <c r="W146" i="1"/>
  <c r="Z146" i="1"/>
  <c r="AF146" i="1"/>
  <c r="H147" i="1"/>
  <c r="M147" i="1"/>
  <c r="N147" i="1"/>
  <c r="O147" i="1"/>
  <c r="W147" i="1"/>
  <c r="Z147" i="1"/>
  <c r="AF147" i="1"/>
  <c r="H148" i="1"/>
  <c r="M148" i="1"/>
  <c r="N148" i="1"/>
  <c r="O148" i="1"/>
  <c r="W148" i="1"/>
  <c r="Z148" i="1"/>
  <c r="AF148" i="1"/>
  <c r="H149" i="1"/>
  <c r="M149" i="1"/>
  <c r="N149" i="1"/>
  <c r="O149" i="1"/>
  <c r="W149" i="1"/>
  <c r="Z149" i="1"/>
  <c r="AF149" i="1"/>
  <c r="H150" i="1"/>
  <c r="M150" i="1"/>
  <c r="N150" i="1"/>
  <c r="O150" i="1"/>
  <c r="W150" i="1"/>
  <c r="Z150" i="1"/>
  <c r="AF150" i="1"/>
  <c r="H151" i="1"/>
  <c r="M151" i="1"/>
  <c r="N151" i="1"/>
  <c r="O151" i="1"/>
  <c r="W151" i="1"/>
  <c r="Z151" i="1"/>
  <c r="AF151" i="1"/>
  <c r="H152" i="1"/>
  <c r="M152" i="1"/>
  <c r="N152" i="1"/>
  <c r="O152" i="1"/>
  <c r="W152" i="1"/>
  <c r="Z152" i="1"/>
  <c r="AF152" i="1"/>
  <c r="H153" i="1"/>
  <c r="M153" i="1"/>
  <c r="N153" i="1"/>
  <c r="O153" i="1"/>
  <c r="W153" i="1"/>
  <c r="Z153" i="1"/>
  <c r="AF153" i="1"/>
  <c r="H154" i="1"/>
  <c r="M154" i="1"/>
  <c r="N154" i="1"/>
  <c r="O154" i="1"/>
  <c r="W154" i="1"/>
  <c r="Z154" i="1"/>
  <c r="AF154" i="1"/>
  <c r="H4" i="1" l="1"/>
  <c r="Z2" i="1"/>
</calcChain>
</file>

<file path=xl/sharedStrings.xml><?xml version="1.0" encoding="utf-8"?>
<sst xmlns="http://schemas.openxmlformats.org/spreadsheetml/2006/main" count="5737" uniqueCount="1568">
  <si>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</si>
  <si>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</si>
  <si>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</si>
  <si>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</si>
  <si>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</si>
  <si>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</si>
  <si>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</si>
  <si>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</si>
  <si>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</si>
  <si>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</si>
  <si>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</si>
  <si>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</si>
  <si>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</si>
  <si>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</si>
  <si>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</si>
  <si>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</si>
  <si>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</si>
  <si>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</si>
  <si>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</si>
  <si>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</si>
  <si>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</si>
  <si>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</si>
  <si>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</si>
  <si>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</si>
  <si>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</si>
  <si>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</si>
  <si>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</si>
  <si>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</si>
  <si>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</si>
  <si>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</si>
  <si>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</si>
  <si>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</si>
  <si>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</si>
  <si>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</si>
  <si>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</si>
  <si>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</si>
  <si>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</si>
  <si>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</si>
  <si>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</si>
  <si>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</si>
  <si>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</si>
  <si>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</si>
  <si>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</si>
  <si>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</si>
  <si>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</si>
  <si>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</si>
  <si>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</si>
  <si>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</si>
  <si>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</si>
  <si>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</si>
  <si>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</si>
  <si>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</si>
  <si>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</si>
  <si>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</si>
  <si>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</si>
  <si>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</si>
  <si>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</si>
  <si>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</si>
  <si>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</si>
  <si>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</si>
  <si>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</si>
  <si>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</si>
  <si>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</si>
  <si>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</si>
  <si>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</si>
  <si>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</si>
  <si>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</si>
  <si>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</si>
  <si>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</si>
  <si>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</si>
  <si>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</si>
  <si>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</si>
  <si>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</si>
  <si>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</si>
  <si>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</si>
  <si>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</si>
  <si>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</si>
  <si>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</si>
  <si>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</si>
  <si>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</si>
  <si>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</si>
  <si>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</si>
  <si>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</si>
  <si>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</si>
  <si>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</si>
  <si>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</si>
  <si>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</si>
  <si>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</si>
  <si>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</si>
  <si>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</si>
  <si>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</si>
  <si>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</si>
  <si>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</si>
  <si>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</si>
  <si>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</si>
  <si>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</si>
  <si>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</si>
  <si>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</si>
  <si>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</si>
  <si>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</si>
  <si>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</si>
  <si>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</si>
  <si>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</si>
  <si>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</si>
  <si>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</si>
  <si>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</si>
  <si>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</si>
  <si>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</si>
  <si>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</si>
  <si>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</si>
  <si>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</si>
  <si>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</si>
  <si>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</si>
  <si>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</si>
  <si>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</si>
  <si>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</si>
  <si>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</si>
  <si>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</si>
  <si>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</si>
  <si>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</si>
  <si>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</si>
  <si>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</si>
  <si>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</si>
  <si>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</si>
  <si>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</si>
  <si>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</si>
  <si>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</si>
  <si>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</si>
  <si>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</si>
  <si>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</si>
  <si>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</si>
  <si>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</si>
  <si>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</si>
  <si>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</si>
  <si>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</si>
  <si>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</si>
  <si>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</si>
  <si>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</si>
  <si>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</si>
  <si>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</si>
  <si>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</si>
  <si>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</si>
  <si>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</si>
  <si>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</si>
  <si>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</si>
  <si>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</si>
  <si>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</si>
  <si>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</si>
  <si>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</si>
  <si>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</si>
  <si>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</si>
  <si>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</si>
  <si>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</si>
  <si>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</si>
  <si>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</si>
  <si>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</si>
  <si>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</si>
  <si>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</si>
  <si>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</si>
  <si>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</si>
  <si>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</si>
  <si>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</si>
  <si>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</si>
  <si>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</si>
  <si>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</si>
  <si>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</si>
  <si>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</si>
  <si>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</si>
  <si>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</si>
  <si>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</si>
  <si>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</si>
  <si>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</si>
  <si>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</si>
  <si>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</si>
  <si>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</si>
  <si>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</si>
  <si>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</si>
  <si>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</si>
  <si>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</si>
  <si>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</si>
  <si>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</si>
  <si>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</si>
  <si>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</si>
  <si>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</si>
  <si>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</si>
  <si>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</si>
  <si>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</si>
  <si>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</si>
  <si>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</si>
  <si>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</si>
  <si>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</si>
  <si>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</si>
  <si>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</si>
  <si>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</si>
  <si>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</si>
  <si>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</si>
  <si>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</si>
  <si>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</si>
  <si>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</si>
  <si>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</si>
  <si>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</si>
  <si>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</si>
  <si>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</si>
  <si>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</si>
  <si>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</si>
  <si>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</si>
  <si>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</si>
  <si>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</si>
  <si>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</si>
  <si>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</si>
  <si>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</si>
  <si>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</si>
  <si>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</si>
  <si>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</si>
  <si>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</si>
  <si>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</si>
  <si>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</si>
  <si>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</si>
  <si>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</si>
  <si>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</si>
  <si>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</si>
  <si>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</si>
  <si>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</si>
  <si>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</si>
  <si>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</si>
  <si>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</si>
  <si>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</si>
  <si>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</si>
  <si>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</si>
  <si>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</si>
  <si>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</si>
  <si>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</si>
  <si>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</si>
  <si>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</si>
  <si>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</si>
  <si>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</si>
  <si>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</si>
  <si>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</si>
  <si>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</si>
  <si>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</si>
  <si>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</si>
  <si>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</si>
  <si>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</si>
  <si>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</si>
  <si>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</si>
  <si>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</si>
  <si>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</si>
  <si>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</si>
  <si>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</si>
  <si>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</si>
  <si>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</si>
  <si>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</si>
  <si>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</si>
  <si>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</si>
  <si>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</si>
  <si>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</si>
  <si>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</si>
  <si>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</si>
  <si>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</si>
  <si>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</si>
  <si>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</si>
  <si>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</si>
  <si>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</si>
  <si>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</si>
  <si>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</si>
  <si>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</si>
  <si>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</si>
  <si>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</si>
  <si>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</si>
  <si>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</si>
  <si>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</si>
  <si>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</si>
  <si>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</si>
  <si>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</si>
  <si>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</si>
  <si>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</si>
  <si>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</si>
  <si>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</si>
  <si>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</si>
  <si>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</si>
  <si>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</si>
  <si>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</si>
  <si>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</si>
  <si>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</si>
  <si>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</si>
  <si>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</si>
  <si>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</si>
  <si>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</si>
  <si>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</si>
  <si>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</si>
  <si>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</si>
  <si>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</si>
  <si>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</si>
  <si>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</si>
  <si>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</si>
  <si>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</si>
  <si>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</si>
  <si>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</si>
  <si>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</si>
  <si>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</si>
  <si>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</si>
  <si>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</si>
  <si>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</si>
  <si>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</si>
  <si>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</si>
  <si>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</si>
  <si>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</si>
  <si>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</si>
  <si>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</si>
  <si>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</si>
  <si>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</si>
  <si>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</si>
  <si>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</si>
  <si>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</si>
  <si>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</si>
  <si>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</si>
  <si>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</si>
  <si>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</si>
  <si>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</si>
  <si>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</si>
  <si>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</si>
  <si>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</si>
  <si>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</si>
  <si>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</si>
  <si>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</si>
  <si>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</si>
  <si>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</si>
  <si>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</si>
  <si>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</si>
  <si>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</si>
  <si>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</si>
  <si>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</si>
  <si>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</si>
  <si>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</si>
  <si>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</si>
  <si>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</si>
  <si>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</si>
  <si>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</si>
  <si>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</si>
  <si>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</si>
  <si>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</si>
  <si>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</si>
  <si>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</si>
  <si>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</si>
  <si>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</si>
  <si>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</si>
  <si>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</si>
  <si>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</si>
  <si>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</si>
  <si>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</si>
  <si>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</si>
  <si>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</si>
  <si>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</si>
  <si>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</si>
  <si>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</si>
  <si>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</si>
  <si>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</si>
  <si>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</si>
  <si>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</si>
  <si>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</si>
  <si>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</si>
  <si>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</si>
  <si>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</si>
  <si>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</si>
  <si>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</si>
  <si>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</si>
  <si>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</si>
  <si>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</si>
  <si>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</si>
  <si>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</si>
  <si>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</si>
  <si>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</si>
  <si>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</si>
  <si>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</si>
  <si>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</si>
  <si>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</si>
  <si>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</si>
  <si>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</si>
  <si>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</si>
  <si>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</si>
  <si>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</si>
  <si>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</si>
  <si>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</si>
  <si>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</si>
  <si>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</si>
  <si>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</si>
  <si>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</si>
  <si>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</si>
  <si>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</si>
  <si>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</si>
  <si>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</si>
  <si>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</si>
  <si>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</si>
  <si>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</si>
  <si>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</si>
  <si>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</si>
  <si>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</si>
  <si>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</si>
  <si>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</si>
  <si>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</si>
  <si>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</si>
  <si>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</si>
  <si>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</si>
  <si>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</si>
  <si>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</si>
  <si>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</si>
  <si>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</si>
  <si>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</si>
  <si>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</si>
  <si>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</si>
  <si>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</si>
  <si>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</si>
  <si>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</si>
  <si>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</si>
  <si>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</si>
  <si>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</si>
  <si>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</si>
  <si>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</si>
  <si>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</si>
  <si>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</si>
  <si>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</si>
  <si>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</si>
  <si>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</si>
  <si>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</si>
  <si>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</si>
  <si>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</si>
  <si>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</si>
  <si>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</si>
  <si>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</si>
  <si>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</si>
  <si>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</si>
  <si>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</si>
  <si>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</si>
  <si>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</si>
  <si>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</si>
  <si>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</si>
  <si>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</si>
  <si>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</si>
  <si>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</si>
  <si>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</si>
  <si>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</si>
  <si>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</si>
  <si>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</si>
  <si>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</si>
  <si>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</si>
  <si>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</si>
  <si>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</si>
  <si>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</si>
  <si>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</si>
  <si>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</si>
  <si>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</si>
  <si>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</si>
  <si>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</si>
  <si>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</si>
  <si>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</si>
  <si>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</si>
  <si>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</si>
  <si>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</si>
  <si>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</si>
  <si>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</si>
  <si>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</si>
  <si>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</si>
  <si>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</si>
  <si>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</si>
  <si>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</si>
  <si>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</si>
  <si>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</si>
  <si>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</si>
  <si>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</si>
  <si>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</si>
  <si>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</si>
  <si>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</si>
  <si>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</si>
  <si>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</si>
  <si>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</si>
  <si>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</si>
  <si>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</si>
  <si>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</si>
  <si>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</si>
  <si>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</si>
  <si>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</si>
  <si>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</si>
  <si>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</si>
  <si>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</si>
  <si>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</si>
  <si>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</si>
  <si>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</si>
  <si>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</si>
  <si>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</si>
  <si>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</si>
  <si>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</si>
  <si>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</si>
  <si>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</si>
  <si>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</si>
  <si>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</si>
  <si>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</si>
  <si>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</si>
  <si>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</si>
  <si>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</si>
  <si>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</si>
  <si>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</si>
  <si>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</si>
  <si>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</si>
  <si>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</si>
  <si>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</si>
  <si>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</si>
  <si>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</si>
  <si>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</si>
  <si>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</si>
  <si>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</si>
  <si>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</si>
  <si>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</si>
  <si>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</si>
  <si>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</si>
  <si>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</si>
  <si>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</si>
  <si>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</si>
  <si>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</si>
  <si>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</si>
  <si>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</si>
  <si>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</si>
  <si>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</si>
  <si>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</si>
  <si>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</si>
  <si>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</si>
  <si>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</si>
  <si>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</si>
  <si>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</si>
  <si>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</si>
  <si>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</si>
  <si>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</si>
  <si>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</si>
  <si>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</si>
  <si>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</si>
  <si>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</si>
  <si>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</si>
  <si>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</si>
  <si>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</si>
  <si>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</si>
  <si>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</si>
  <si>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</si>
  <si>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</si>
  <si>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</si>
  <si>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</si>
  <si>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</si>
  <si>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</si>
  <si>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</si>
  <si>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</si>
  <si>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</si>
  <si>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</si>
  <si>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</si>
  <si>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</si>
  <si>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</si>
  <si>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</si>
  <si>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</si>
  <si>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</si>
  <si>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</si>
  <si>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</si>
  <si>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</si>
  <si>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</si>
  <si>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</si>
  <si>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</si>
  <si>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</si>
  <si>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</si>
  <si>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</si>
  <si>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</si>
  <si>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</si>
  <si>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</si>
  <si>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</si>
  <si>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</si>
  <si>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</si>
  <si>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</si>
  <si>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</si>
  <si>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</si>
  <si>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</si>
  <si>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</si>
  <si>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</si>
  <si>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</si>
  <si>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</si>
  <si>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</si>
  <si>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</si>
  <si>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</si>
  <si>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</si>
  <si>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</si>
  <si>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</si>
  <si>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</si>
  <si>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</si>
  <si>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</si>
  <si>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</si>
  <si>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</si>
  <si>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</si>
  <si>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</si>
  <si>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</si>
  <si>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</si>
  <si>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</si>
  <si>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</si>
  <si>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</si>
  <si>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</si>
  <si>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</si>
  <si>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</si>
  <si>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</si>
  <si>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</si>
  <si>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</si>
  <si>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</si>
  <si>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</si>
  <si>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</si>
  <si>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</si>
  <si>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</si>
  <si>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</si>
  <si>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</si>
  <si>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</si>
  <si>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</si>
  <si>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</si>
  <si>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</si>
  <si>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</si>
  <si>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</si>
  <si>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</si>
  <si>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</si>
  <si>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</si>
  <si>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</si>
  <si>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</si>
  <si>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</si>
  <si>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</si>
  <si>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</si>
  <si>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</si>
  <si>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</si>
  <si>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</si>
  <si>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</si>
  <si>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</si>
  <si>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</si>
  <si>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</si>
  <si>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</si>
  <si>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</si>
  <si>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</si>
  <si>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</si>
  <si>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</si>
  <si>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</si>
  <si>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</si>
  <si>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</si>
  <si>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</si>
  <si>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</si>
  <si>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</si>
  <si>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</si>
  <si>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</si>
  <si>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</si>
  <si>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</si>
  <si>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</si>
  <si>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</si>
  <si>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</si>
  <si>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</si>
  <si>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</si>
  <si>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</si>
  <si>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</si>
  <si>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</si>
  <si>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</si>
  <si>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</si>
  <si>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</si>
  <si>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</si>
  <si>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</si>
  <si>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</si>
  <si>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</si>
  <si>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</si>
  <si>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</si>
  <si>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</si>
  <si>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</si>
  <si>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</si>
  <si>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</si>
  <si>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</si>
  <si>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</si>
  <si>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</si>
  <si>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</si>
  <si>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</si>
  <si>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</si>
  <si>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</si>
  <si>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</si>
  <si>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</si>
  <si>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</si>
  <si>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</si>
  <si>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</si>
  <si>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</si>
  <si>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</si>
  <si>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</si>
  <si>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</si>
  <si>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</si>
  <si>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</si>
  <si>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</si>
  <si>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</si>
  <si>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</si>
  <si>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</si>
  <si>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</si>
  <si>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</si>
  <si>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</si>
  <si>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</si>
  <si>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</si>
  <si>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</si>
  <si>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</si>
  <si>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</si>
  <si>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</si>
  <si>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</si>
  <si>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</si>
  <si>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</si>
  <si>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</si>
  <si>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</si>
  <si>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</si>
  <si>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</si>
  <si>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</si>
  <si>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</si>
  <si>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</si>
  <si>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</si>
  <si>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</si>
  <si>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</si>
  <si>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</si>
  <si>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</si>
  <si>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</si>
  <si>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</si>
  <si>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</si>
  <si>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</si>
  <si>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</si>
  <si>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</si>
  <si>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</si>
  <si>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</si>
  <si>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</si>
  <si>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</si>
  <si>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</si>
  <si>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</si>
  <si>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</si>
  <si>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</si>
  <si>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</si>
  <si>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</si>
  <si>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</si>
  <si>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</si>
  <si>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</si>
  <si>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</si>
  <si>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</si>
  <si>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</si>
  <si>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</si>
  <si>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</si>
  <si>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</si>
  <si>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</si>
  <si>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</si>
  <si>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</si>
  <si>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</si>
  <si>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</si>
  <si>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</si>
  <si>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</si>
  <si>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</si>
  <si>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</si>
  <si>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</si>
  <si>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</si>
  <si>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</si>
  <si>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</si>
  <si>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</si>
  <si>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</si>
  <si>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</si>
  <si>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</si>
  <si>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</si>
  <si>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</si>
  <si>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</si>
  <si>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</si>
  <si>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</si>
  <si>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</si>
  <si>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</si>
  <si>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</si>
  <si>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</si>
  <si>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</si>
  <si>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</si>
  <si>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</si>
  <si>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</si>
  <si>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</si>
  <si>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</si>
  <si>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</si>
  <si>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</si>
  <si>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</si>
  <si>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</si>
  <si>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</si>
  <si>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</si>
  <si>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</si>
  <si>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</si>
  <si>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</si>
  <si>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</si>
  <si>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</si>
  <si>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</si>
  <si>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</si>
  <si>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</si>
  <si>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</si>
  <si>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</si>
  <si>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</si>
  <si>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</si>
  <si>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</si>
  <si>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</si>
  <si>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</si>
  <si>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</si>
  <si>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</si>
  <si>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</si>
  <si>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</si>
  <si>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</si>
  <si>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</si>
  <si>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</si>
  <si>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</si>
  <si>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</si>
  <si>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</si>
  <si>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</si>
  <si>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</si>
  <si>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</si>
  <si>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</si>
  <si>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</si>
  <si>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</si>
  <si>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</si>
  <si>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</si>
  <si>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</si>
  <si>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</si>
  <si>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</si>
  <si>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</si>
  <si>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</si>
  <si>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</si>
  <si>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</si>
  <si>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</si>
  <si>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</si>
  <si>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</si>
  <si>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</si>
  <si>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</si>
  <si>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</si>
  <si>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</si>
  <si>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</si>
  <si>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</si>
  <si>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</si>
  <si>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</si>
  <si>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</si>
  <si>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</si>
  <si>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</si>
  <si>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</si>
  <si>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</si>
  <si>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</si>
  <si>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</si>
  <si>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</si>
  <si>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</si>
  <si>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</si>
  <si>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</si>
  <si>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</si>
  <si>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</si>
  <si>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</si>
  <si>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</si>
  <si>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</si>
  <si>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</si>
  <si>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</si>
  <si>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</si>
  <si>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</si>
  <si>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</si>
  <si>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</si>
  <si>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</si>
  <si>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</si>
  <si>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</si>
  <si>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</si>
  <si>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</si>
  <si>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</si>
  <si>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</si>
  <si>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</si>
  <si>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</si>
  <si>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</si>
  <si>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</si>
  <si>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</si>
  <si>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</si>
  <si>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</si>
  <si>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</si>
  <si>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</si>
  <si>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</si>
  <si>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</si>
  <si>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</si>
  <si>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</si>
  <si>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</si>
  <si>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</si>
  <si>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</si>
  <si>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</si>
  <si>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</si>
  <si>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</si>
  <si>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</si>
  <si>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</si>
  <si>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</si>
  <si>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</si>
  <si>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</si>
  <si>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</si>
  <si>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</si>
  <si>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</si>
  <si>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</si>
  <si>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</si>
  <si>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</si>
  <si>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</si>
  <si>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</si>
  <si>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</si>
  <si>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</si>
  <si>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</si>
  <si>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</si>
  <si>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</si>
  <si>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</si>
  <si>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</si>
  <si>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</si>
  <si>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</si>
  <si>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</si>
  <si>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</si>
  <si>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</si>
  <si>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</si>
  <si>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</si>
  <si>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</si>
  <si>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</si>
  <si>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</si>
  <si>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</si>
  <si>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</si>
  <si>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</si>
  <si>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</si>
  <si>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</si>
  <si>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</si>
  <si>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</si>
  <si>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</si>
  <si>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</si>
  <si>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</si>
  <si>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</si>
  <si>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</si>
  <si>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</si>
  <si>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</si>
  <si>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</si>
  <si>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</si>
  <si>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</si>
  <si>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</si>
  <si>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</si>
  <si>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</si>
  <si>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</si>
  <si>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</si>
  <si>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</si>
  <si>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</si>
  <si>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</si>
  <si>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</si>
  <si>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</si>
  <si>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</si>
  <si>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</si>
  <si>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</si>
  <si>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</si>
  <si>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</si>
  <si>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</si>
  <si>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</si>
  <si>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</si>
  <si>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</si>
  <si>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</si>
  <si>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</si>
  <si>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</si>
  <si>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</si>
  <si>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</si>
  <si>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</si>
  <si>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</si>
  <si>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</si>
  <si>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</si>
  <si>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</si>
  <si>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</si>
  <si>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</si>
  <si>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</si>
  <si>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</si>
  <si>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</si>
  <si>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</si>
  <si>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</si>
  <si>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</si>
  <si>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</si>
  <si>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</si>
  <si>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</si>
  <si>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</si>
  <si>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</si>
  <si>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</si>
  <si>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</si>
  <si>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</si>
  <si>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</si>
  <si>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</si>
  <si>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</si>
  <si>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</si>
  <si>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</si>
  <si>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</si>
  <si>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</si>
  <si>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</si>
  <si>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</si>
  <si>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</si>
  <si>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</si>
  <si>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</si>
  <si>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</si>
  <si>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</si>
  <si>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</si>
  <si>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</si>
  <si>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</si>
  <si>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</si>
  <si>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</si>
  <si>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</si>
  <si>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</si>
  <si>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</si>
  <si>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</si>
  <si>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</si>
  <si>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</si>
  <si>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</si>
  <si>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</si>
  <si>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</si>
  <si>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</si>
  <si>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</si>
  <si>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</si>
  <si>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</si>
  <si>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</si>
  <si>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</si>
  <si>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</si>
  <si>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</si>
  <si>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</si>
  <si>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</si>
  <si>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</si>
  <si>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</si>
  <si>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</si>
  <si>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</si>
  <si>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</si>
  <si>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</si>
  <si>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</si>
  <si>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</si>
  <si>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</si>
  <si>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</si>
  <si>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</si>
  <si>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</si>
  <si>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</si>
  <si>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</si>
  <si>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</si>
  <si>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</si>
  <si>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</si>
  <si>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</si>
  <si>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</si>
  <si>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</si>
  <si>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</si>
  <si>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</si>
  <si>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</si>
  <si>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</si>
  <si>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</si>
  <si>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</si>
  <si>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</si>
  <si>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</si>
  <si>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</si>
  <si>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</si>
  <si>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</si>
  <si>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</si>
  <si>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</si>
  <si>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</si>
  <si>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</si>
  <si>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</si>
  <si>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</si>
  <si>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</si>
  <si>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</si>
  <si>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</si>
  <si>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</si>
  <si>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</si>
  <si>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</si>
  <si>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</si>
  <si>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</si>
  <si>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</si>
  <si>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</si>
  <si>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</si>
  <si>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</si>
  <si>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</si>
  <si>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</si>
  <si>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</si>
  <si>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</si>
  <si>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</si>
  <si>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</si>
  <si>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</si>
  <si>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</si>
  <si>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</si>
  <si>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</si>
  <si>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</si>
  <si>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</si>
  <si>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</si>
  <si>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</si>
  <si>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</si>
  <si>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</si>
  <si>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</si>
  <si>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</si>
  <si>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</si>
  <si>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</si>
  <si>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</si>
  <si>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</si>
  <si>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</si>
  <si>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</si>
  <si>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</si>
  <si>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</si>
  <si>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</si>
  <si>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</si>
  <si>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</si>
  <si>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</si>
  <si>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</si>
  <si>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</si>
  <si>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</si>
  <si>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</si>
  <si>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</si>
  <si>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</si>
  <si>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</si>
  <si>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</si>
  <si>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</si>
  <si>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</si>
  <si>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</si>
  <si>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</si>
  <si>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</si>
  <si>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</si>
  <si>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</si>
  <si>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</si>
  <si>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</si>
  <si>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</si>
  <si>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</si>
  <si>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</si>
  <si>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</si>
  <si>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</si>
  <si>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</si>
  <si>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</si>
  <si>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</si>
  <si>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</si>
  <si>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</si>
  <si>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</si>
  <si>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</si>
  <si>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</si>
  <si>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</si>
  <si>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</si>
  <si>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</si>
  <si>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</si>
  <si>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</si>
  <si>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</si>
  <si>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</si>
  <si>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</si>
  <si>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</si>
  <si>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</si>
  <si>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</si>
  <si>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</si>
  <si>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</si>
  <si>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</si>
  <si>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</si>
  <si>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</si>
  <si>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</si>
  <si>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</si>
  <si>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</si>
  <si>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</si>
  <si>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</si>
  <si>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</si>
  <si>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</si>
  <si>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</si>
  <si>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</si>
  <si>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</si>
  <si>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</si>
  <si>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</si>
  <si>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</si>
  <si>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</si>
  <si>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</si>
  <si>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</si>
  <si>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</si>
  <si>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</si>
  <si>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</si>
  <si>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</si>
  <si>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</si>
  <si>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</si>
  <si>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</si>
  <si>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</si>
  <si>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</si>
  <si>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</si>
  <si>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RK73B2ATTD621J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</si>
  <si>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</si>
  <si>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</si>
  <si>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</si>
  <si>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</si>
  <si>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</si>
  <si>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</si>
  <si>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</si>
  <si>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</si>
  <si>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</si>
  <si>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</si>
  <si>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</si>
  <si>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</si>
  <si>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</si>
  <si>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</si>
  <si>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</si>
  <si>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</si>
  <si>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</si>
  <si>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</si>
  <si>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</si>
  <si>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</si>
  <si>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</si>
  <si>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</si>
  <si>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</si>
  <si>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</si>
  <si>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</si>
  <si>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</si>
  <si>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</si>
  <si>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</si>
  <si>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</si>
  <si>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</si>
  <si>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</si>
  <si>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</si>
  <si>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</si>
  <si>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</si>
  <si>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</si>
  <si>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</si>
  <si>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</si>
  <si>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</si>
  <si>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</si>
  <si>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</si>
  <si>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</si>
  <si>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</si>
  <si>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</si>
  <si>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</si>
  <si>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</si>
  <si>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</si>
  <si>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</si>
  <si>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</si>
  <si>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</si>
  <si>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</si>
  <si>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</si>
  <si>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</si>
  <si>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</si>
  <si>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</si>
  <si>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</si>
  <si>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</si>
  <si>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</si>
  <si>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</si>
  <si>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</si>
  <si>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</si>
  <si>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</si>
  <si>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</si>
  <si>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</si>
  <si>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</si>
  <si>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</si>
  <si>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</si>
  <si>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</si>
  <si>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</si>
  <si>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</si>
  <si>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</si>
  <si>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</si>
  <si>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</si>
  <si>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</si>
  <si>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</si>
  <si>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</si>
  <si>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</si>
  <si>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</si>
  <si>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</si>
  <si>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</si>
  <si>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</si>
  <si>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</si>
  <si>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</si>
  <si>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</si>
  <si>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</si>
  <si>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</si>
  <si>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</si>
  <si>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</si>
  <si>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</si>
  <si>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</si>
  <si>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</si>
  <si>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</si>
  <si>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</si>
  <si>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</si>
  <si>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</si>
  <si>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</si>
  <si>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</si>
  <si>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</si>
  <si>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</si>
  <si>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</si>
  <si>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</si>
  <si>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</si>
  <si>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</si>
  <si>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</si>
  <si>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</si>
  <si>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</si>
  <si>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</si>
  <si>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</si>
  <si>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</si>
  <si>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</si>
  <si>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</si>
  <si>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</si>
  <si>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</si>
  <si>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</si>
  <si>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</si>
  <si>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</si>
  <si>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</si>
  <si>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</si>
  <si>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</si>
  <si>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</si>
  <si>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</si>
  <si>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</si>
  <si>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</si>
  <si>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</si>
  <si>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</si>
  <si>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</si>
  <si>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</si>
  <si>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</si>
  <si>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</si>
  <si>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</si>
  <si>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</si>
  <si>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</si>
  <si>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</si>
  <si>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</si>
  <si>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</si>
  <si>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</si>
  <si>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</si>
  <si>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</si>
  <si>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</si>
  <si>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</si>
  <si>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</si>
  <si>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</si>
  <si>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</si>
  <si>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</si>
  <si>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</si>
  <si>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</si>
  <si>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</si>
  <si>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</si>
  <si>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</si>
  <si>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</si>
  <si>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</si>
  <si>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</si>
  <si>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</si>
  <si>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</si>
  <si>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</si>
  <si>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</si>
  <si>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</si>
  <si>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</si>
  <si>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</si>
  <si>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</si>
  <si>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</si>
  <si>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</si>
  <si>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</si>
  <si>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</si>
  <si>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</si>
  <si>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</si>
  <si>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</si>
  <si>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</si>
  <si>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</si>
  <si>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</si>
  <si>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</si>
  <si>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</si>
  <si>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</si>
  <si>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</si>
  <si>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</si>
  <si>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</si>
  <si>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</si>
  <si>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</si>
  <si>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</si>
  <si>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</si>
  <si>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</si>
  <si>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</si>
  <si>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</si>
  <si>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</si>
  <si>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</si>
  <si>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</si>
  <si>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</si>
  <si>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</si>
  <si>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</si>
  <si>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</si>
  <si>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</si>
  <si>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</si>
  <si>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</si>
  <si>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</si>
  <si>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</si>
  <si>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</si>
  <si>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</si>
  <si>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</si>
  <si>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</si>
  <si>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</si>
  <si>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</si>
  <si>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</si>
  <si>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</si>
  <si>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</si>
  <si>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</si>
  <si>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</si>
  <si>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</si>
  <si>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</si>
  <si>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</si>
  <si>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</si>
  <si>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</si>
  <si>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</si>
  <si>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</si>
  <si>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</si>
  <si>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</si>
  <si>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</si>
  <si>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</si>
  <si>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</si>
  <si>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</si>
  <si>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</si>
  <si>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</si>
  <si>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</si>
  <si>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</si>
  <si>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</si>
  <si>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</si>
  <si>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</si>
  <si>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</si>
  <si>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</si>
  <si>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</si>
  <si>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</si>
  <si>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</si>
  <si>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</si>
  <si>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</si>
  <si>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</si>
  <si>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</si>
  <si>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</si>
  <si>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</si>
  <si>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</si>
  <si>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</si>
  <si>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</si>
  <si>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</si>
  <si>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</si>
  <si>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</si>
  <si>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</si>
  <si>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</si>
  <si>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</si>
  <si>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</si>
  <si>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</si>
  <si>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</si>
  <si>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</si>
  <si>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</si>
  <si>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</si>
  <si>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</si>
  <si>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</si>
  <si>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</si>
  <si>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</si>
  <si>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</si>
  <si>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</si>
  <si>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</si>
  <si>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</si>
  <si>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</si>
  <si>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</si>
  <si>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</si>
  <si>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</si>
  <si>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</si>
  <si>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</si>
  <si>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</si>
  <si>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</si>
  <si>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</si>
  <si>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</si>
  <si>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</si>
  <si>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</si>
  <si>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</si>
  <si>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</si>
  <si>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</si>
  <si>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</si>
  <si>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</si>
  <si>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</si>
  <si>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</si>
  <si>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</si>
  <si>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</si>
  <si>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</si>
  <si>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</si>
  <si>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</si>
  <si>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</si>
  <si>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</si>
  <si>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</si>
  <si>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</si>
  <si>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</si>
  <si>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</si>
  <si>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</si>
  <si>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</si>
  <si>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</si>
  <si>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</si>
  <si>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</si>
  <si>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</si>
  <si>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</si>
  <si>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</si>
  <si>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</si>
  <si>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</si>
  <si>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</si>
  <si>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</si>
  <si>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</si>
  <si>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</si>
  <si>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</si>
  <si>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</si>
  <si>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</si>
  <si>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</si>
  <si>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</si>
  <si>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</si>
  <si>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</si>
  <si>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</si>
  <si>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</si>
  <si>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</si>
  <si>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</si>
  <si>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</si>
  <si>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</si>
  <si>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</si>
  <si>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</si>
  <si>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</si>
  <si>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</si>
  <si>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</si>
  <si>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</si>
  <si>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</si>
  <si>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</si>
  <si>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</si>
  <si>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</si>
  <si>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</si>
  <si>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</si>
  <si>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</si>
  <si>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</si>
  <si>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</si>
  <si>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</si>
  <si>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</si>
  <si>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</si>
  <si>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</si>
  <si>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</si>
  <si>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</si>
  <si>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</si>
  <si>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</si>
  <si>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</si>
  <si>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</si>
  <si>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</si>
  <si>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</si>
  <si>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</si>
  <si>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</si>
  <si>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</si>
  <si>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</si>
  <si>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</si>
  <si>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</si>
  <si>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</si>
  <si>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</si>
  <si>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</si>
  <si>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</si>
  <si>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</si>
  <si>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</si>
  <si>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</si>
  <si>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</si>
  <si>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</si>
  <si>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</si>
  <si>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</si>
  <si>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</si>
  <si>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</si>
  <si>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</si>
  <si>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</si>
  <si>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</si>
  <si>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</si>
  <si>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</si>
  <si>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</si>
  <si>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</si>
  <si>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</si>
  <si>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</si>
  <si>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SMD</t>
    <phoneticPr fontId="1"/>
  </si>
  <si>
    <t>SMD</t>
    <phoneticPr fontId="1"/>
  </si>
  <si>
    <t>実装</t>
  </si>
  <si>
    <t>RK73B2ATTD681J</t>
    <phoneticPr fontId="27"/>
  </si>
  <si>
    <t>RK73H2ATTD6800F</t>
    <phoneticPr fontId="27"/>
  </si>
  <si>
    <t>RK73H2ATTD1002F</t>
    <phoneticPr fontId="27"/>
  </si>
  <si>
    <t>Panasonic</t>
    <phoneticPr fontId="1"/>
  </si>
  <si>
    <t>DIP</t>
  </si>
  <si>
    <t>フォトモス</t>
    <phoneticPr fontId="1"/>
  </si>
  <si>
    <t>AQZ102</t>
    <phoneticPr fontId="1"/>
  </si>
  <si>
    <t>K3,K4</t>
    <phoneticPr fontId="1"/>
  </si>
  <si>
    <t>温度センサ</t>
    <rPh sb="0" eb="2">
      <t>オンド</t>
    </rPh>
    <phoneticPr fontId="1"/>
  </si>
  <si>
    <t>TMP36FSZ</t>
    <phoneticPr fontId="1"/>
  </si>
  <si>
    <t>U2</t>
    <phoneticPr fontId="1"/>
  </si>
  <si>
    <t>Analog Devices</t>
    <phoneticPr fontId="1"/>
  </si>
  <si>
    <t>1Ω抵抗</t>
    <rPh sb="2" eb="4">
      <t>テイコウ</t>
    </rPh>
    <phoneticPr fontId="1"/>
  </si>
  <si>
    <t>R8,R9</t>
    <phoneticPr fontId="1"/>
  </si>
  <si>
    <t>Yageo</t>
    <phoneticPr fontId="1"/>
  </si>
  <si>
    <t>SR1218KK-071RL</t>
    <phoneticPr fontId="1"/>
  </si>
  <si>
    <t>R6,R7</t>
    <phoneticPr fontId="1"/>
  </si>
  <si>
    <t>3.3KΩ抵抗</t>
    <rPh sb="5" eb="7">
      <t>テイコウ</t>
    </rPh>
    <phoneticPr fontId="1"/>
  </si>
  <si>
    <t>ERA2AEB332X</t>
    <phoneticPr fontId="1"/>
  </si>
  <si>
    <t>ON semiconductor</t>
  </si>
  <si>
    <t>samsung electro mechanics</t>
  </si>
  <si>
    <t>Hirosugi</t>
  </si>
  <si>
    <t>Texas instruments</t>
  </si>
  <si>
    <t>diode</t>
  </si>
  <si>
    <t>capacitor</t>
  </si>
  <si>
    <t>resistor</t>
  </si>
  <si>
    <t>12 pin connector female</t>
  </si>
  <si>
    <t>temperature sensor</t>
  </si>
  <si>
    <t>NRVB120VLSFT1G</t>
  </si>
  <si>
    <t>CL21b105kbfnnng</t>
  </si>
  <si>
    <t>FSM-21045-12</t>
  </si>
  <si>
    <t>LMT84QDCKTQ1</t>
  </si>
  <si>
    <t>d1</t>
  </si>
  <si>
    <t>c1,c2</t>
  </si>
  <si>
    <t>r1</t>
  </si>
  <si>
    <t>u$1</t>
  </si>
  <si>
    <t>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</si>
</sst>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56">
    <font>
      <sz val="11"/>
      <color theme="1"/>
      <name val="Calibri"/>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Calibri"/>
      <family val="3"/>
      <charset val="128"/>
      <scheme val="minor"/>
    </font>
    <font>
      <u/>
      <sz val="9"/>
      <color theme="10"/>
      <name val="ＭＳ Ｐゴシック"/>
      <family val="3"/>
      <charset val="128"/>
    </font>
    <font>
      <sz val="10"/>
      <color theme="1"/>
      <name val="Meiryo UI"/>
      <family val="3"/>
      <charset val="128"/>
    </font>
    <font>
      <sz val="11"/>
      <name val="Calibri"/>
      <family val="3"/>
      <charset val="128"/>
      <scheme val="minor"/>
    </font>
    <font>
      <b/>
      <u/>
      <sz val="14"/>
      <name val="Calibri"/>
      <family val="3"/>
      <charset val="128"/>
      <scheme val="minor"/>
    </font>
    <font>
      <sz val="10.5"/>
      <name val="Calibri"/>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Calibri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Calibri"/>
      <family val="3"/>
      <charset val="128"/>
      <scheme val="minor"/>
    </font>
    <font>
      <b/>
      <sz val="11"/>
      <name val="Calibri"/>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50">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64"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wrapText="1"/>
      <protection locked="0"/>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0" fillId="0" borderId="22" xfId="0" applyFont="1" applyBorder="1" applyAlignment="1">
      <alignment horizontal="left" vertical="center" wrapText="1"/>
    </xf>
    <xf numFmtId="0" fontId="0" fillId="0" borderId="13"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0" fillId="5" borderId="32" xfId="0" applyNumberFormat="1"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58"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38"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38" xfId="0"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5" fillId="2" borderId="59" xfId="0" applyNumberFormat="1" applyFont="1" applyFill="1" applyBorder="1" applyAlignment="1" applyProtection="1">
      <alignment horizontal="center" vertical="center" wrapText="1"/>
    </xf>
    <xf numFmtId="49" fontId="42" fillId="2" borderId="55" xfId="0" applyNumberFormat="1" applyFont="1" applyFill="1" applyBorder="1" applyAlignment="1" applyProtection="1">
      <alignment horizontal="center" vertical="center" wrapText="1"/>
    </xf>
    <xf numFmtId="49" fontId="42" fillId="2" borderId="49" xfId="0" applyNumberFormat="1" applyFont="1" applyFill="1" applyBorder="1" applyAlignment="1" applyProtection="1">
      <alignment horizontal="center" vertical="center" wrapText="1"/>
    </xf>
    <xf numFmtId="49" fontId="42" fillId="2" borderId="60"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xf numFmtId="0" fontId="17" fillId="4" borderId="46" xfId="0" applyFont="1" applyFill="1" applyBorder="1" applyAlignment="1" applyProtection="1">
      <alignment horizontal="center" vertical="center" wrapText="1"/>
    </xf>
    <xf numFmtId="0" fontId="17" fillId="4" borderId="47" xfId="0" applyFont="1" applyFill="1" applyBorder="1" applyAlignment="1" applyProtection="1">
      <alignment horizontal="center" vertical="center" wrapText="1"/>
    </xf>
    <xf numFmtId="0" fontId="18" fillId="2" borderId="38"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49" xfId="0" applyFont="1" applyFill="1" applyBorder="1" applyAlignment="1" applyProtection="1">
      <alignment horizontal="center" vertical="center" wrapText="1"/>
    </xf>
    <xf numFmtId="0" fontId="17" fillId="7" borderId="50"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1" xfId="0" applyFont="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53" fillId="5" borderId="42"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51"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2"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2"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34" fillId="0" borderId="39" xfId="0" applyFont="1" applyFill="1" applyBorder="1" applyAlignment="1" applyProtection="1">
      <alignment horizontal="center" vertical="center" shrinkToFit="1"/>
    </xf>
    <xf numFmtId="0" fontId="34" fillId="0" borderId="40" xfId="0" applyFont="1" applyFill="1" applyBorder="1" applyAlignment="1" applyProtection="1">
      <alignment horizontal="center" vertical="center" shrinkToFit="1"/>
    </xf>
    <xf numFmtId="0" fontId="34" fillId="0" borderId="53" xfId="0" applyFont="1" applyFill="1" applyBorder="1" applyAlignment="1" applyProtection="1">
      <alignment horizontal="center" vertical="center" shrinkToFit="1"/>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9" borderId="30" xfId="0" applyFont="1" applyFill="1" applyBorder="1" applyAlignment="1" applyProtection="1">
      <alignment horizontal="center" vertical="center"/>
    </xf>
    <xf numFmtId="0" fontId="42" fillId="9" borderId="43" xfId="0" applyFont="1" applyFill="1" applyBorder="1" applyAlignment="1" applyProtection="1">
      <alignment horizontal="center" vertical="center"/>
    </xf>
    <xf numFmtId="0" fontId="42" fillId="9" borderId="42"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42" fillId="0" borderId="30" xfId="0" applyFont="1" applyFill="1" applyBorder="1" applyAlignment="1" applyProtection="1">
      <alignment horizontal="center" vertical="center"/>
      <protection locked="0"/>
    </xf>
    <xf numFmtId="0" fontId="42" fillId="0" borderId="43" xfId="0" applyFont="1" applyFill="1" applyBorder="1" applyAlignment="1" applyProtection="1">
      <alignment horizontal="center" vertical="center"/>
      <protection locked="0"/>
    </xf>
    <xf numFmtId="0" fontId="42" fillId="0" borderId="42" xfId="0" applyFont="1" applyFill="1" applyBorder="1" applyAlignment="1" applyProtection="1">
      <alignment horizontal="center" vertical="center"/>
      <protection locked="0"/>
    </xf>
    <xf numFmtId="0" fontId="42" fillId="0" borderId="31"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42" fillId="0" borderId="41" xfId="0" applyFont="1" applyFill="1" applyBorder="1" applyAlignment="1" applyProtection="1">
      <alignment horizontal="center" vertical="center"/>
      <protection locked="0"/>
    </xf>
  </cellXfs>
  <cellStyles count="10">
    <cellStyle name="Comma [0]" xfId="3" builtinId="6"/>
    <cellStyle name="Hyperlink" xfId="1" builtinId="8"/>
    <cellStyle name="Normal" xfId="0" builtinId="0"/>
    <cellStyle name="ハイパーリンク 2" xfId="2" xr:uid="{00000000-0005-0000-0000-000001000000}"/>
    <cellStyle name="桁区切り 2" xfId="4" xr:uid="{00000000-0005-0000-0000-00000300000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4">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596900</xdr:colOff>
      <xdr:row>25</xdr:row>
      <xdr:rowOff>38100</xdr:rowOff>
    </xdr:from>
    <xdr:to>
      <xdr:col>2</xdr:col>
      <xdr:colOff>330200</xdr:colOff>
      <xdr:row>33</xdr:row>
      <xdr:rowOff>0</xdr:rowOff>
    </xdr:to>
    <xdr:grpSp>
      <xdr:nvGrpSpPr>
        <xdr:cNvPr id="31080" name="グループ化 1">
          <a:extLst>
            <a:ext uri="{FF2B5EF4-FFF2-40B4-BE49-F238E27FC236}">
              <a16:creationId xmlns:a16="http://schemas.microsoft.com/office/drawing/2014/main" id="{0D62152A-DC14-4C95-BE38-CFE5BFA7D0EE}"/>
            </a:ext>
          </a:extLst>
        </xdr:cNvPr>
        <xdr:cNvGrpSpPr>
          <a:grpSpLocks/>
        </xdr:cNvGrpSpPr>
      </xdr:nvGrpSpPr>
      <xdr:grpSpPr bwMode="auto">
        <a:xfrm>
          <a:off x="946150" y="11144250"/>
          <a:ext cx="1060450" cy="1644650"/>
          <a:chOff x="1717865" y="19968881"/>
          <a:chExt cx="1179981" cy="1594038"/>
        </a:xfrm>
      </xdr:grpSpPr>
      <xdr:grpSp>
        <xdr:nvGrpSpPr>
          <xdr:cNvPr id="31146" name="Group 10">
            <a:extLst>
              <a:ext uri="{FF2B5EF4-FFF2-40B4-BE49-F238E27FC236}">
                <a16:creationId xmlns:a16="http://schemas.microsoft.com/office/drawing/2014/main" id="{ACFDACFF-846A-4575-B397-7C35B453D94C}"/>
              </a:ext>
            </a:extLst>
          </xdr:cNvPr>
          <xdr:cNvGrpSpPr>
            <a:grpSpLocks/>
          </xdr:cNvGrpSpPr>
        </xdr:nvGrpSpPr>
        <xdr:grpSpPr bwMode="auto">
          <a:xfrm>
            <a:off x="1994651" y="19968881"/>
            <a:ext cx="890308" cy="265020"/>
            <a:chOff x="0" y="0"/>
            <a:chExt cx="1800" cy="480"/>
          </a:xfrm>
        </xdr:grpSpPr>
        <xdr:sp macro="" textlink="">
          <xdr:nvSpPr>
            <xdr:cNvPr id="31159" name="Rectangle 11">
              <a:extLst>
                <a:ext uri="{FF2B5EF4-FFF2-40B4-BE49-F238E27FC236}">
                  <a16:creationId xmlns:a16="http://schemas.microsoft.com/office/drawing/2014/main" id="{0685A3A2-0965-4CB3-ADEC-53B6AF74AA08}"/>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31160" name="Line 12">
              <a:extLst>
                <a:ext uri="{FF2B5EF4-FFF2-40B4-BE49-F238E27FC236}">
                  <a16:creationId xmlns:a16="http://schemas.microsoft.com/office/drawing/2014/main" id="{363065C9-1FCA-444B-BE7F-9B221ACC4BAA}"/>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1" name="Line 13">
              <a:extLst>
                <a:ext uri="{FF2B5EF4-FFF2-40B4-BE49-F238E27FC236}">
                  <a16:creationId xmlns:a16="http://schemas.microsoft.com/office/drawing/2014/main" id="{7D03A4BF-5A6B-40A8-92EF-2A354E293DF7}"/>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2" name="Line 14">
              <a:extLst>
                <a:ext uri="{FF2B5EF4-FFF2-40B4-BE49-F238E27FC236}">
                  <a16:creationId xmlns:a16="http://schemas.microsoft.com/office/drawing/2014/main" id="{C0970D37-2832-4FAD-9BF3-33D4174B3959}"/>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3" name="Line 15">
              <a:extLst>
                <a:ext uri="{FF2B5EF4-FFF2-40B4-BE49-F238E27FC236}">
                  <a16:creationId xmlns:a16="http://schemas.microsoft.com/office/drawing/2014/main" id="{40A4B1F5-39C3-44E0-A9CC-F0911D0B843B}"/>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4" name="Line 16">
              <a:extLst>
                <a:ext uri="{FF2B5EF4-FFF2-40B4-BE49-F238E27FC236}">
                  <a16:creationId xmlns:a16="http://schemas.microsoft.com/office/drawing/2014/main" id="{034A40EC-18C2-4700-A6B4-3D8DEBDEE423}"/>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5" name="Line 17">
              <a:extLst>
                <a:ext uri="{FF2B5EF4-FFF2-40B4-BE49-F238E27FC236}">
                  <a16:creationId xmlns:a16="http://schemas.microsoft.com/office/drawing/2014/main" id="{3B32702D-D505-4662-A181-6519EA61D65A}"/>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6" name="Line 18">
              <a:extLst>
                <a:ext uri="{FF2B5EF4-FFF2-40B4-BE49-F238E27FC236}">
                  <a16:creationId xmlns:a16="http://schemas.microsoft.com/office/drawing/2014/main" id="{4A32CAC9-38B8-4120-8664-CDDF38260484}"/>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7" name="Line 19">
              <a:extLst>
                <a:ext uri="{FF2B5EF4-FFF2-40B4-BE49-F238E27FC236}">
                  <a16:creationId xmlns:a16="http://schemas.microsoft.com/office/drawing/2014/main" id="{F5380778-E081-4DFC-AA9D-4C7B6C8B4DC2}"/>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8" name="Line 20">
              <a:extLst>
                <a:ext uri="{FF2B5EF4-FFF2-40B4-BE49-F238E27FC236}">
                  <a16:creationId xmlns:a16="http://schemas.microsoft.com/office/drawing/2014/main" id="{8792DFD9-C6B6-4AF9-9BE9-EA7909AE62F7}"/>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9" name="Line 21">
              <a:extLst>
                <a:ext uri="{FF2B5EF4-FFF2-40B4-BE49-F238E27FC236}">
                  <a16:creationId xmlns:a16="http://schemas.microsoft.com/office/drawing/2014/main" id="{4C7E2307-7A86-4F1E-9D18-0F9EBAF7CB04}"/>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31147" name="グループ化 3">
            <a:extLst>
              <a:ext uri="{FF2B5EF4-FFF2-40B4-BE49-F238E27FC236}">
                <a16:creationId xmlns:a16="http://schemas.microsoft.com/office/drawing/2014/main" id="{D9C6777B-0878-426F-B9B6-15B15411D7E4}"/>
              </a:ext>
            </a:extLst>
          </xdr:cNvPr>
          <xdr:cNvGrpSpPr>
            <a:grpSpLocks/>
          </xdr:cNvGrpSpPr>
        </xdr:nvGrpSpPr>
        <xdr:grpSpPr bwMode="auto">
          <a:xfrm>
            <a:off x="1717865" y="20529176"/>
            <a:ext cx="1179981" cy="1033743"/>
            <a:chOff x="1247213" y="20529176"/>
            <a:chExt cx="1179981" cy="1033743"/>
          </a:xfrm>
        </xdr:grpSpPr>
        <xdr:sp macro="" textlink="">
          <xdr:nvSpPr>
            <xdr:cNvPr id="31148" name="Rectangle 26">
              <a:extLst>
                <a:ext uri="{FF2B5EF4-FFF2-40B4-BE49-F238E27FC236}">
                  <a16:creationId xmlns:a16="http://schemas.microsoft.com/office/drawing/2014/main" id="{47A9DBDD-6418-475B-8ABB-0BA50BBBECBB}"/>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49" name="Line 27">
              <a:extLst>
                <a:ext uri="{FF2B5EF4-FFF2-40B4-BE49-F238E27FC236}">
                  <a16:creationId xmlns:a16="http://schemas.microsoft.com/office/drawing/2014/main" id="{256F7967-64DA-44B4-991B-9E59709E6CE8}"/>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0" name="Line 28">
              <a:extLst>
                <a:ext uri="{FF2B5EF4-FFF2-40B4-BE49-F238E27FC236}">
                  <a16:creationId xmlns:a16="http://schemas.microsoft.com/office/drawing/2014/main" id="{BA0B7DC5-E3C4-4E26-BC6D-9BCBBC2796FB}"/>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1" name="Line 32">
              <a:extLst>
                <a:ext uri="{FF2B5EF4-FFF2-40B4-BE49-F238E27FC236}">
                  <a16:creationId xmlns:a16="http://schemas.microsoft.com/office/drawing/2014/main" id="{8E148A8D-157A-45AD-9CE4-05B722FACA26}"/>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2" name="Line 33">
              <a:extLst>
                <a:ext uri="{FF2B5EF4-FFF2-40B4-BE49-F238E27FC236}">
                  <a16:creationId xmlns:a16="http://schemas.microsoft.com/office/drawing/2014/main" id="{130F2966-182B-4014-8DA9-45927D9E5A9A}"/>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3" name="Line 34">
              <a:extLst>
                <a:ext uri="{FF2B5EF4-FFF2-40B4-BE49-F238E27FC236}">
                  <a16:creationId xmlns:a16="http://schemas.microsoft.com/office/drawing/2014/main" id="{BDCB641A-AC9A-4C7F-9B17-E090D3027CA4}"/>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4" name="Line 35">
              <a:extLst>
                <a:ext uri="{FF2B5EF4-FFF2-40B4-BE49-F238E27FC236}">
                  <a16:creationId xmlns:a16="http://schemas.microsoft.com/office/drawing/2014/main" id="{1A410990-5F8D-4DF8-AF05-2BA4823D998E}"/>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5" name="Line 36">
              <a:extLst>
                <a:ext uri="{FF2B5EF4-FFF2-40B4-BE49-F238E27FC236}">
                  <a16:creationId xmlns:a16="http://schemas.microsoft.com/office/drawing/2014/main" id="{D3FC389C-271D-4F1E-BB01-BBBCFD72EDB7}"/>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56" name="Line 37">
              <a:extLst>
                <a:ext uri="{FF2B5EF4-FFF2-40B4-BE49-F238E27FC236}">
                  <a16:creationId xmlns:a16="http://schemas.microsoft.com/office/drawing/2014/main" id="{689970B7-4139-4068-995E-1235923604FD}"/>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E4F21125-6600-4309-9351-75E79910581D}"/>
                </a:ext>
              </a:extLst>
            </xdr:cNvPr>
            <xdr:cNvSpPr txBox="1">
              <a:spLocks noChangeArrowheads="1"/>
            </xdr:cNvSpPr>
          </xdr:nvSpPr>
          <xdr:spPr bwMode="auto">
            <a:xfrm>
              <a:off x="1247213" y="20714146"/>
              <a:ext cx="196664" cy="28465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B55515E1-3875-4B37-98B1-E123D0CAD0B4}"/>
                </a:ext>
              </a:extLst>
            </xdr:cNvPr>
            <xdr:cNvSpPr txBox="1">
              <a:spLocks noChangeArrowheads="1"/>
            </xdr:cNvSpPr>
          </xdr:nvSpPr>
          <xdr:spPr bwMode="auto">
            <a:xfrm>
              <a:off x="1862579" y="21236866"/>
              <a:ext cx="260103" cy="320878"/>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488950</xdr:colOff>
      <xdr:row>35</xdr:row>
      <xdr:rowOff>165100</xdr:rowOff>
    </xdr:from>
    <xdr:to>
      <xdr:col>2</xdr:col>
      <xdr:colOff>482600</xdr:colOff>
      <xdr:row>46</xdr:row>
      <xdr:rowOff>228600</xdr:rowOff>
    </xdr:to>
    <xdr:grpSp>
      <xdr:nvGrpSpPr>
        <xdr:cNvPr id="31081" name="Group 40">
          <a:extLst>
            <a:ext uri="{FF2B5EF4-FFF2-40B4-BE49-F238E27FC236}">
              <a16:creationId xmlns:a16="http://schemas.microsoft.com/office/drawing/2014/main" id="{BB0747CF-6D5E-4E7C-96CD-83DF9145A017}"/>
            </a:ext>
          </a:extLst>
        </xdr:cNvPr>
        <xdr:cNvGrpSpPr>
          <a:grpSpLocks/>
        </xdr:cNvGrpSpPr>
      </xdr:nvGrpSpPr>
      <xdr:grpSpPr bwMode="auto">
        <a:xfrm>
          <a:off x="838200" y="13322300"/>
          <a:ext cx="1320800" cy="2133600"/>
          <a:chOff x="0" y="9"/>
          <a:chExt cx="137" cy="187"/>
        </a:xfrm>
      </xdr:grpSpPr>
      <xdr:sp macro="" textlink="">
        <xdr:nvSpPr>
          <xdr:cNvPr id="31123" name="Rectangle 41">
            <a:extLst>
              <a:ext uri="{FF2B5EF4-FFF2-40B4-BE49-F238E27FC236}">
                <a16:creationId xmlns:a16="http://schemas.microsoft.com/office/drawing/2014/main" id="{38E54B4E-92F7-4AD0-AF30-ABC69F8A8AFC}"/>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4" name="Rectangle 42">
            <a:extLst>
              <a:ext uri="{FF2B5EF4-FFF2-40B4-BE49-F238E27FC236}">
                <a16:creationId xmlns:a16="http://schemas.microsoft.com/office/drawing/2014/main" id="{A3CFFA15-E3E1-4CC3-8C8B-EB7800843152}"/>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5" name="Rectangle 43">
            <a:extLst>
              <a:ext uri="{FF2B5EF4-FFF2-40B4-BE49-F238E27FC236}">
                <a16:creationId xmlns:a16="http://schemas.microsoft.com/office/drawing/2014/main" id="{731ABBF5-AD61-47E1-A65B-069251075686}"/>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6" name="Line 46">
            <a:extLst>
              <a:ext uri="{FF2B5EF4-FFF2-40B4-BE49-F238E27FC236}">
                <a16:creationId xmlns:a16="http://schemas.microsoft.com/office/drawing/2014/main" id="{353861B0-79BA-40ED-B693-441DB589D6F6}"/>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7" name="Line 49">
            <a:extLst>
              <a:ext uri="{FF2B5EF4-FFF2-40B4-BE49-F238E27FC236}">
                <a16:creationId xmlns:a16="http://schemas.microsoft.com/office/drawing/2014/main" id="{7C726267-EDFB-426A-A90E-0ED93C963E64}"/>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8" name="Line 50">
            <a:extLst>
              <a:ext uri="{FF2B5EF4-FFF2-40B4-BE49-F238E27FC236}">
                <a16:creationId xmlns:a16="http://schemas.microsoft.com/office/drawing/2014/main" id="{9A2EF4EC-0BB1-4659-9530-918024E99179}"/>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9" name="Line 51">
            <a:extLst>
              <a:ext uri="{FF2B5EF4-FFF2-40B4-BE49-F238E27FC236}">
                <a16:creationId xmlns:a16="http://schemas.microsoft.com/office/drawing/2014/main" id="{E6935135-CDF5-4984-8962-F93FF6545C3B}"/>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0" name="Line 52">
            <a:extLst>
              <a:ext uri="{FF2B5EF4-FFF2-40B4-BE49-F238E27FC236}">
                <a16:creationId xmlns:a16="http://schemas.microsoft.com/office/drawing/2014/main" id="{B08A9D13-74A9-4018-9DCD-16AC5B9DF500}"/>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1" name="Line 53">
            <a:extLst>
              <a:ext uri="{FF2B5EF4-FFF2-40B4-BE49-F238E27FC236}">
                <a16:creationId xmlns:a16="http://schemas.microsoft.com/office/drawing/2014/main" id="{40E8D98E-D01F-4DCD-9CA7-F0587F7F2174}"/>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2" name="Line 54">
            <a:extLst>
              <a:ext uri="{FF2B5EF4-FFF2-40B4-BE49-F238E27FC236}">
                <a16:creationId xmlns:a16="http://schemas.microsoft.com/office/drawing/2014/main" id="{9BD7CF25-5A3F-4513-82A2-BD8E47E59E06}"/>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3" name="Line 55">
            <a:extLst>
              <a:ext uri="{FF2B5EF4-FFF2-40B4-BE49-F238E27FC236}">
                <a16:creationId xmlns:a16="http://schemas.microsoft.com/office/drawing/2014/main" id="{2227DE5A-A1CB-4882-A299-C41960A5105B}"/>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4" name="Line 56">
            <a:extLst>
              <a:ext uri="{FF2B5EF4-FFF2-40B4-BE49-F238E27FC236}">
                <a16:creationId xmlns:a16="http://schemas.microsoft.com/office/drawing/2014/main" id="{F6577DC4-2A66-47C6-81DC-07EA708A100D}"/>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5" name="Line 57">
            <a:extLst>
              <a:ext uri="{FF2B5EF4-FFF2-40B4-BE49-F238E27FC236}">
                <a16:creationId xmlns:a16="http://schemas.microsoft.com/office/drawing/2014/main" id="{6C04300C-18B5-4AC1-9312-F402BEE513BB}"/>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6" name="Line 58">
            <a:extLst>
              <a:ext uri="{FF2B5EF4-FFF2-40B4-BE49-F238E27FC236}">
                <a16:creationId xmlns:a16="http://schemas.microsoft.com/office/drawing/2014/main" id="{1AA3A067-E855-4511-B60E-D32CBEEF7C6E}"/>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7" name="Line 59">
            <a:extLst>
              <a:ext uri="{FF2B5EF4-FFF2-40B4-BE49-F238E27FC236}">
                <a16:creationId xmlns:a16="http://schemas.microsoft.com/office/drawing/2014/main" id="{BB8BCAD6-12EB-4A23-BBA6-FF7AA1565AB8}"/>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8" name="Line 61">
            <a:extLst>
              <a:ext uri="{FF2B5EF4-FFF2-40B4-BE49-F238E27FC236}">
                <a16:creationId xmlns:a16="http://schemas.microsoft.com/office/drawing/2014/main" id="{33DBC448-47B4-448D-AC71-92D9CCDA7F8C}"/>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9" name="Line 62">
            <a:extLst>
              <a:ext uri="{FF2B5EF4-FFF2-40B4-BE49-F238E27FC236}">
                <a16:creationId xmlns:a16="http://schemas.microsoft.com/office/drawing/2014/main" id="{4F83BD48-97F5-4F9F-BD5F-3CCA523894BE}"/>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0" name="Line 63">
            <a:extLst>
              <a:ext uri="{FF2B5EF4-FFF2-40B4-BE49-F238E27FC236}">
                <a16:creationId xmlns:a16="http://schemas.microsoft.com/office/drawing/2014/main" id="{0BF42806-5CBE-4E22-A229-9962618F7471}"/>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1" name="Line 64">
            <a:extLst>
              <a:ext uri="{FF2B5EF4-FFF2-40B4-BE49-F238E27FC236}">
                <a16:creationId xmlns:a16="http://schemas.microsoft.com/office/drawing/2014/main" id="{18B1FA38-FAB5-41A1-A795-1DDD9FB09DEB}"/>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2" name="Line 65">
            <a:extLst>
              <a:ext uri="{FF2B5EF4-FFF2-40B4-BE49-F238E27FC236}">
                <a16:creationId xmlns:a16="http://schemas.microsoft.com/office/drawing/2014/main" id="{0A9FE507-B39E-42E7-9EF3-46E8FA1A5F30}"/>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43" name="Line 66">
            <a:extLst>
              <a:ext uri="{FF2B5EF4-FFF2-40B4-BE49-F238E27FC236}">
                <a16:creationId xmlns:a16="http://schemas.microsoft.com/office/drawing/2014/main" id="{C695A663-8B09-427E-9DBF-C8669BA04938}"/>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72B7E7F5-FFDB-4FF2-85F0-7345B6A26F43}"/>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90C1621A-D0A1-48C1-97B0-1C47D9ED3E0F}"/>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488950</xdr:colOff>
      <xdr:row>49</xdr:row>
      <xdr:rowOff>127000</xdr:rowOff>
    </xdr:from>
    <xdr:to>
      <xdr:col>2</xdr:col>
      <xdr:colOff>628650</xdr:colOff>
      <xdr:row>63</xdr:row>
      <xdr:rowOff>171450</xdr:rowOff>
    </xdr:to>
    <xdr:grpSp>
      <xdr:nvGrpSpPr>
        <xdr:cNvPr id="31082" name="Group 69">
          <a:extLst>
            <a:ext uri="{FF2B5EF4-FFF2-40B4-BE49-F238E27FC236}">
              <a16:creationId xmlns:a16="http://schemas.microsoft.com/office/drawing/2014/main" id="{963212DB-0D1D-42F8-8A62-5925DB950679}"/>
            </a:ext>
          </a:extLst>
        </xdr:cNvPr>
        <xdr:cNvGrpSpPr>
          <a:grpSpLocks/>
        </xdr:cNvGrpSpPr>
      </xdr:nvGrpSpPr>
      <xdr:grpSpPr bwMode="auto">
        <a:xfrm>
          <a:off x="838200" y="15951200"/>
          <a:ext cx="1454150" cy="2711450"/>
          <a:chOff x="0" y="30"/>
          <a:chExt cx="157" cy="264"/>
        </a:xfrm>
      </xdr:grpSpPr>
      <xdr:sp macro="" textlink="">
        <xdr:nvSpPr>
          <xdr:cNvPr id="31092" name="Rectangle 70">
            <a:extLst>
              <a:ext uri="{FF2B5EF4-FFF2-40B4-BE49-F238E27FC236}">
                <a16:creationId xmlns:a16="http://schemas.microsoft.com/office/drawing/2014/main" id="{093D5CD1-3FD2-4C13-A821-006236F14D28}"/>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31093" name="Rectangle 71">
            <a:extLst>
              <a:ext uri="{FF2B5EF4-FFF2-40B4-BE49-F238E27FC236}">
                <a16:creationId xmlns:a16="http://schemas.microsoft.com/office/drawing/2014/main" id="{F511FFB4-1C08-40E7-BF54-C242D2C41D99}"/>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31094" name="AutoShape 72">
            <a:extLst>
              <a:ext uri="{FF2B5EF4-FFF2-40B4-BE49-F238E27FC236}">
                <a16:creationId xmlns:a16="http://schemas.microsoft.com/office/drawing/2014/main" id="{AC588A94-56E9-4552-A390-0F3625D7C97F}"/>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31095" name="Rectangle 73">
            <a:extLst>
              <a:ext uri="{FF2B5EF4-FFF2-40B4-BE49-F238E27FC236}">
                <a16:creationId xmlns:a16="http://schemas.microsoft.com/office/drawing/2014/main" id="{5DD9C276-27EF-402D-833B-56A400F2CE7F}"/>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96" name="Line 74">
            <a:extLst>
              <a:ext uri="{FF2B5EF4-FFF2-40B4-BE49-F238E27FC236}">
                <a16:creationId xmlns:a16="http://schemas.microsoft.com/office/drawing/2014/main" id="{F7803FE4-F5A5-4535-9AE6-310CC4954C1A}"/>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097" name="AutoShape 75">
            <a:extLst>
              <a:ext uri="{FF2B5EF4-FFF2-40B4-BE49-F238E27FC236}">
                <a16:creationId xmlns:a16="http://schemas.microsoft.com/office/drawing/2014/main" id="{E9A4BC24-0759-4C86-8EEF-F119F3F43963}"/>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31098" name="Rectangle 76">
            <a:extLst>
              <a:ext uri="{FF2B5EF4-FFF2-40B4-BE49-F238E27FC236}">
                <a16:creationId xmlns:a16="http://schemas.microsoft.com/office/drawing/2014/main" id="{5E0D1386-34C3-4527-91DB-B31B8F3CEFB7}"/>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99" name="Line 77">
            <a:extLst>
              <a:ext uri="{FF2B5EF4-FFF2-40B4-BE49-F238E27FC236}">
                <a16:creationId xmlns:a16="http://schemas.microsoft.com/office/drawing/2014/main" id="{3D670B05-EF9E-4D2B-B08D-DAE63DCF121A}"/>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1100" name="Group 78">
            <a:extLst>
              <a:ext uri="{FF2B5EF4-FFF2-40B4-BE49-F238E27FC236}">
                <a16:creationId xmlns:a16="http://schemas.microsoft.com/office/drawing/2014/main" id="{3C7A6AB2-94E3-4001-8C38-2DD8CEDF8739}"/>
              </a:ext>
            </a:extLst>
          </xdr:cNvPr>
          <xdr:cNvGrpSpPr>
            <a:grpSpLocks/>
          </xdr:cNvGrpSpPr>
        </xdr:nvGrpSpPr>
        <xdr:grpSpPr bwMode="auto">
          <a:xfrm>
            <a:off x="41" y="164"/>
            <a:ext cx="98" cy="86"/>
            <a:chOff x="0" y="0"/>
            <a:chExt cx="98" cy="86"/>
          </a:xfrm>
        </xdr:grpSpPr>
        <xdr:sp macro="" textlink="">
          <xdr:nvSpPr>
            <xdr:cNvPr id="31117" name="Line 79">
              <a:extLst>
                <a:ext uri="{FF2B5EF4-FFF2-40B4-BE49-F238E27FC236}">
                  <a16:creationId xmlns:a16="http://schemas.microsoft.com/office/drawing/2014/main" id="{CC87BE03-B25A-45A1-9F07-A98CE6E4936C}"/>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8" name="Line 80">
              <a:extLst>
                <a:ext uri="{FF2B5EF4-FFF2-40B4-BE49-F238E27FC236}">
                  <a16:creationId xmlns:a16="http://schemas.microsoft.com/office/drawing/2014/main" id="{B6244578-D4AD-432C-9511-F969354ED642}"/>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9" name="Line 81">
              <a:extLst>
                <a:ext uri="{FF2B5EF4-FFF2-40B4-BE49-F238E27FC236}">
                  <a16:creationId xmlns:a16="http://schemas.microsoft.com/office/drawing/2014/main" id="{9AEFE34F-B00D-48AF-8478-E0AEAA9FDD69}"/>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0" name="Line 82">
              <a:extLst>
                <a:ext uri="{FF2B5EF4-FFF2-40B4-BE49-F238E27FC236}">
                  <a16:creationId xmlns:a16="http://schemas.microsoft.com/office/drawing/2014/main" id="{91014441-CC3D-413A-9033-1BDAB225F2FE}"/>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1" name="Line 83">
              <a:extLst>
                <a:ext uri="{FF2B5EF4-FFF2-40B4-BE49-F238E27FC236}">
                  <a16:creationId xmlns:a16="http://schemas.microsoft.com/office/drawing/2014/main" id="{4ECD8B53-9A4E-45E0-BD6B-A24ECA02CBC2}"/>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2" name="Line 84">
              <a:extLst>
                <a:ext uri="{FF2B5EF4-FFF2-40B4-BE49-F238E27FC236}">
                  <a16:creationId xmlns:a16="http://schemas.microsoft.com/office/drawing/2014/main" id="{24EEDABE-6A5E-4C30-81AC-4A1E20CA1660}"/>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1101" name="Rectangle 87">
            <a:extLst>
              <a:ext uri="{FF2B5EF4-FFF2-40B4-BE49-F238E27FC236}">
                <a16:creationId xmlns:a16="http://schemas.microsoft.com/office/drawing/2014/main" id="{3B547941-E0E7-434B-86B8-9E76C81166D0}"/>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31102" name="Rectangle 88">
            <a:extLst>
              <a:ext uri="{FF2B5EF4-FFF2-40B4-BE49-F238E27FC236}">
                <a16:creationId xmlns:a16="http://schemas.microsoft.com/office/drawing/2014/main" id="{842F62D1-A29A-45FB-8463-F3D2B3CDF58B}"/>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31103" name="Line 92">
            <a:extLst>
              <a:ext uri="{FF2B5EF4-FFF2-40B4-BE49-F238E27FC236}">
                <a16:creationId xmlns:a16="http://schemas.microsoft.com/office/drawing/2014/main" id="{FE966E9E-7AB8-4C25-B686-591183E44F0D}"/>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4" name="Line 93">
            <a:extLst>
              <a:ext uri="{FF2B5EF4-FFF2-40B4-BE49-F238E27FC236}">
                <a16:creationId xmlns:a16="http://schemas.microsoft.com/office/drawing/2014/main" id="{87668A30-4113-499D-B022-4F523A5B1CD8}"/>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5" name="Line 94">
            <a:extLst>
              <a:ext uri="{FF2B5EF4-FFF2-40B4-BE49-F238E27FC236}">
                <a16:creationId xmlns:a16="http://schemas.microsoft.com/office/drawing/2014/main" id="{8B5CCA8A-F932-4308-8572-A92981E529C0}"/>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6" name="Line 95">
            <a:extLst>
              <a:ext uri="{FF2B5EF4-FFF2-40B4-BE49-F238E27FC236}">
                <a16:creationId xmlns:a16="http://schemas.microsoft.com/office/drawing/2014/main" id="{2383454D-F881-4990-9087-CC73DB03C98B}"/>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07" name="Line 96">
            <a:extLst>
              <a:ext uri="{FF2B5EF4-FFF2-40B4-BE49-F238E27FC236}">
                <a16:creationId xmlns:a16="http://schemas.microsoft.com/office/drawing/2014/main" id="{D7CCB84D-27CF-48D4-8A29-A52D8491E1EF}"/>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A5B869F9-B725-46FA-AADD-476F6F37963A}"/>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9CB3CB57-78E9-49C9-8914-65A70AC2C41D}"/>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31110" name="Line 99">
            <a:extLst>
              <a:ext uri="{FF2B5EF4-FFF2-40B4-BE49-F238E27FC236}">
                <a16:creationId xmlns:a16="http://schemas.microsoft.com/office/drawing/2014/main" id="{C2976544-D1B2-4A7C-BAB5-3D89B1098B37}"/>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1" name="Line 100">
            <a:extLst>
              <a:ext uri="{FF2B5EF4-FFF2-40B4-BE49-F238E27FC236}">
                <a16:creationId xmlns:a16="http://schemas.microsoft.com/office/drawing/2014/main" id="{169C8153-F114-4AB3-9505-79526F64E996}"/>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2" name="Line 101">
            <a:extLst>
              <a:ext uri="{FF2B5EF4-FFF2-40B4-BE49-F238E27FC236}">
                <a16:creationId xmlns:a16="http://schemas.microsoft.com/office/drawing/2014/main" id="{8166C9BE-077B-465D-95D0-8BB86272F29C}"/>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3" name="Line 102">
            <a:extLst>
              <a:ext uri="{FF2B5EF4-FFF2-40B4-BE49-F238E27FC236}">
                <a16:creationId xmlns:a16="http://schemas.microsoft.com/office/drawing/2014/main" id="{4A8804EC-9DCF-4779-9F32-D46064ED24E1}"/>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325E4E24-6D7C-424B-8634-C7A3B828D146}"/>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31115" name="Rectangle 104">
            <a:extLst>
              <a:ext uri="{FF2B5EF4-FFF2-40B4-BE49-F238E27FC236}">
                <a16:creationId xmlns:a16="http://schemas.microsoft.com/office/drawing/2014/main" id="{CD10B55E-4915-4D90-B6AB-20413A8159BB}"/>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116" name="Rectangle 105">
            <a:extLst>
              <a:ext uri="{FF2B5EF4-FFF2-40B4-BE49-F238E27FC236}">
                <a16:creationId xmlns:a16="http://schemas.microsoft.com/office/drawing/2014/main" id="{020A6E40-F69E-4748-8B28-F7431A88476B}"/>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63500</xdr:rowOff>
    </xdr:from>
    <xdr:to>
      <xdr:col>10</xdr:col>
      <xdr:colOff>139700</xdr:colOff>
      <xdr:row>91</xdr:row>
      <xdr:rowOff>203200</xdr:rowOff>
    </xdr:to>
    <xdr:grpSp>
      <xdr:nvGrpSpPr>
        <xdr:cNvPr id="31083" name="グループ化 82">
          <a:extLst>
            <a:ext uri="{FF2B5EF4-FFF2-40B4-BE49-F238E27FC236}">
              <a16:creationId xmlns:a16="http://schemas.microsoft.com/office/drawing/2014/main" id="{A859C6D3-4C8B-495D-8D9D-E2DB5B30E172}"/>
            </a:ext>
          </a:extLst>
        </xdr:cNvPr>
        <xdr:cNvGrpSpPr>
          <a:grpSpLocks/>
        </xdr:cNvGrpSpPr>
      </xdr:nvGrpSpPr>
      <xdr:grpSpPr bwMode="auto">
        <a:xfrm>
          <a:off x="349250" y="19342100"/>
          <a:ext cx="6826250" cy="4540250"/>
          <a:chOff x="319928" y="14506576"/>
          <a:chExt cx="7529792" cy="4215651"/>
        </a:xfrm>
      </xdr:grpSpPr>
      <xdr:pic>
        <xdr:nvPicPr>
          <xdr:cNvPr id="31084" name="Picture 1" descr="sample">
            <a:extLst>
              <a:ext uri="{FF2B5EF4-FFF2-40B4-BE49-F238E27FC236}">
                <a16:creationId xmlns:a16="http://schemas.microsoft.com/office/drawing/2014/main" id="{FD963691-D8A7-475B-84B5-D60D894739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31085" name="Oval 2">
            <a:extLst>
              <a:ext uri="{FF2B5EF4-FFF2-40B4-BE49-F238E27FC236}">
                <a16:creationId xmlns:a16="http://schemas.microsoft.com/office/drawing/2014/main" id="{B713B669-26AC-4030-937A-46833E7C5B5F}"/>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86" name="Oval 3">
            <a:extLst>
              <a:ext uri="{FF2B5EF4-FFF2-40B4-BE49-F238E27FC236}">
                <a16:creationId xmlns:a16="http://schemas.microsoft.com/office/drawing/2014/main" id="{5DFAF88A-8024-4DA2-9442-4514254801EC}"/>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87" name="Line 4">
            <a:extLst>
              <a:ext uri="{FF2B5EF4-FFF2-40B4-BE49-F238E27FC236}">
                <a16:creationId xmlns:a16="http://schemas.microsoft.com/office/drawing/2014/main" id="{A42C8D55-7942-4D18-A20D-4718B47C2759}"/>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31088" name="Line 5">
            <a:extLst>
              <a:ext uri="{FF2B5EF4-FFF2-40B4-BE49-F238E27FC236}">
                <a16:creationId xmlns:a16="http://schemas.microsoft.com/office/drawing/2014/main" id="{3AAD0D0B-8A7E-46E9-81A2-303FF96D1656}"/>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31089" name="Picture 6" descr="image">
            <a:extLst>
              <a:ext uri="{FF2B5EF4-FFF2-40B4-BE49-F238E27FC236}">
                <a16:creationId xmlns:a16="http://schemas.microsoft.com/office/drawing/2014/main" id="{81C5100B-F14C-42BD-929E-83644AC312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31090" name="Oval 7">
            <a:extLst>
              <a:ext uri="{FF2B5EF4-FFF2-40B4-BE49-F238E27FC236}">
                <a16:creationId xmlns:a16="http://schemas.microsoft.com/office/drawing/2014/main" id="{E3405816-C788-49F5-A6AC-C618A945B70D}"/>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91" name="Line 8">
            <a:extLst>
              <a:ext uri="{FF2B5EF4-FFF2-40B4-BE49-F238E27FC236}">
                <a16:creationId xmlns:a16="http://schemas.microsoft.com/office/drawing/2014/main" id="{FDD7A005-B533-4643-91CD-F705EC3ED376}"/>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E7" zoomScaleNormal="100" zoomScaleSheetLayoutView="85" zoomScalePageLayoutView="85" workbookViewId="0">
      <selection activeCell="E6" sqref="E6:K6"/>
    </sheetView>
  </sheetViews>
  <sheetFormatPr defaultColWidth="8.81640625" defaultRowHeight="14.5"/>
  <cols>
    <col min="1" max="1" width="5" customWidth="1"/>
    <col min="2" max="2" width="19" customWidth="1"/>
    <col min="5" max="5" width="15" customWidth="1"/>
    <col min="11" max="11" width="28.54296875" customWidth="1"/>
    <col min="12" max="12" width="5" customWidth="1"/>
  </cols>
  <sheetData>
    <row r="2" spans="2:11" ht="18.5">
      <c r="B2" s="3" t="s">
        <v>67</v>
      </c>
    </row>
    <row r="3" spans="2:11" ht="15" thickBot="1"/>
    <row r="4" spans="2:11" ht="18.75" customHeight="1">
      <c r="B4" s="176" t="s">
        <v>59</v>
      </c>
      <c r="C4" s="177"/>
      <c r="D4" s="177"/>
      <c r="E4" s="178" t="s">
        <v>63</v>
      </c>
      <c r="F4" s="178"/>
      <c r="G4" s="178"/>
      <c r="H4" s="178"/>
      <c r="I4" s="178"/>
      <c r="J4" s="178"/>
      <c r="K4" s="179"/>
    </row>
    <row r="5" spans="2:11" ht="18.75" customHeight="1">
      <c r="B5" s="160" t="s">
        <v>58</v>
      </c>
      <c r="C5" s="161"/>
      <c r="D5" s="161"/>
      <c r="E5" s="174" t="s">
        <v>81</v>
      </c>
      <c r="F5" s="174"/>
      <c r="G5" s="174"/>
      <c r="H5" s="174"/>
      <c r="I5" s="174"/>
      <c r="J5" s="174"/>
      <c r="K5" s="175"/>
    </row>
    <row r="6" spans="2:11" ht="72.75" customHeight="1">
      <c r="B6" s="180" t="s">
        <v>55</v>
      </c>
      <c r="C6" s="181"/>
      <c r="D6" s="181"/>
      <c r="E6" s="182" t="s">
        <v>80</v>
      </c>
      <c r="F6" s="183"/>
      <c r="G6" s="183"/>
      <c r="H6" s="183"/>
      <c r="I6" s="183"/>
      <c r="J6" s="183"/>
      <c r="K6" s="184"/>
    </row>
    <row r="7" spans="2:11" ht="72.75" customHeight="1">
      <c r="B7" s="172" t="s">
        <v>54</v>
      </c>
      <c r="C7" s="173"/>
      <c r="D7" s="173"/>
      <c r="E7" s="174" t="s">
        <v>1518</v>
      </c>
      <c r="F7" s="174"/>
      <c r="G7" s="174"/>
      <c r="H7" s="174"/>
      <c r="I7" s="174"/>
      <c r="J7" s="174"/>
      <c r="K7" s="175"/>
    </row>
    <row r="8" spans="2:11" ht="18.75" customHeight="1">
      <c r="B8" s="172" t="s">
        <v>57</v>
      </c>
      <c r="C8" s="173"/>
      <c r="D8" s="173"/>
      <c r="E8" s="174" t="s">
        <v>69</v>
      </c>
      <c r="F8" s="174"/>
      <c r="G8" s="174"/>
      <c r="H8" s="174"/>
      <c r="I8" s="174"/>
      <c r="J8" s="174"/>
      <c r="K8" s="175"/>
    </row>
    <row r="9" spans="2:11" ht="54" customHeight="1">
      <c r="B9" s="172" t="s">
        <v>56</v>
      </c>
      <c r="C9" s="173"/>
      <c r="D9" s="173"/>
      <c r="E9" s="174" t="s">
        <v>70</v>
      </c>
      <c r="F9" s="174"/>
      <c r="G9" s="174"/>
      <c r="H9" s="174"/>
      <c r="I9" s="174"/>
      <c r="J9" s="174"/>
      <c r="K9" s="175"/>
    </row>
    <row r="10" spans="2:11" ht="47.25" customHeight="1">
      <c r="B10" s="172" t="s">
        <v>72</v>
      </c>
      <c r="C10" s="173"/>
      <c r="D10" s="173"/>
      <c r="E10" s="154" t="s">
        <v>73</v>
      </c>
      <c r="F10" s="162"/>
      <c r="G10" s="162"/>
      <c r="H10" s="162"/>
      <c r="I10" s="162"/>
      <c r="J10" s="162"/>
      <c r="K10" s="163"/>
    </row>
    <row r="11" spans="2:11" ht="18.75" customHeight="1">
      <c r="B11" s="168" t="s">
        <v>17</v>
      </c>
      <c r="C11" s="169" t="s">
        <v>60</v>
      </c>
      <c r="D11" s="169"/>
      <c r="E11" s="162" t="s">
        <v>74</v>
      </c>
      <c r="F11" s="162"/>
      <c r="G11" s="162"/>
      <c r="H11" s="162"/>
      <c r="I11" s="162"/>
      <c r="J11" s="162"/>
      <c r="K11" s="163"/>
    </row>
    <row r="12" spans="2:11" ht="18.75" customHeight="1">
      <c r="B12" s="168"/>
      <c r="C12" s="169" t="s">
        <v>61</v>
      </c>
      <c r="D12" s="169"/>
      <c r="E12" s="162" t="s">
        <v>71</v>
      </c>
      <c r="F12" s="162"/>
      <c r="G12" s="162"/>
      <c r="H12" s="162"/>
      <c r="I12" s="162"/>
      <c r="J12" s="162"/>
      <c r="K12" s="163"/>
    </row>
    <row r="13" spans="2:11" ht="86.25" customHeight="1">
      <c r="B13" s="168"/>
      <c r="C13" s="170" t="s">
        <v>62</v>
      </c>
      <c r="D13" s="171"/>
      <c r="E13" s="154" t="s">
        <v>75</v>
      </c>
      <c r="F13" s="154"/>
      <c r="G13" s="154"/>
      <c r="H13" s="154"/>
      <c r="I13" s="154"/>
      <c r="J13" s="154"/>
      <c r="K13" s="155"/>
    </row>
    <row r="14" spans="2:11" ht="101.25" customHeight="1">
      <c r="B14" s="158" t="s">
        <v>65</v>
      </c>
      <c r="C14" s="159"/>
      <c r="D14" s="159"/>
      <c r="E14" s="166" t="s">
        <v>1458</v>
      </c>
      <c r="F14" s="166"/>
      <c r="G14" s="166"/>
      <c r="H14" s="166"/>
      <c r="I14" s="166"/>
      <c r="J14" s="166"/>
      <c r="K14" s="167"/>
    </row>
    <row r="15" spans="2:11" ht="14.25" customHeight="1">
      <c r="B15" s="158"/>
      <c r="C15" s="159"/>
      <c r="D15" s="159"/>
      <c r="E15" s="156" t="s">
        <v>1457</v>
      </c>
      <c r="F15" s="156"/>
      <c r="G15" s="156"/>
      <c r="H15" s="156"/>
      <c r="I15" s="156"/>
      <c r="J15" s="156"/>
      <c r="K15" s="157"/>
    </row>
    <row r="16" spans="2:11" ht="66" customHeight="1">
      <c r="B16" s="164" t="s">
        <v>66</v>
      </c>
      <c r="C16" s="165"/>
      <c r="D16" s="165"/>
      <c r="E16" s="154" t="s">
        <v>76</v>
      </c>
      <c r="F16" s="154"/>
      <c r="G16" s="154"/>
      <c r="H16" s="154"/>
      <c r="I16" s="154"/>
      <c r="J16" s="154"/>
      <c r="K16" s="155"/>
    </row>
    <row r="17" spans="2:11" ht="36" customHeight="1">
      <c r="B17" s="160" t="s">
        <v>64</v>
      </c>
      <c r="C17" s="161"/>
      <c r="D17" s="161"/>
      <c r="E17" s="154" t="s">
        <v>79</v>
      </c>
      <c r="F17" s="154"/>
      <c r="G17" s="154"/>
      <c r="H17" s="154"/>
      <c r="I17" s="154"/>
      <c r="J17" s="154"/>
      <c r="K17" s="155"/>
    </row>
    <row r="18" spans="2:11" ht="36" customHeight="1">
      <c r="B18" s="160" t="s">
        <v>77</v>
      </c>
      <c r="C18" s="161"/>
      <c r="D18" s="161"/>
      <c r="E18" s="154" t="s">
        <v>78</v>
      </c>
      <c r="F18" s="154"/>
      <c r="G18" s="154"/>
      <c r="H18" s="154"/>
      <c r="I18" s="154"/>
      <c r="J18" s="154"/>
      <c r="K18" s="155"/>
    </row>
    <row r="19" spans="2:11" ht="36" customHeight="1">
      <c r="B19" s="160" t="s">
        <v>1425</v>
      </c>
      <c r="C19" s="161"/>
      <c r="D19" s="161"/>
      <c r="E19" s="154" t="s">
        <v>1428</v>
      </c>
      <c r="F19" s="154"/>
      <c r="G19" s="154"/>
      <c r="H19" s="154"/>
      <c r="I19" s="154"/>
      <c r="J19" s="154"/>
      <c r="K19" s="155"/>
    </row>
    <row r="20" spans="2:11" ht="36" customHeight="1" thickBot="1">
      <c r="B20" s="149" t="s">
        <v>1431</v>
      </c>
      <c r="C20" s="150"/>
      <c r="D20" s="151"/>
      <c r="E20" s="152" t="s">
        <v>1432</v>
      </c>
      <c r="F20" s="152"/>
      <c r="G20" s="152"/>
      <c r="H20" s="152"/>
      <c r="I20" s="152"/>
      <c r="J20" s="152"/>
      <c r="K20" s="153"/>
    </row>
    <row r="23" spans="2:11" ht="18.5">
      <c r="B23" s="3" t="s">
        <v>68</v>
      </c>
    </row>
    <row r="24" spans="2:11">
      <c r="B24" s="2" t="s">
        <v>36</v>
      </c>
    </row>
    <row r="25" spans="2:11" ht="15" thickBot="1">
      <c r="B25" s="1"/>
      <c r="G25" s="1" t="s">
        <v>19</v>
      </c>
    </row>
    <row r="26" spans="2:11" ht="26.25" customHeight="1" thickBot="1">
      <c r="B26" s="1"/>
      <c r="E26" s="7" t="s">
        <v>50</v>
      </c>
      <c r="F26" s="8" t="s">
        <v>20</v>
      </c>
      <c r="G26" s="9" t="s">
        <v>21</v>
      </c>
    </row>
    <row r="27" spans="2:11" ht="15.5" thickTop="1" thickBot="1">
      <c r="B27" s="1"/>
      <c r="E27" s="10" t="s">
        <v>45</v>
      </c>
      <c r="F27" s="4">
        <v>1.6</v>
      </c>
      <c r="G27" s="11">
        <v>0.8</v>
      </c>
    </row>
    <row r="28" spans="2:11" ht="15.5" thickTop="1" thickBot="1">
      <c r="B28" s="1"/>
      <c r="E28" s="10" t="s">
        <v>46</v>
      </c>
      <c r="F28" s="4">
        <v>2</v>
      </c>
      <c r="G28" s="11">
        <v>1.25</v>
      </c>
    </row>
    <row r="29" spans="2:11" ht="15.5" thickTop="1" thickBot="1">
      <c r="B29" s="1"/>
      <c r="E29" s="10" t="s">
        <v>47</v>
      </c>
      <c r="F29" s="4">
        <v>3.2</v>
      </c>
      <c r="G29" s="11">
        <v>1.6</v>
      </c>
    </row>
    <row r="30" spans="2:11" ht="15.5" thickTop="1" thickBot="1">
      <c r="B30" s="1"/>
      <c r="E30" s="10" t="s">
        <v>48</v>
      </c>
      <c r="F30" s="4">
        <v>3.2</v>
      </c>
      <c r="G30" s="11">
        <v>2.5</v>
      </c>
    </row>
    <row r="31" spans="2:11" ht="15.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5" thickBot="1">
      <c r="B36" s="1"/>
      <c r="F36" s="2"/>
      <c r="G36" s="1" t="s">
        <v>19</v>
      </c>
      <c r="H36" s="1"/>
      <c r="I36" s="2"/>
    </row>
    <row r="37" spans="2:9" ht="15" thickBot="1">
      <c r="B37" s="1"/>
      <c r="E37" s="7" t="s">
        <v>22</v>
      </c>
      <c r="F37" s="8" t="s">
        <v>20</v>
      </c>
      <c r="G37" s="9" t="s">
        <v>21</v>
      </c>
      <c r="I37" s="2"/>
    </row>
    <row r="38" spans="2:9" ht="15.5" thickTop="1" thickBot="1">
      <c r="B38" s="1"/>
      <c r="E38" s="10" t="s">
        <v>23</v>
      </c>
      <c r="F38" s="4">
        <v>3.2</v>
      </c>
      <c r="G38" s="11">
        <v>1.6</v>
      </c>
      <c r="I38" s="2"/>
    </row>
    <row r="39" spans="2:9" ht="15.5" thickTop="1" thickBot="1">
      <c r="B39" s="1"/>
      <c r="E39" s="10" t="s">
        <v>24</v>
      </c>
      <c r="F39" s="4">
        <v>3.5</v>
      </c>
      <c r="G39" s="11">
        <v>2.8</v>
      </c>
      <c r="I39" s="2"/>
    </row>
    <row r="40" spans="2:9" ht="15.5" thickTop="1" thickBot="1">
      <c r="B40" s="1"/>
      <c r="E40" s="10" t="s">
        <v>25</v>
      </c>
      <c r="F40" s="4">
        <v>4.7</v>
      </c>
      <c r="G40" s="11">
        <v>2.6</v>
      </c>
      <c r="I40" s="2"/>
    </row>
    <row r="41" spans="2:9" ht="15.5" thickTop="1" thickBot="1">
      <c r="B41" s="1"/>
      <c r="E41" s="10" t="s">
        <v>26</v>
      </c>
      <c r="F41" s="4">
        <v>6</v>
      </c>
      <c r="G41" s="11">
        <v>3.2</v>
      </c>
      <c r="I41" s="2"/>
    </row>
    <row r="42" spans="2:9" ht="15.5" thickTop="1" thickBot="1">
      <c r="B42" s="1"/>
      <c r="E42" s="10" t="s">
        <v>27</v>
      </c>
      <c r="F42" s="4">
        <v>5.8</v>
      </c>
      <c r="G42" s="11">
        <v>4.5999999999999996</v>
      </c>
      <c r="I42" s="2"/>
    </row>
    <row r="43" spans="2:9" ht="15.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5" thickBot="1">
      <c r="F50" s="2"/>
      <c r="G50" s="2"/>
      <c r="H50" s="1" t="s">
        <v>19</v>
      </c>
      <c r="I50" s="2"/>
    </row>
    <row r="51" spans="2:9" ht="15" thickBot="1">
      <c r="E51" s="7" t="s">
        <v>22</v>
      </c>
      <c r="F51" s="8" t="s">
        <v>20</v>
      </c>
      <c r="G51" s="15" t="s">
        <v>21</v>
      </c>
      <c r="H51" s="16" t="s">
        <v>29</v>
      </c>
    </row>
    <row r="52" spans="2:9" ht="15.5" thickTop="1" thickBot="1">
      <c r="E52" s="10" t="s">
        <v>30</v>
      </c>
      <c r="F52" s="4">
        <v>3.3</v>
      </c>
      <c r="G52" s="5">
        <v>3.3</v>
      </c>
      <c r="H52" s="17" t="s">
        <v>39</v>
      </c>
    </row>
    <row r="53" spans="2:9" ht="15.5" thickTop="1" thickBot="1">
      <c r="E53" s="10" t="s">
        <v>31</v>
      </c>
      <c r="F53" s="4">
        <v>4.3</v>
      </c>
      <c r="G53" s="5">
        <v>4.3</v>
      </c>
      <c r="H53" s="17" t="s">
        <v>40</v>
      </c>
    </row>
    <row r="54" spans="2:9" ht="15.5" thickTop="1" thickBot="1">
      <c r="E54" s="10" t="s">
        <v>32</v>
      </c>
      <c r="F54" s="4">
        <v>5.3</v>
      </c>
      <c r="G54" s="5">
        <v>5.3</v>
      </c>
      <c r="H54" s="17" t="s">
        <v>41</v>
      </c>
    </row>
    <row r="55" spans="2:9" ht="15.5" thickTop="1" thickBot="1">
      <c r="E55" s="10" t="s">
        <v>33</v>
      </c>
      <c r="F55" s="4">
        <v>6.6</v>
      </c>
      <c r="G55" s="5">
        <v>6.6</v>
      </c>
      <c r="H55" s="17" t="s">
        <v>42</v>
      </c>
    </row>
    <row r="56" spans="2:9" ht="15.5" thickTop="1" thickBot="1">
      <c r="E56" s="10" t="s">
        <v>34</v>
      </c>
      <c r="F56" s="4">
        <v>8.3000000000000007</v>
      </c>
      <c r="G56" s="5">
        <v>8.3000000000000007</v>
      </c>
      <c r="H56" s="17" t="s">
        <v>43</v>
      </c>
    </row>
    <row r="57" spans="2:9" ht="15.5" thickTop="1" thickBot="1">
      <c r="E57" s="12" t="s">
        <v>35</v>
      </c>
      <c r="F57" s="13">
        <v>10.3</v>
      </c>
      <c r="G57" s="18">
        <v>10.3</v>
      </c>
      <c r="H57" s="19" t="s">
        <v>44</v>
      </c>
    </row>
    <row r="66" spans="2:8" ht="18.5">
      <c r="B66" s="3" t="s">
        <v>53</v>
      </c>
    </row>
    <row r="67" spans="2:8">
      <c r="B67" s="2" t="s">
        <v>51</v>
      </c>
      <c r="H67" s="2" t="s">
        <v>52</v>
      </c>
    </row>
    <row r="95" spans="2:2" s="94" customFormat="1" ht="13.5"/>
    <row r="96" spans="2:2" s="94" customFormat="1" ht="13.5">
      <c r="B96" s="95" t="s">
        <v>1399</v>
      </c>
    </row>
    <row r="97" spans="2:5" s="94" customFormat="1" ht="13.5">
      <c r="B97" s="96">
        <v>41671</v>
      </c>
      <c r="C97" s="94" t="s">
        <v>224</v>
      </c>
      <c r="D97" s="94" t="s">
        <v>220</v>
      </c>
      <c r="E97" s="94" t="s">
        <v>219</v>
      </c>
    </row>
    <row r="98" spans="2:5" s="94" customFormat="1" ht="13.5">
      <c r="E98" s="94" t="s">
        <v>221</v>
      </c>
    </row>
    <row r="99" spans="2:5" s="94" customFormat="1" ht="13.5">
      <c r="E99" s="94" t="s">
        <v>222</v>
      </c>
    </row>
    <row r="100" spans="2:5" s="94" customFormat="1" ht="13.5">
      <c r="B100" s="96">
        <v>41709</v>
      </c>
      <c r="C100" s="94" t="s">
        <v>230</v>
      </c>
      <c r="D100" s="94" t="s">
        <v>220</v>
      </c>
      <c r="E100" s="94" t="s">
        <v>1437</v>
      </c>
    </row>
    <row r="101" spans="2:5" s="94" customFormat="1" ht="13.5">
      <c r="E101" s="94" t="s">
        <v>1438</v>
      </c>
    </row>
    <row r="102" spans="2:5" s="94" customFormat="1" ht="13.5">
      <c r="E102" s="94" t="s">
        <v>1439</v>
      </c>
    </row>
    <row r="103" spans="2:5" s="94" customFormat="1" ht="13.5">
      <c r="E103" s="94" t="s">
        <v>1440</v>
      </c>
    </row>
    <row r="104" spans="2:5" s="94" customFormat="1" ht="13.5">
      <c r="B104" s="96">
        <v>41802</v>
      </c>
      <c r="C104" s="94" t="s">
        <v>231</v>
      </c>
      <c r="D104" s="94" t="s">
        <v>220</v>
      </c>
      <c r="E104" s="94" t="s">
        <v>232</v>
      </c>
    </row>
    <row r="105" spans="2:5" s="94" customFormat="1" ht="13.5">
      <c r="E105" s="94" t="s">
        <v>233</v>
      </c>
    </row>
    <row r="106" spans="2:5" s="94" customFormat="1" ht="13.5">
      <c r="E106" s="94" t="s">
        <v>234</v>
      </c>
    </row>
    <row r="107" spans="2:5" s="94" customFormat="1" ht="13.5">
      <c r="B107" s="96">
        <v>42094</v>
      </c>
      <c r="C107" s="94" t="s">
        <v>1388</v>
      </c>
      <c r="D107" s="94" t="s">
        <v>220</v>
      </c>
      <c r="E107" s="94" t="s">
        <v>1391</v>
      </c>
    </row>
    <row r="108" spans="2:5" s="94" customFormat="1" ht="13.5">
      <c r="B108" s="96"/>
      <c r="E108" s="94" t="s">
        <v>1398</v>
      </c>
    </row>
    <row r="109" spans="2:5" s="94" customFormat="1" ht="13.5">
      <c r="E109" s="94" t="s">
        <v>1392</v>
      </c>
    </row>
    <row r="110" spans="2:5" s="94" customFormat="1" ht="13.5">
      <c r="E110" s="94" t="s">
        <v>1394</v>
      </c>
    </row>
    <row r="111" spans="2:5" s="94" customFormat="1" ht="13.5">
      <c r="E111" s="94" t="s">
        <v>1401</v>
      </c>
    </row>
    <row r="112" spans="2:5" s="94" customFormat="1" ht="13.5">
      <c r="B112" s="96">
        <v>42174</v>
      </c>
      <c r="C112" s="94" t="s">
        <v>1427</v>
      </c>
      <c r="D112" s="94" t="s">
        <v>220</v>
      </c>
      <c r="E112" s="94" t="s">
        <v>1404</v>
      </c>
    </row>
    <row r="113" spans="2:5" s="94" customFormat="1" ht="13.5">
      <c r="E113" s="94" t="s">
        <v>1433</v>
      </c>
    </row>
    <row r="114" spans="2:5" s="94" customFormat="1" ht="13.5">
      <c r="E114" s="94" t="s">
        <v>1426</v>
      </c>
    </row>
    <row r="115" spans="2:5" s="94" customFormat="1" ht="13.5">
      <c r="E115" s="94" t="s">
        <v>1434</v>
      </c>
    </row>
    <row r="116" spans="2:5" s="94" customFormat="1" ht="13.5">
      <c r="B116" s="96">
        <v>42230</v>
      </c>
      <c r="C116" s="94" t="s">
        <v>1441</v>
      </c>
      <c r="D116" s="94" t="s">
        <v>220</v>
      </c>
      <c r="E116" s="94" t="s">
        <v>1436</v>
      </c>
    </row>
    <row r="117" spans="2:5" s="94" customFormat="1" ht="13.5">
      <c r="E117" s="94" t="s">
        <v>1435</v>
      </c>
    </row>
    <row r="118" spans="2:5" s="94" customFormat="1" ht="13.5">
      <c r="B118" s="96">
        <v>42313</v>
      </c>
      <c r="C118" s="94" t="s">
        <v>1443</v>
      </c>
      <c r="D118" s="94" t="s">
        <v>1444</v>
      </c>
      <c r="E118" s="94" t="s">
        <v>1445</v>
      </c>
    </row>
    <row r="119" spans="2:5" s="94" customFormat="1" ht="13.5">
      <c r="B119" s="96">
        <v>42317</v>
      </c>
      <c r="C119" s="94" t="s">
        <v>1446</v>
      </c>
      <c r="D119" s="94" t="s">
        <v>1444</v>
      </c>
      <c r="E119" s="94" t="s">
        <v>1447</v>
      </c>
    </row>
    <row r="120" spans="2:5" s="94" customFormat="1" ht="13.5">
      <c r="B120" s="96">
        <v>42384</v>
      </c>
      <c r="C120" s="94" t="s">
        <v>1448</v>
      </c>
      <c r="D120" s="94" t="s">
        <v>1449</v>
      </c>
      <c r="E120" s="94" t="s">
        <v>1450</v>
      </c>
    </row>
    <row r="121" spans="2:5" s="94" customFormat="1" ht="13.5">
      <c r="E121" s="94" t="s">
        <v>1451</v>
      </c>
    </row>
    <row r="122" spans="2:5" s="94" customFormat="1" ht="13.5">
      <c r="B122" s="96">
        <v>42396</v>
      </c>
      <c r="C122" s="94" t="s">
        <v>1454</v>
      </c>
      <c r="D122" s="94" t="s">
        <v>1449</v>
      </c>
      <c r="E122" s="94" t="s">
        <v>1455</v>
      </c>
    </row>
    <row r="123" spans="2:5" s="94" customFormat="1" ht="13.5">
      <c r="B123" s="96">
        <v>42608</v>
      </c>
      <c r="C123" s="94" t="s">
        <v>1460</v>
      </c>
      <c r="D123" s="94" t="s">
        <v>220</v>
      </c>
      <c r="E123" s="94" t="s">
        <v>1459</v>
      </c>
    </row>
    <row r="124" spans="2:5" s="94" customFormat="1" ht="13.5">
      <c r="B124" s="96">
        <v>42689</v>
      </c>
      <c r="C124" s="94" t="s">
        <v>1461</v>
      </c>
      <c r="D124" s="94" t="s">
        <v>220</v>
      </c>
      <c r="E124" s="94" t="s">
        <v>1462</v>
      </c>
    </row>
    <row r="125" spans="2:5" s="94" customFormat="1" ht="13.5">
      <c r="E125" s="94" t="s">
        <v>1466</v>
      </c>
    </row>
    <row r="126" spans="2:5" s="94" customFormat="1" ht="13.5">
      <c r="E126" s="94" t="s">
        <v>1467</v>
      </c>
    </row>
    <row r="127" spans="2:5" s="94" customFormat="1" ht="13.5">
      <c r="B127" s="96">
        <v>42815</v>
      </c>
      <c r="C127" s="94" t="s">
        <v>1470</v>
      </c>
      <c r="D127" s="94" t="s">
        <v>220</v>
      </c>
      <c r="E127" s="94" t="s">
        <v>1471</v>
      </c>
    </row>
    <row r="128" spans="2:5" s="94" customFormat="1" ht="13.5">
      <c r="E128" s="94" t="s">
        <v>1472</v>
      </c>
    </row>
    <row r="129" spans="2:7" s="94" customFormat="1" ht="13.5">
      <c r="E129" s="94" t="s">
        <v>1473</v>
      </c>
    </row>
    <row r="130" spans="2:7" s="94" customFormat="1" ht="13.5">
      <c r="B130" s="96">
        <v>42915</v>
      </c>
      <c r="C130" s="94" t="s">
        <v>1474</v>
      </c>
      <c r="D130" s="94" t="s">
        <v>220</v>
      </c>
      <c r="E130" s="94" t="s">
        <v>1475</v>
      </c>
    </row>
    <row r="131" spans="2:7" s="94" customFormat="1" ht="13.5">
      <c r="B131" s="96">
        <v>42935</v>
      </c>
      <c r="C131" s="94" t="s">
        <v>1476</v>
      </c>
      <c r="D131" s="94" t="s">
        <v>220</v>
      </c>
      <c r="E131" s="94" t="s">
        <v>1477</v>
      </c>
    </row>
    <row r="132" spans="2:7" s="94" customFormat="1" ht="13.5">
      <c r="E132" s="94" t="s">
        <v>1478</v>
      </c>
    </row>
    <row r="133" spans="2:7">
      <c r="B133" s="96">
        <v>42992</v>
      </c>
      <c r="C133" s="94" t="s">
        <v>1479</v>
      </c>
      <c r="D133" s="94" t="s">
        <v>220</v>
      </c>
      <c r="E133" s="94" t="s">
        <v>1480</v>
      </c>
      <c r="F133" s="94"/>
      <c r="G133" s="94"/>
    </row>
    <row r="134" spans="2:7">
      <c r="B134" s="94"/>
      <c r="C134" s="94"/>
      <c r="D134" s="94"/>
      <c r="E134" s="94" t="s">
        <v>1483</v>
      </c>
      <c r="F134" s="94"/>
      <c r="G134" s="94"/>
    </row>
    <row r="135" spans="2:7">
      <c r="B135" s="94"/>
      <c r="C135" s="94"/>
      <c r="D135" s="94"/>
      <c r="E135" s="94" t="s">
        <v>1503</v>
      </c>
      <c r="F135" s="94"/>
      <c r="G135" s="94"/>
    </row>
    <row r="136" spans="2:7">
      <c r="B136" s="94"/>
      <c r="C136" s="94"/>
      <c r="D136" s="94"/>
      <c r="E136" s="94" t="s">
        <v>1502</v>
      </c>
      <c r="F136" s="94"/>
      <c r="G136" s="94"/>
    </row>
    <row r="137" spans="2:7">
      <c r="B137" s="94"/>
      <c r="C137" s="94"/>
      <c r="D137" s="94"/>
      <c r="E137" s="94" t="s">
        <v>1504</v>
      </c>
      <c r="F137" s="94"/>
      <c r="G137" s="94"/>
    </row>
    <row r="138" spans="2:7">
      <c r="B138" s="96">
        <v>43020</v>
      </c>
      <c r="C138" s="94" t="s">
        <v>1508</v>
      </c>
      <c r="D138" s="94" t="s">
        <v>220</v>
      </c>
      <c r="E138" s="94" t="s">
        <v>1511</v>
      </c>
      <c r="F138" s="94"/>
      <c r="G138" s="94"/>
    </row>
    <row r="139" spans="2:7">
      <c r="B139" s="94"/>
      <c r="C139" s="94"/>
      <c r="D139" s="94"/>
      <c r="E139" s="94" t="s">
        <v>1512</v>
      </c>
      <c r="F139" s="94"/>
      <c r="G139" s="94"/>
    </row>
    <row r="140" spans="2:7">
      <c r="B140" s="96">
        <v>43273</v>
      </c>
      <c r="C140" s="94" t="s">
        <v>1513</v>
      </c>
      <c r="D140" s="94" t="s">
        <v>220</v>
      </c>
      <c r="E140" s="94" t="s">
        <v>1514</v>
      </c>
      <c r="F140" s="94"/>
      <c r="G140" s="94"/>
    </row>
    <row r="141" spans="2:7">
      <c r="B141" s="96">
        <v>43391</v>
      </c>
      <c r="C141" s="94" t="s">
        <v>1515</v>
      </c>
      <c r="D141" s="94" t="s">
        <v>1516</v>
      </c>
      <c r="E141" s="145" t="s">
        <v>1519</v>
      </c>
      <c r="F141" s="94"/>
      <c r="G141" s="94"/>
    </row>
    <row r="142" spans="2:7">
      <c r="B142" s="96"/>
      <c r="C142" s="94"/>
      <c r="D142" s="94"/>
      <c r="E142" s="94" t="s">
        <v>1517</v>
      </c>
      <c r="F142" s="94"/>
      <c r="G142" s="94"/>
    </row>
    <row r="143" spans="2:7">
      <c r="B143" s="96">
        <v>43713</v>
      </c>
      <c r="C143" s="94" t="s">
        <v>1521</v>
      </c>
      <c r="D143" s="94" t="s">
        <v>1522</v>
      </c>
      <c r="E143" s="94" t="s">
        <v>1523</v>
      </c>
      <c r="F143" s="94"/>
      <c r="G143" s="94"/>
    </row>
    <row r="144" spans="2:7">
      <c r="B144" s="96"/>
      <c r="C144" s="94"/>
      <c r="D144" s="94"/>
      <c r="E144" s="94" t="s">
        <v>1524</v>
      </c>
      <c r="F144" s="94"/>
      <c r="G144" s="94"/>
    </row>
    <row r="145" spans="2:7">
      <c r="B145" s="96">
        <v>43718</v>
      </c>
      <c r="C145" s="94" t="s">
        <v>1526</v>
      </c>
      <c r="D145" s="94" t="s">
        <v>1522</v>
      </c>
      <c r="E145" s="94" t="s">
        <v>1527</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4:D4"/>
    <mergeCell ref="E4:K4"/>
    <mergeCell ref="B7:D7"/>
    <mergeCell ref="E7:K7"/>
    <mergeCell ref="B5:D5"/>
    <mergeCell ref="E5:K5"/>
    <mergeCell ref="B6:D6"/>
    <mergeCell ref="E6:K6"/>
    <mergeCell ref="B8:D8"/>
    <mergeCell ref="B9:D9"/>
    <mergeCell ref="B10:D10"/>
    <mergeCell ref="E9:K9"/>
    <mergeCell ref="E8:K8"/>
    <mergeCell ref="E10:K10"/>
    <mergeCell ref="E12:K12"/>
    <mergeCell ref="E11:K11"/>
    <mergeCell ref="E18:K18"/>
    <mergeCell ref="B16:D16"/>
    <mergeCell ref="E17:K17"/>
    <mergeCell ref="E14:K14"/>
    <mergeCell ref="E13:K13"/>
    <mergeCell ref="B17:D17"/>
    <mergeCell ref="B11:B13"/>
    <mergeCell ref="C11:D11"/>
    <mergeCell ref="C12:D12"/>
    <mergeCell ref="C13:D13"/>
    <mergeCell ref="B20:D20"/>
    <mergeCell ref="E20:K20"/>
    <mergeCell ref="E16:K16"/>
    <mergeCell ref="E15:K15"/>
    <mergeCell ref="B14:D15"/>
    <mergeCell ref="B18:D18"/>
    <mergeCell ref="E19:K19"/>
    <mergeCell ref="B19:D19"/>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R8" sqref="R8"/>
    </sheetView>
  </sheetViews>
  <sheetFormatPr defaultColWidth="13" defaultRowHeight="15"/>
  <cols>
    <col min="1" max="1" width="5.08984375" style="55" customWidth="1"/>
    <col min="2" max="2" width="10" style="55" customWidth="1"/>
    <col min="3" max="3" width="19.81640625" style="55" customWidth="1"/>
    <col min="4" max="5" width="23.08984375" style="55" customWidth="1"/>
    <col min="6" max="6" width="8.81640625" style="55" customWidth="1"/>
    <col min="7" max="7" width="5.453125" style="55" customWidth="1"/>
    <col min="8" max="8" width="7.08984375" style="55" customWidth="1"/>
    <col min="9" max="9" width="8.54296875" style="56" customWidth="1"/>
    <col min="10" max="11" width="6" style="57" customWidth="1"/>
    <col min="12" max="12" width="8.54296875" style="57" customWidth="1"/>
    <col min="13" max="13" width="11.08984375" style="55" customWidth="1"/>
    <col min="14" max="14" width="1.08984375" style="67" hidden="1" customWidth="1"/>
    <col min="15" max="16" width="8.81640625" style="56" customWidth="1"/>
    <col min="17" max="17" width="14.54296875" style="56" customWidth="1"/>
    <col min="18" max="18" width="17.54296875" style="55" customWidth="1"/>
    <col min="19" max="19" width="20.453125" style="55" bestFit="1" customWidth="1"/>
    <col min="20" max="20" width="8.54296875" style="55" customWidth="1"/>
    <col min="21" max="21" width="12.36328125" style="55" customWidth="1"/>
    <col min="22" max="22" width="0.54296875" style="56" customWidth="1"/>
    <col min="23" max="24" width="10.08984375" style="20" customWidth="1"/>
    <col min="25" max="26" width="10.08984375" style="58" hidden="1" customWidth="1"/>
    <col min="27" max="28" width="10.08984375" style="20" customWidth="1"/>
    <col min="29" max="29" width="24.7265625" style="20" customWidth="1"/>
    <col min="30" max="30" width="10.08984375" style="20" customWidth="1"/>
    <col min="31" max="31" width="10.08984375" style="58" customWidth="1"/>
    <col min="32" max="32" width="16.36328125" style="55" customWidth="1"/>
    <col min="33" max="33" width="12.36328125" style="55" customWidth="1"/>
    <col min="34" max="16384" width="13" style="55"/>
  </cols>
  <sheetData>
    <row r="1" spans="1:32" s="20" customFormat="1" ht="29.25" customHeight="1">
      <c r="A1" s="227" t="s">
        <v>1525</v>
      </c>
      <c r="B1" s="228"/>
      <c r="C1" s="229"/>
      <c r="D1" s="230" t="s">
        <v>225</v>
      </c>
      <c r="E1" s="202" t="s">
        <v>1520</v>
      </c>
      <c r="F1" s="222" t="s">
        <v>4</v>
      </c>
      <c r="G1" s="201" t="s">
        <v>226</v>
      </c>
      <c r="H1" s="201"/>
      <c r="I1" s="203" t="s">
        <v>11</v>
      </c>
      <c r="J1" s="205" t="s">
        <v>213</v>
      </c>
      <c r="K1" s="206"/>
      <c r="L1" s="207"/>
      <c r="M1" s="199" t="s">
        <v>227</v>
      </c>
      <c r="N1" s="217" t="s">
        <v>1389</v>
      </c>
      <c r="O1" s="213" t="s">
        <v>1429</v>
      </c>
      <c r="P1" s="197" t="s">
        <v>228</v>
      </c>
      <c r="Q1" s="191" t="s">
        <v>229</v>
      </c>
      <c r="R1" s="194" t="s">
        <v>1505</v>
      </c>
      <c r="S1" s="219" t="s">
        <v>1430</v>
      </c>
      <c r="T1" s="215" t="s">
        <v>0</v>
      </c>
      <c r="U1" s="211" t="s">
        <v>211</v>
      </c>
      <c r="V1" s="81"/>
      <c r="Y1" s="21"/>
      <c r="Z1" s="21"/>
      <c r="AE1" s="21"/>
    </row>
    <row r="2" spans="1:32" s="20" customFormat="1" ht="33.75" customHeight="1" thickBot="1">
      <c r="A2" s="232" t="str">
        <f ca="1">MID(CELL("filename",A2),
FIND("[",CELL("filename",A2))+1,
FIND("]",CELL("filename",A2))-FIND("[",CELL("filename",A2))-1)</f>
        <v>-Z_pban_parts_list_20210602.xlsx</v>
      </c>
      <c r="B2" s="233"/>
      <c r="C2" s="234"/>
      <c r="D2" s="230"/>
      <c r="E2" s="202"/>
      <c r="F2" s="223"/>
      <c r="G2" s="202"/>
      <c r="H2" s="202"/>
      <c r="I2" s="204"/>
      <c r="J2" s="208"/>
      <c r="K2" s="209"/>
      <c r="L2" s="210"/>
      <c r="M2" s="200"/>
      <c r="N2" s="218"/>
      <c r="O2" s="198"/>
      <c r="P2" s="198"/>
      <c r="Q2" s="192"/>
      <c r="R2" s="195"/>
      <c r="S2" s="220"/>
      <c r="T2" s="216"/>
      <c r="U2" s="212"/>
      <c r="V2" s="81"/>
      <c r="Y2" s="132" t="s">
        <v>1469</v>
      </c>
      <c r="Z2" s="133">
        <f>SUM(Z7:Z154)</f>
        <v>0</v>
      </c>
      <c r="AE2" s="21"/>
    </row>
    <row r="3" spans="1:32" s="20" customFormat="1" ht="27.75" customHeight="1" thickBot="1">
      <c r="A3" s="225" t="s">
        <v>6</v>
      </c>
      <c r="B3" s="226" t="s">
        <v>214</v>
      </c>
      <c r="C3" s="226" t="s">
        <v>5</v>
      </c>
      <c r="D3" s="231"/>
      <c r="E3" s="202"/>
      <c r="F3" s="224"/>
      <c r="G3" s="22" t="s">
        <v>1</v>
      </c>
      <c r="H3" s="22" t="s">
        <v>2</v>
      </c>
      <c r="I3" s="23" t="s">
        <v>13</v>
      </c>
      <c r="J3" s="24" t="s">
        <v>15</v>
      </c>
      <c r="K3" s="24" t="s">
        <v>16</v>
      </c>
      <c r="L3" s="24" t="s">
        <v>18</v>
      </c>
      <c r="M3" s="200"/>
      <c r="N3" s="218"/>
      <c r="O3" s="214"/>
      <c r="P3" s="198"/>
      <c r="Q3" s="192"/>
      <c r="R3" s="195"/>
      <c r="S3" s="220"/>
      <c r="T3" s="216"/>
      <c r="U3" s="212"/>
      <c r="V3" s="81"/>
      <c r="W3" s="185" t="s">
        <v>1468</v>
      </c>
      <c r="X3" s="186"/>
      <c r="Y3" s="186"/>
      <c r="Z3" s="186"/>
      <c r="AA3" s="186"/>
      <c r="AB3" s="186"/>
      <c r="AC3" s="186"/>
      <c r="AD3" s="186"/>
      <c r="AE3" s="186"/>
      <c r="AF3" s="187"/>
    </row>
    <row r="4" spans="1:32" s="20" customFormat="1" ht="36" customHeight="1" thickTop="1" thickBot="1">
      <c r="A4" s="225"/>
      <c r="B4" s="226"/>
      <c r="C4" s="226"/>
      <c r="D4" s="231"/>
      <c r="E4" s="202"/>
      <c r="F4" s="113">
        <f>SUM(F7:F154)</f>
        <v>13</v>
      </c>
      <c r="G4" s="113">
        <f>SUM(G7:G154)</f>
        <v>39</v>
      </c>
      <c r="H4" s="113">
        <f>SUM(H7:H154)</f>
        <v>49</v>
      </c>
      <c r="I4" s="113">
        <f>SUMIFS(F7:F154,I7:I154,"実装")</f>
        <v>6</v>
      </c>
      <c r="J4" s="113">
        <f>SUMIFS($F7:$F154,$J7:$J154,"SMD",$I7:$I154,"実装")</f>
        <v>6</v>
      </c>
      <c r="K4" s="113">
        <f>SUMIFS($F7:$F154,$J7:$J154,"DIP",$I7:$I154,"実装")</f>
        <v>0</v>
      </c>
      <c r="L4" s="127">
        <f>SUMIFS($F7:$F154,$J7:$J154,"特殊（BGA等）",$I7:$I154,"実装")</f>
        <v>0</v>
      </c>
      <c r="M4" s="114">
        <v>3</v>
      </c>
      <c r="N4" s="218"/>
      <c r="O4" s="25" t="s">
        <v>3</v>
      </c>
      <c r="P4" s="193"/>
      <c r="Q4" s="193"/>
      <c r="R4" s="196"/>
      <c r="S4" s="221"/>
      <c r="T4" s="216"/>
      <c r="U4" s="212"/>
      <c r="V4" s="81"/>
      <c r="W4" s="188"/>
      <c r="X4" s="189"/>
      <c r="Y4" s="189"/>
      <c r="Z4" s="189"/>
      <c r="AA4" s="189"/>
      <c r="AB4" s="189"/>
      <c r="AC4" s="189"/>
      <c r="AD4" s="189"/>
      <c r="AE4" s="189"/>
      <c r="AF4" s="190"/>
    </row>
    <row r="5" spans="1:32" s="20" customFormat="1" ht="45" customHeight="1">
      <c r="A5" s="115" t="s">
        <v>7</v>
      </c>
      <c r="B5" s="116" t="s">
        <v>8</v>
      </c>
      <c r="C5" s="117" t="s">
        <v>9</v>
      </c>
      <c r="D5" s="118" t="s">
        <v>10</v>
      </c>
      <c r="E5" s="119" t="s">
        <v>12</v>
      </c>
      <c r="F5" s="119">
        <v>4</v>
      </c>
      <c r="G5" s="119">
        <v>2</v>
      </c>
      <c r="H5" s="120">
        <f>F5*G5</f>
        <v>8</v>
      </c>
      <c r="I5" s="121" t="s">
        <v>14</v>
      </c>
      <c r="J5" s="238" t="s">
        <v>1390</v>
      </c>
      <c r="K5" s="239"/>
      <c r="L5" s="240"/>
      <c r="M5" s="122"/>
      <c r="N5" s="123"/>
      <c r="O5" s="121"/>
      <c r="P5" s="121"/>
      <c r="Q5" s="124">
        <v>2012</v>
      </c>
      <c r="R5" s="125"/>
      <c r="S5" s="126" t="s">
        <v>1510</v>
      </c>
      <c r="T5" s="75"/>
      <c r="U5" s="76"/>
      <c r="V5" s="81"/>
      <c r="W5" s="109" t="s">
        <v>215</v>
      </c>
      <c r="X5" s="110" t="s">
        <v>1405</v>
      </c>
      <c r="Y5" s="128" t="s">
        <v>217</v>
      </c>
      <c r="Z5" s="128" t="s">
        <v>218</v>
      </c>
      <c r="AA5" s="134" t="s">
        <v>216</v>
      </c>
      <c r="AB5" s="139" t="s">
        <v>1506</v>
      </c>
      <c r="AC5" s="139" t="s">
        <v>1507</v>
      </c>
      <c r="AD5" s="130" t="s">
        <v>1463</v>
      </c>
      <c r="AE5" s="131" t="s">
        <v>1464</v>
      </c>
      <c r="AF5" s="129" t="s">
        <v>1465</v>
      </c>
    </row>
    <row r="6" spans="1:32" s="104" customFormat="1" ht="15.75" customHeight="1">
      <c r="A6" s="26"/>
      <c r="B6" s="97"/>
      <c r="C6" s="27"/>
      <c r="D6" s="28"/>
      <c r="E6" s="29"/>
      <c r="F6" s="29"/>
      <c r="G6" s="29"/>
      <c r="H6" s="30"/>
      <c r="I6" s="31"/>
      <c r="J6" s="241"/>
      <c r="K6" s="242"/>
      <c r="L6" s="243"/>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1534</v>
      </c>
      <c r="C7" s="38" t="s">
        <v>1536</v>
      </c>
      <c r="D7" s="148" t="s">
        <v>1537</v>
      </c>
      <c r="E7" s="146" t="s">
        <v>1538</v>
      </c>
      <c r="F7" s="40">
        <v>2</v>
      </c>
      <c r="G7" s="40">
        <v>4</v>
      </c>
      <c r="H7" s="41">
        <f>IF(F7="","",F7*G7)</f>
        <v>8</v>
      </c>
      <c r="I7" s="40" t="s">
        <v>14</v>
      </c>
      <c r="J7" s="235" t="s">
        <v>1535</v>
      </c>
      <c r="K7" s="236"/>
      <c r="L7" s="237"/>
      <c r="M7" s="41">
        <f>IF(I7="実装",F7*$M$4,IF(I7="未実装",0,""))</f>
        <v>0</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38" t="s">
        <v>1542</v>
      </c>
      <c r="C8" s="38" t="s">
        <v>1539</v>
      </c>
      <c r="D8" s="146" t="s">
        <v>1540</v>
      </c>
      <c r="E8" s="146" t="s">
        <v>1541</v>
      </c>
      <c r="F8" s="48">
        <v>1</v>
      </c>
      <c r="G8" s="48">
        <v>8</v>
      </c>
      <c r="H8" s="49">
        <f t="shared" ref="H8:H71" si="2">IF(F8="","",F8*G8)</f>
        <v>8</v>
      </c>
      <c r="I8" s="40" t="s">
        <v>14</v>
      </c>
      <c r="J8" s="235" t="s">
        <v>1390</v>
      </c>
      <c r="K8" s="236"/>
      <c r="L8" s="237"/>
      <c r="M8" s="41">
        <f t="shared" ref="M8:M71" si="3">IF(I8="実装",F8*$M$4,IF(I8="未実装",0,""))</f>
        <v>0</v>
      </c>
      <c r="N8" s="66" t="str">
        <f>IFERROR(VLOOKUP(SUBSTITUTE(SUBSTITUTE(D8," ",""),"　",""),無償提供部品一覧!$A$3:$B$923,2,FALSE),"")</f>
        <v/>
      </c>
      <c r="O8" s="101" t="str">
        <f t="shared" ref="O8:O71" si="4">IF($I8="実装",$N8,"")</f>
        <v/>
      </c>
      <c r="P8" s="99"/>
      <c r="Q8" s="50"/>
      <c r="R8" s="79"/>
      <c r="S8" s="92"/>
      <c r="T8" s="70"/>
      <c r="U8" s="88" t="s">
        <v>1386</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38" t="s">
        <v>1545</v>
      </c>
      <c r="C9" s="38" t="s">
        <v>1543</v>
      </c>
      <c r="D9" s="146" t="s">
        <v>1546</v>
      </c>
      <c r="E9" s="146" t="s">
        <v>1544</v>
      </c>
      <c r="F9" s="48">
        <v>2</v>
      </c>
      <c r="G9" s="48">
        <v>2</v>
      </c>
      <c r="H9" s="49">
        <f>IF(F9="","",F9*G9)</f>
        <v>4</v>
      </c>
      <c r="I9" s="40" t="s">
        <v>14</v>
      </c>
      <c r="J9" s="235" t="s">
        <v>1390</v>
      </c>
      <c r="K9" s="236"/>
      <c r="L9" s="237"/>
      <c r="M9" s="41">
        <f t="shared" si="3"/>
        <v>0</v>
      </c>
      <c r="N9" s="66" t="str">
        <f>IFERROR(VLOOKUP(SUBSTITUTE(SUBSTITUTE(D9," ",""),"　",""),無償提供部品一覧!$A$3:$B$923,2,FALSE),"")</f>
        <v/>
      </c>
      <c r="O9" s="101" t="str">
        <f t="shared" si="4"/>
        <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38" t="s">
        <v>1534</v>
      </c>
      <c r="C10" s="38" t="s">
        <v>1548</v>
      </c>
      <c r="D10" s="146" t="s">
        <v>1549</v>
      </c>
      <c r="E10" s="146" t="s">
        <v>1547</v>
      </c>
      <c r="F10" s="48">
        <v>2</v>
      </c>
      <c r="G10" s="48">
        <v>2</v>
      </c>
      <c r="H10" s="49">
        <f t="shared" si="2"/>
        <v>4</v>
      </c>
      <c r="I10" s="40" t="s">
        <v>14</v>
      </c>
      <c r="J10" s="235" t="s">
        <v>1528</v>
      </c>
      <c r="K10" s="236"/>
      <c r="L10" s="237"/>
      <c r="M10" s="41">
        <f t="shared" si="3"/>
        <v>0</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47" t="s">
        <v>1550</v>
      </c>
      <c r="C11" s="47" t="s">
        <v>1554</v>
      </c>
      <c r="D11" s="147" t="s">
        <v>1559</v>
      </c>
      <c r="E11" s="146" t="s">
        <v>1563</v>
      </c>
      <c r="F11" s="48">
        <v>1</v>
      </c>
      <c r="G11" s="48">
        <v>2</v>
      </c>
      <c r="H11" s="49">
        <f t="shared" si="2"/>
        <v>2</v>
      </c>
      <c r="I11" s="40" t="s">
        <v>1530</v>
      </c>
      <c r="J11" s="235" t="s">
        <v>1529</v>
      </c>
      <c r="K11" s="236"/>
      <c r="L11" s="237"/>
      <c r="M11" s="41">
        <f t="shared" si="3"/>
        <v>3</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1551</v>
      </c>
      <c r="C12" s="47" t="s">
        <v>1555</v>
      </c>
      <c r="D12" s="147" t="s">
        <v>1560</v>
      </c>
      <c r="E12" s="146" t="s">
        <v>1564</v>
      </c>
      <c r="F12" s="48">
        <v>2</v>
      </c>
      <c r="G12" s="48">
        <v>2</v>
      </c>
      <c r="H12" s="49">
        <f t="shared" si="2"/>
        <v>4</v>
      </c>
      <c r="I12" s="40" t="s">
        <v>1530</v>
      </c>
      <c r="J12" s="235" t="s">
        <v>1529</v>
      </c>
      <c r="K12" s="236"/>
      <c r="L12" s="237"/>
      <c r="M12" s="41">
        <f t="shared" si="3"/>
        <v>6</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238</v>
      </c>
      <c r="C13" s="47" t="s">
        <v>1556</v>
      </c>
      <c r="D13" s="147" t="s">
        <v>868</v>
      </c>
      <c r="E13" s="146" t="s">
        <v>1565</v>
      </c>
      <c r="F13" s="48">
        <v>1</v>
      </c>
      <c r="G13" s="48">
        <v>2</v>
      </c>
      <c r="H13" s="49">
        <f t="shared" si="2"/>
        <v>2</v>
      </c>
      <c r="I13" s="40" t="s">
        <v>1530</v>
      </c>
      <c r="J13" s="235" t="s">
        <v>1529</v>
      </c>
      <c r="K13" s="236"/>
      <c r="L13" s="237"/>
      <c r="M13" s="41">
        <f t="shared" si="3"/>
        <v>3</v>
      </c>
      <c r="N13" s="66" t="str">
        <f>IFERROR(VLOOKUP(SUBSTITUTE(SUBSTITUTE(D13," ",""),"　",""),無償提供部品一覧!$A$3:$B$923,2,FALSE),"")</f>
        <v>○</v>
      </c>
      <c r="O13" s="101" t="str">
        <f t="shared" si="4"/>
        <v>○</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1552</v>
      </c>
      <c r="C14" s="47" t="s">
        <v>1557</v>
      </c>
      <c r="D14" s="147" t="s">
        <v>1561</v>
      </c>
      <c r="E14" s="146" t="s">
        <v>1566</v>
      </c>
      <c r="F14" s="48">
        <v>1</v>
      </c>
      <c r="G14" s="48">
        <v>12</v>
      </c>
      <c r="H14" s="49">
        <f t="shared" si="2"/>
        <v>12</v>
      </c>
      <c r="I14" s="40" t="s">
        <v>1530</v>
      </c>
      <c r="J14" s="235" t="s">
        <v>1529</v>
      </c>
      <c r="K14" s="236"/>
      <c r="L14" s="237"/>
      <c r="M14" s="41">
        <f t="shared" si="3"/>
        <v>3</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1553</v>
      </c>
      <c r="C15" s="47" t="s">
        <v>1558</v>
      </c>
      <c r="D15" s="147" t="s">
        <v>1562</v>
      </c>
      <c r="E15" s="146" t="s">
        <v>1567</v>
      </c>
      <c r="F15" s="48">
        <v>1</v>
      </c>
      <c r="G15" s="48">
        <v>5</v>
      </c>
      <c r="H15" s="49">
        <f t="shared" si="2"/>
        <v>5</v>
      </c>
      <c r="I15" s="40" t="s">
        <v>1530</v>
      </c>
      <c r="J15" s="235" t="s">
        <v>1529</v>
      </c>
      <c r="K15" s="236"/>
      <c r="L15" s="237"/>
      <c r="M15" s="41">
        <f t="shared" si="3"/>
        <v>3</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c r="C16" s="47"/>
      <c r="D16" s="72"/>
      <c r="E16" s="39"/>
      <c r="F16" s="48"/>
      <c r="G16" s="48"/>
      <c r="H16" s="49" t="str">
        <f t="shared" si="2"/>
        <v/>
      </c>
      <c r="I16" s="40"/>
      <c r="J16" s="235"/>
      <c r="K16" s="236"/>
      <c r="L16" s="237"/>
      <c r="M16" s="41" t="str">
        <f t="shared" si="3"/>
        <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c r="C17" s="47"/>
      <c r="D17" s="72"/>
      <c r="E17" s="39"/>
      <c r="F17" s="48"/>
      <c r="G17" s="48"/>
      <c r="H17" s="49" t="str">
        <f t="shared" si="2"/>
        <v/>
      </c>
      <c r="I17" s="40"/>
      <c r="J17" s="235"/>
      <c r="K17" s="236"/>
      <c r="L17" s="237"/>
      <c r="M17" s="41" t="str">
        <f t="shared" si="3"/>
        <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c r="C18" s="47"/>
      <c r="D18" s="72"/>
      <c r="E18" s="39"/>
      <c r="F18" s="48"/>
      <c r="G18" s="48"/>
      <c r="H18" s="49" t="str">
        <f t="shared" si="2"/>
        <v/>
      </c>
      <c r="I18" s="40"/>
      <c r="J18" s="235"/>
      <c r="K18" s="236"/>
      <c r="L18" s="237"/>
      <c r="M18" s="41" t="str">
        <f t="shared" si="3"/>
        <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c r="C19" s="47"/>
      <c r="D19" s="72"/>
      <c r="E19" s="39"/>
      <c r="F19" s="48"/>
      <c r="G19" s="48"/>
      <c r="H19" s="49" t="str">
        <f t="shared" si="2"/>
        <v/>
      </c>
      <c r="I19" s="40"/>
      <c r="J19" s="235"/>
      <c r="K19" s="236"/>
      <c r="L19" s="237"/>
      <c r="M19" s="41" t="str">
        <f t="shared" si="3"/>
        <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c r="C20" s="47"/>
      <c r="D20" s="72"/>
      <c r="E20" s="39"/>
      <c r="F20" s="48"/>
      <c r="G20" s="48"/>
      <c r="H20" s="49" t="str">
        <f t="shared" si="2"/>
        <v/>
      </c>
      <c r="I20" s="40"/>
      <c r="J20" s="235"/>
      <c r="K20" s="236"/>
      <c r="L20" s="237"/>
      <c r="M20" s="41" t="str">
        <f t="shared" si="3"/>
        <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c r="C21" s="47"/>
      <c r="D21" s="72"/>
      <c r="E21" s="39"/>
      <c r="F21" s="48"/>
      <c r="G21" s="48"/>
      <c r="H21" s="49" t="str">
        <f t="shared" si="2"/>
        <v/>
      </c>
      <c r="I21" s="40"/>
      <c r="J21" s="235"/>
      <c r="K21" s="236"/>
      <c r="L21" s="237"/>
      <c r="M21" s="41" t="str">
        <f t="shared" si="3"/>
        <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c r="C22" s="47"/>
      <c r="D22" s="72"/>
      <c r="E22" s="39"/>
      <c r="F22" s="48"/>
      <c r="G22" s="48"/>
      <c r="H22" s="49" t="str">
        <f t="shared" si="2"/>
        <v/>
      </c>
      <c r="I22" s="40"/>
      <c r="J22" s="235"/>
      <c r="K22" s="236"/>
      <c r="L22" s="237"/>
      <c r="M22" s="41" t="str">
        <f t="shared" si="3"/>
        <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c r="C23" s="47"/>
      <c r="D23" s="72"/>
      <c r="E23" s="39"/>
      <c r="F23" s="48"/>
      <c r="G23" s="48"/>
      <c r="H23" s="49" t="str">
        <f t="shared" si="2"/>
        <v/>
      </c>
      <c r="I23" s="40"/>
      <c r="J23" s="235"/>
      <c r="K23" s="236"/>
      <c r="L23" s="237"/>
      <c r="M23" s="41" t="str">
        <f t="shared" si="3"/>
        <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c r="C24" s="47"/>
      <c r="D24" s="72"/>
      <c r="E24" s="39"/>
      <c r="F24" s="48"/>
      <c r="G24" s="48"/>
      <c r="H24" s="49" t="str">
        <f t="shared" si="2"/>
        <v/>
      </c>
      <c r="I24" s="40"/>
      <c r="J24" s="235"/>
      <c r="K24" s="236"/>
      <c r="L24" s="237"/>
      <c r="M24" s="41" t="str">
        <f t="shared" si="3"/>
        <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c r="C25" s="47"/>
      <c r="D25" s="72"/>
      <c r="E25" s="39"/>
      <c r="F25" s="48"/>
      <c r="G25" s="48"/>
      <c r="H25" s="49" t="str">
        <f t="shared" si="2"/>
        <v/>
      </c>
      <c r="I25" s="40"/>
      <c r="J25" s="235"/>
      <c r="K25" s="236"/>
      <c r="L25" s="237"/>
      <c r="M25" s="41" t="str">
        <f t="shared" si="3"/>
        <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c r="C26" s="47"/>
      <c r="D26" s="72"/>
      <c r="E26" s="39"/>
      <c r="F26" s="48"/>
      <c r="G26" s="48"/>
      <c r="H26" s="49" t="str">
        <f t="shared" si="2"/>
        <v/>
      </c>
      <c r="I26" s="40"/>
      <c r="J26" s="235"/>
      <c r="K26" s="236"/>
      <c r="L26" s="237"/>
      <c r="M26" s="41" t="str">
        <f t="shared" si="3"/>
        <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c r="C27" s="47"/>
      <c r="D27" s="72"/>
      <c r="E27" s="39"/>
      <c r="F27" s="48"/>
      <c r="G27" s="48"/>
      <c r="H27" s="49" t="str">
        <f t="shared" si="2"/>
        <v/>
      </c>
      <c r="I27" s="40"/>
      <c r="J27" s="235"/>
      <c r="K27" s="236"/>
      <c r="L27" s="237"/>
      <c r="M27" s="41" t="str">
        <f t="shared" si="3"/>
        <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c r="C28" s="47"/>
      <c r="D28" s="72"/>
      <c r="E28" s="39"/>
      <c r="F28" s="48"/>
      <c r="G28" s="48"/>
      <c r="H28" s="49" t="str">
        <f t="shared" si="2"/>
        <v/>
      </c>
      <c r="I28" s="40"/>
      <c r="J28" s="235"/>
      <c r="K28" s="236"/>
      <c r="L28" s="237"/>
      <c r="M28" s="41" t="str">
        <f t="shared" si="3"/>
        <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c r="C29" s="47"/>
      <c r="D29" s="72"/>
      <c r="E29" s="39"/>
      <c r="F29" s="48"/>
      <c r="G29" s="48"/>
      <c r="H29" s="49" t="str">
        <f t="shared" si="2"/>
        <v/>
      </c>
      <c r="I29" s="40"/>
      <c r="J29" s="235"/>
      <c r="K29" s="236"/>
      <c r="L29" s="237"/>
      <c r="M29" s="41" t="str">
        <f t="shared" si="3"/>
        <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c r="C30" s="47"/>
      <c r="D30" s="72"/>
      <c r="E30" s="39"/>
      <c r="F30" s="48"/>
      <c r="G30" s="48"/>
      <c r="H30" s="49" t="str">
        <f t="shared" si="2"/>
        <v/>
      </c>
      <c r="I30" s="40"/>
      <c r="J30" s="235"/>
      <c r="K30" s="236"/>
      <c r="L30" s="237"/>
      <c r="M30" s="41" t="str">
        <f t="shared" si="3"/>
        <v/>
      </c>
      <c r="N30" s="66" t="str">
        <f>IFERROR(VLOOKUP(SUBSTITUTE(SUBSTITUTE(D30," ",""),"　",""),無償提供部品一覧!$A$3:$B$923,2,FALSE),"")</f>
        <v/>
      </c>
      <c r="O30" s="101" t="str">
        <f t="shared" si="4"/>
        <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c r="C31" s="47"/>
      <c r="D31" s="72"/>
      <c r="E31" s="39"/>
      <c r="F31" s="48"/>
      <c r="G31" s="48"/>
      <c r="H31" s="49" t="str">
        <f t="shared" si="2"/>
        <v/>
      </c>
      <c r="I31" s="40"/>
      <c r="J31" s="235"/>
      <c r="K31" s="236"/>
      <c r="L31" s="237"/>
      <c r="M31" s="41" t="str">
        <f t="shared" si="3"/>
        <v/>
      </c>
      <c r="N31" s="66" t="str">
        <f>IFERROR(VLOOKUP(SUBSTITUTE(SUBSTITUTE(D31," ",""),"　",""),無償提供部品一覧!$A$3:$B$923,2,FALSE),"")</f>
        <v/>
      </c>
      <c r="O31" s="101" t="str">
        <f t="shared" si="4"/>
        <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c r="C32" s="47"/>
      <c r="D32" s="72"/>
      <c r="E32" s="39"/>
      <c r="F32" s="48"/>
      <c r="G32" s="48"/>
      <c r="H32" s="49" t="str">
        <f t="shared" si="2"/>
        <v/>
      </c>
      <c r="I32" s="40"/>
      <c r="J32" s="235"/>
      <c r="K32" s="236"/>
      <c r="L32" s="237"/>
      <c r="M32" s="41" t="str">
        <f t="shared" si="3"/>
        <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c r="C33" s="47"/>
      <c r="D33" s="72"/>
      <c r="E33" s="39"/>
      <c r="F33" s="48"/>
      <c r="G33" s="48"/>
      <c r="H33" s="49" t="str">
        <f t="shared" si="2"/>
        <v/>
      </c>
      <c r="I33" s="40"/>
      <c r="J33" s="235"/>
      <c r="K33" s="236"/>
      <c r="L33" s="237"/>
      <c r="M33" s="41" t="str">
        <f t="shared" si="3"/>
        <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72"/>
      <c r="E34" s="39"/>
      <c r="F34" s="48"/>
      <c r="G34" s="48"/>
      <c r="H34" s="49" t="str">
        <f t="shared" si="2"/>
        <v/>
      </c>
      <c r="I34" s="40"/>
      <c r="J34" s="235"/>
      <c r="K34" s="236"/>
      <c r="L34" s="237"/>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72"/>
      <c r="E35" s="39"/>
      <c r="F35" s="48"/>
      <c r="G35" s="48"/>
      <c r="H35" s="49" t="str">
        <f t="shared" si="2"/>
        <v/>
      </c>
      <c r="I35" s="40"/>
      <c r="J35" s="235"/>
      <c r="K35" s="236"/>
      <c r="L35" s="237"/>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72"/>
      <c r="E36" s="39"/>
      <c r="F36" s="48"/>
      <c r="G36" s="48"/>
      <c r="H36" s="49" t="str">
        <f t="shared" si="2"/>
        <v/>
      </c>
      <c r="I36" s="40"/>
      <c r="J36" s="235"/>
      <c r="K36" s="236"/>
      <c r="L36" s="237"/>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72"/>
      <c r="E37" s="39"/>
      <c r="F37" s="48"/>
      <c r="G37" s="48"/>
      <c r="H37" s="49" t="str">
        <f t="shared" si="2"/>
        <v/>
      </c>
      <c r="I37" s="40"/>
      <c r="J37" s="235"/>
      <c r="K37" s="236"/>
      <c r="L37" s="237"/>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72"/>
      <c r="E38" s="39"/>
      <c r="F38" s="48"/>
      <c r="G38" s="48"/>
      <c r="H38" s="49" t="str">
        <f t="shared" si="2"/>
        <v/>
      </c>
      <c r="I38" s="40"/>
      <c r="J38" s="235"/>
      <c r="K38" s="236"/>
      <c r="L38" s="237"/>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147"/>
      <c r="E39" s="146"/>
      <c r="F39" s="48"/>
      <c r="G39" s="48"/>
      <c r="H39" s="49" t="str">
        <f t="shared" si="2"/>
        <v/>
      </c>
      <c r="I39" s="40"/>
      <c r="J39" s="235"/>
      <c r="K39" s="236"/>
      <c r="L39" s="237"/>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72"/>
      <c r="E40" s="39"/>
      <c r="F40" s="48"/>
      <c r="G40" s="48"/>
      <c r="H40" s="49" t="str">
        <f t="shared" si="2"/>
        <v/>
      </c>
      <c r="I40" s="40"/>
      <c r="J40" s="235"/>
      <c r="K40" s="236"/>
      <c r="L40" s="237"/>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72"/>
      <c r="E41" s="39"/>
      <c r="F41" s="48"/>
      <c r="G41" s="48"/>
      <c r="H41" s="49" t="str">
        <f t="shared" si="2"/>
        <v/>
      </c>
      <c r="I41" s="40"/>
      <c r="J41" s="235"/>
      <c r="K41" s="236"/>
      <c r="L41" s="237"/>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72"/>
      <c r="E42" s="39"/>
      <c r="F42" s="48"/>
      <c r="G42" s="48"/>
      <c r="H42" s="49" t="str">
        <f t="shared" si="2"/>
        <v/>
      </c>
      <c r="I42" s="40"/>
      <c r="J42" s="235"/>
      <c r="K42" s="236"/>
      <c r="L42" s="237"/>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72"/>
      <c r="E43" s="39"/>
      <c r="F43" s="48"/>
      <c r="G43" s="48"/>
      <c r="H43" s="49" t="str">
        <f t="shared" si="2"/>
        <v/>
      </c>
      <c r="I43" s="40"/>
      <c r="J43" s="235"/>
      <c r="K43" s="236"/>
      <c r="L43" s="237"/>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72"/>
      <c r="E44" s="39"/>
      <c r="F44" s="48"/>
      <c r="G44" s="48"/>
      <c r="H44" s="49" t="str">
        <f t="shared" si="2"/>
        <v/>
      </c>
      <c r="I44" s="40"/>
      <c r="J44" s="235"/>
      <c r="K44" s="236"/>
      <c r="L44" s="237"/>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72"/>
      <c r="E45" s="39"/>
      <c r="F45" s="48"/>
      <c r="G45" s="48"/>
      <c r="H45" s="49" t="str">
        <f t="shared" si="2"/>
        <v/>
      </c>
      <c r="I45" s="40"/>
      <c r="J45" s="235"/>
      <c r="K45" s="236"/>
      <c r="L45" s="237"/>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72"/>
      <c r="E46" s="39"/>
      <c r="F46" s="48"/>
      <c r="G46" s="48"/>
      <c r="H46" s="49" t="str">
        <f t="shared" si="2"/>
        <v/>
      </c>
      <c r="I46" s="40"/>
      <c r="J46" s="235"/>
      <c r="K46" s="236"/>
      <c r="L46" s="237"/>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72"/>
      <c r="E47" s="39"/>
      <c r="F47" s="48"/>
      <c r="G47" s="48"/>
      <c r="H47" s="49" t="str">
        <f t="shared" si="2"/>
        <v/>
      </c>
      <c r="I47" s="40"/>
      <c r="J47" s="235"/>
      <c r="K47" s="236"/>
      <c r="L47" s="237"/>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72"/>
      <c r="E48" s="39"/>
      <c r="F48" s="48"/>
      <c r="G48" s="48"/>
      <c r="H48" s="49" t="str">
        <f t="shared" si="2"/>
        <v/>
      </c>
      <c r="I48" s="40"/>
      <c r="J48" s="235"/>
      <c r="K48" s="236"/>
      <c r="L48" s="237"/>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72"/>
      <c r="E49" s="39"/>
      <c r="F49" s="48"/>
      <c r="G49" s="48"/>
      <c r="H49" s="49" t="str">
        <f t="shared" si="2"/>
        <v/>
      </c>
      <c r="I49" s="40"/>
      <c r="J49" s="235"/>
      <c r="K49" s="236"/>
      <c r="L49" s="237"/>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72"/>
      <c r="E50" s="39"/>
      <c r="F50" s="48"/>
      <c r="G50" s="48"/>
      <c r="H50" s="49" t="str">
        <f t="shared" si="2"/>
        <v/>
      </c>
      <c r="I50" s="40"/>
      <c r="J50" s="235"/>
      <c r="K50" s="236"/>
      <c r="L50" s="237"/>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72"/>
      <c r="E51" s="39"/>
      <c r="F51" s="48"/>
      <c r="G51" s="48"/>
      <c r="H51" s="49" t="str">
        <f t="shared" si="2"/>
        <v/>
      </c>
      <c r="I51" s="40"/>
      <c r="J51" s="235"/>
      <c r="K51" s="236"/>
      <c r="L51" s="237"/>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72"/>
      <c r="E52" s="39"/>
      <c r="F52" s="48"/>
      <c r="G52" s="48"/>
      <c r="H52" s="49" t="str">
        <f t="shared" si="2"/>
        <v/>
      </c>
      <c r="I52" s="40"/>
      <c r="J52" s="235"/>
      <c r="K52" s="236"/>
      <c r="L52" s="237"/>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72"/>
      <c r="E53" s="39"/>
      <c r="F53" s="48"/>
      <c r="G53" s="48"/>
      <c r="H53" s="49" t="str">
        <f t="shared" si="2"/>
        <v/>
      </c>
      <c r="I53" s="40"/>
      <c r="J53" s="235"/>
      <c r="K53" s="236"/>
      <c r="L53" s="237"/>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72"/>
      <c r="E54" s="39"/>
      <c r="F54" s="48"/>
      <c r="G54" s="48"/>
      <c r="H54" s="49" t="str">
        <f t="shared" si="2"/>
        <v/>
      </c>
      <c r="I54" s="40"/>
      <c r="J54" s="235"/>
      <c r="K54" s="236"/>
      <c r="L54" s="237"/>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72"/>
      <c r="E55" s="39"/>
      <c r="F55" s="48"/>
      <c r="G55" s="48"/>
      <c r="H55" s="49" t="str">
        <f t="shared" si="2"/>
        <v/>
      </c>
      <c r="I55" s="40"/>
      <c r="J55" s="235"/>
      <c r="K55" s="236"/>
      <c r="L55" s="237"/>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72"/>
      <c r="E56" s="39"/>
      <c r="F56" s="48"/>
      <c r="G56" s="48"/>
      <c r="H56" s="49" t="str">
        <f t="shared" si="2"/>
        <v/>
      </c>
      <c r="I56" s="40"/>
      <c r="J56" s="235"/>
      <c r="K56" s="236"/>
      <c r="L56" s="237"/>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72"/>
      <c r="E57" s="39"/>
      <c r="F57" s="48"/>
      <c r="G57" s="48"/>
      <c r="H57" s="49" t="str">
        <f t="shared" si="2"/>
        <v/>
      </c>
      <c r="I57" s="40"/>
      <c r="J57" s="235"/>
      <c r="K57" s="236"/>
      <c r="L57" s="237"/>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72"/>
      <c r="E58" s="39"/>
      <c r="F58" s="48"/>
      <c r="G58" s="48"/>
      <c r="H58" s="49" t="str">
        <f t="shared" si="2"/>
        <v/>
      </c>
      <c r="I58" s="40"/>
      <c r="J58" s="235"/>
      <c r="K58" s="236"/>
      <c r="L58" s="237"/>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72"/>
      <c r="E59" s="39"/>
      <c r="F59" s="48"/>
      <c r="G59" s="48"/>
      <c r="H59" s="49" t="str">
        <f t="shared" si="2"/>
        <v/>
      </c>
      <c r="I59" s="40"/>
      <c r="J59" s="235"/>
      <c r="K59" s="236"/>
      <c r="L59" s="237"/>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72"/>
      <c r="E60" s="39"/>
      <c r="F60" s="48"/>
      <c r="G60" s="48"/>
      <c r="H60" s="49" t="str">
        <f t="shared" si="2"/>
        <v/>
      </c>
      <c r="I60" s="40"/>
      <c r="J60" s="235"/>
      <c r="K60" s="236"/>
      <c r="L60" s="237"/>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72"/>
      <c r="E61" s="39"/>
      <c r="F61" s="48"/>
      <c r="G61" s="48"/>
      <c r="H61" s="49" t="str">
        <f t="shared" si="2"/>
        <v/>
      </c>
      <c r="I61" s="40"/>
      <c r="J61" s="235"/>
      <c r="K61" s="236"/>
      <c r="L61" s="237"/>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72"/>
      <c r="E62" s="39"/>
      <c r="F62" s="48"/>
      <c r="G62" s="48"/>
      <c r="H62" s="49" t="str">
        <f t="shared" si="2"/>
        <v/>
      </c>
      <c r="I62" s="40"/>
      <c r="J62" s="235"/>
      <c r="K62" s="236"/>
      <c r="L62" s="237"/>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72"/>
      <c r="E63" s="39"/>
      <c r="F63" s="48"/>
      <c r="G63" s="48"/>
      <c r="H63" s="49" t="str">
        <f t="shared" si="2"/>
        <v/>
      </c>
      <c r="I63" s="40"/>
      <c r="J63" s="235"/>
      <c r="K63" s="236"/>
      <c r="L63" s="237"/>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72"/>
      <c r="E64" s="39"/>
      <c r="F64" s="48"/>
      <c r="G64" s="48"/>
      <c r="H64" s="49" t="str">
        <f t="shared" si="2"/>
        <v/>
      </c>
      <c r="I64" s="40"/>
      <c r="J64" s="235"/>
      <c r="K64" s="236"/>
      <c r="L64" s="237"/>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72"/>
      <c r="E65" s="39"/>
      <c r="F65" s="48"/>
      <c r="G65" s="48"/>
      <c r="H65" s="49" t="str">
        <f t="shared" si="2"/>
        <v/>
      </c>
      <c r="I65" s="40"/>
      <c r="J65" s="235"/>
      <c r="K65" s="236"/>
      <c r="L65" s="237"/>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72"/>
      <c r="E66" s="39"/>
      <c r="F66" s="48"/>
      <c r="G66" s="48"/>
      <c r="H66" s="49" t="str">
        <f t="shared" si="2"/>
        <v/>
      </c>
      <c r="I66" s="40"/>
      <c r="J66" s="235"/>
      <c r="K66" s="236"/>
      <c r="L66" s="237"/>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72"/>
      <c r="E67" s="39"/>
      <c r="F67" s="48"/>
      <c r="G67" s="48"/>
      <c r="H67" s="49" t="str">
        <f t="shared" si="2"/>
        <v/>
      </c>
      <c r="I67" s="40"/>
      <c r="J67" s="235"/>
      <c r="K67" s="236"/>
      <c r="L67" s="237"/>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235"/>
      <c r="K68" s="236"/>
      <c r="L68" s="237"/>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235"/>
      <c r="K69" s="236"/>
      <c r="L69" s="237"/>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235"/>
      <c r="K70" s="236"/>
      <c r="L70" s="237"/>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235"/>
      <c r="K71" s="236"/>
      <c r="L71" s="237"/>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235"/>
      <c r="K72" s="236"/>
      <c r="L72" s="237"/>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235"/>
      <c r="K73" s="236"/>
      <c r="L73" s="237"/>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235"/>
      <c r="K74" s="236"/>
      <c r="L74" s="237"/>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235"/>
      <c r="K75" s="236"/>
      <c r="L75" s="237"/>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235"/>
      <c r="K76" s="236"/>
      <c r="L76" s="237"/>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235"/>
      <c r="K77" s="236"/>
      <c r="L77" s="237"/>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235"/>
      <c r="K78" s="236"/>
      <c r="L78" s="237"/>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235"/>
      <c r="K79" s="236"/>
      <c r="L79" s="237"/>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235"/>
      <c r="K80" s="236"/>
      <c r="L80" s="237"/>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235"/>
      <c r="K81" s="236"/>
      <c r="L81" s="237"/>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235"/>
      <c r="K82" s="236"/>
      <c r="L82" s="237"/>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235"/>
      <c r="K83" s="236"/>
      <c r="L83" s="237"/>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235"/>
      <c r="K84" s="236"/>
      <c r="L84" s="237"/>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235"/>
      <c r="K85" s="236"/>
      <c r="L85" s="237"/>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235"/>
      <c r="K86" s="236"/>
      <c r="L86" s="237"/>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235"/>
      <c r="K87" s="236"/>
      <c r="L87" s="237"/>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235"/>
      <c r="K88" s="236"/>
      <c r="L88" s="237"/>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235"/>
      <c r="K89" s="236"/>
      <c r="L89" s="237"/>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235"/>
      <c r="K90" s="236"/>
      <c r="L90" s="237"/>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235"/>
      <c r="K91" s="236"/>
      <c r="L91" s="237"/>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235"/>
      <c r="K92" s="236"/>
      <c r="L92" s="237"/>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235"/>
      <c r="K93" s="236"/>
      <c r="L93" s="237"/>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235"/>
      <c r="K94" s="236"/>
      <c r="L94" s="237"/>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235"/>
      <c r="K95" s="236"/>
      <c r="L95" s="237"/>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235"/>
      <c r="K96" s="236"/>
      <c r="L96" s="237"/>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235"/>
      <c r="K97" s="236"/>
      <c r="L97" s="237"/>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235"/>
      <c r="K98" s="236"/>
      <c r="L98" s="237"/>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235"/>
      <c r="K99" s="236"/>
      <c r="L99" s="237"/>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235"/>
      <c r="K100" s="236"/>
      <c r="L100" s="237"/>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235"/>
      <c r="K101" s="236"/>
      <c r="L101" s="237"/>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235"/>
      <c r="K102" s="236"/>
      <c r="L102" s="237"/>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235"/>
      <c r="K103" s="236"/>
      <c r="L103" s="237"/>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235"/>
      <c r="K104" s="236"/>
      <c r="L104" s="237"/>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235"/>
      <c r="K105" s="236"/>
      <c r="L105" s="237"/>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235"/>
      <c r="K106" s="236"/>
      <c r="L106" s="237"/>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235"/>
      <c r="K107" s="236"/>
      <c r="L107" s="237"/>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235"/>
      <c r="K108" s="236"/>
      <c r="L108" s="237"/>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235"/>
      <c r="K109" s="236"/>
      <c r="L109" s="237"/>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235"/>
      <c r="K110" s="236"/>
      <c r="L110" s="237"/>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235"/>
      <c r="K111" s="236"/>
      <c r="L111" s="237"/>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235"/>
      <c r="K112" s="236"/>
      <c r="L112" s="237"/>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235"/>
      <c r="K113" s="236"/>
      <c r="L113" s="237"/>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235"/>
      <c r="K114" s="236"/>
      <c r="L114" s="237"/>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235"/>
      <c r="K115" s="236"/>
      <c r="L115" s="237"/>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235"/>
      <c r="K116" s="236"/>
      <c r="L116" s="237"/>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235"/>
      <c r="K117" s="236"/>
      <c r="L117" s="237"/>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235"/>
      <c r="K118" s="236"/>
      <c r="L118" s="237"/>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235"/>
      <c r="K119" s="236"/>
      <c r="L119" s="237"/>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235"/>
      <c r="K120" s="236"/>
      <c r="L120" s="237"/>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235"/>
      <c r="K121" s="236"/>
      <c r="L121" s="237"/>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235"/>
      <c r="K122" s="236"/>
      <c r="L122" s="237"/>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235"/>
      <c r="K123" s="236"/>
      <c r="L123" s="237"/>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235"/>
      <c r="K124" s="236"/>
      <c r="L124" s="237"/>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235"/>
      <c r="K125" s="236"/>
      <c r="L125" s="237"/>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235"/>
      <c r="K126" s="236"/>
      <c r="L126" s="237"/>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235"/>
      <c r="K127" s="236"/>
      <c r="L127" s="237"/>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235"/>
      <c r="K128" s="236"/>
      <c r="L128" s="237"/>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235"/>
      <c r="K129" s="236"/>
      <c r="L129" s="237"/>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235"/>
      <c r="K130" s="236"/>
      <c r="L130" s="237"/>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235"/>
      <c r="K131" s="236"/>
      <c r="L131" s="237"/>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235"/>
      <c r="K132" s="236"/>
      <c r="L132" s="237"/>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235"/>
      <c r="K133" s="236"/>
      <c r="L133" s="237"/>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235"/>
      <c r="K134" s="236"/>
      <c r="L134" s="237"/>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244"/>
      <c r="K135" s="245"/>
      <c r="L135" s="246"/>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1406</v>
      </c>
      <c r="B136" s="47"/>
      <c r="C136" s="47"/>
      <c r="D136" s="72"/>
      <c r="E136" s="72"/>
      <c r="F136" s="48"/>
      <c r="G136" s="48"/>
      <c r="H136" s="49" t="str">
        <f t="shared" ref="H136:H153" si="18">IF(F136="","",F136*G136)</f>
        <v/>
      </c>
      <c r="I136" s="48"/>
      <c r="J136" s="244"/>
      <c r="K136" s="245"/>
      <c r="L136" s="246"/>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1407</v>
      </c>
      <c r="B137" s="47"/>
      <c r="C137" s="47"/>
      <c r="D137" s="72"/>
      <c r="E137" s="72"/>
      <c r="F137" s="48"/>
      <c r="G137" s="48"/>
      <c r="H137" s="49" t="str">
        <f t="shared" si="18"/>
        <v/>
      </c>
      <c r="I137" s="48"/>
      <c r="J137" s="244"/>
      <c r="K137" s="245"/>
      <c r="L137" s="246"/>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1408</v>
      </c>
      <c r="B138" s="47"/>
      <c r="C138" s="47"/>
      <c r="D138" s="72"/>
      <c r="E138" s="72"/>
      <c r="F138" s="48"/>
      <c r="G138" s="48"/>
      <c r="H138" s="49" t="str">
        <f t="shared" si="18"/>
        <v/>
      </c>
      <c r="I138" s="48"/>
      <c r="J138" s="244"/>
      <c r="K138" s="245"/>
      <c r="L138" s="246"/>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1409</v>
      </c>
      <c r="B139" s="47"/>
      <c r="C139" s="47"/>
      <c r="D139" s="72"/>
      <c r="E139" s="72"/>
      <c r="F139" s="48"/>
      <c r="G139" s="48"/>
      <c r="H139" s="49" t="str">
        <f t="shared" si="18"/>
        <v/>
      </c>
      <c r="I139" s="48"/>
      <c r="J139" s="244"/>
      <c r="K139" s="245"/>
      <c r="L139" s="246"/>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1410</v>
      </c>
      <c r="B140" s="47"/>
      <c r="C140" s="47"/>
      <c r="D140" s="72"/>
      <c r="E140" s="72"/>
      <c r="F140" s="48"/>
      <c r="G140" s="48"/>
      <c r="H140" s="49" t="str">
        <f t="shared" si="18"/>
        <v/>
      </c>
      <c r="I140" s="48"/>
      <c r="J140" s="244"/>
      <c r="K140" s="245"/>
      <c r="L140" s="246"/>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1411</v>
      </c>
      <c r="B141" s="47"/>
      <c r="C141" s="47"/>
      <c r="D141" s="72"/>
      <c r="E141" s="72"/>
      <c r="F141" s="48"/>
      <c r="G141" s="48"/>
      <c r="H141" s="49" t="str">
        <f t="shared" si="18"/>
        <v/>
      </c>
      <c r="I141" s="48"/>
      <c r="J141" s="244"/>
      <c r="K141" s="245"/>
      <c r="L141" s="246"/>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1412</v>
      </c>
      <c r="B142" s="47"/>
      <c r="C142" s="47"/>
      <c r="D142" s="72"/>
      <c r="E142" s="72"/>
      <c r="F142" s="48"/>
      <c r="G142" s="48"/>
      <c r="H142" s="49" t="str">
        <f t="shared" si="18"/>
        <v/>
      </c>
      <c r="I142" s="48"/>
      <c r="J142" s="244"/>
      <c r="K142" s="245"/>
      <c r="L142" s="246"/>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1413</v>
      </c>
      <c r="B143" s="47"/>
      <c r="C143" s="47"/>
      <c r="D143" s="72"/>
      <c r="E143" s="72"/>
      <c r="F143" s="48"/>
      <c r="G143" s="48"/>
      <c r="H143" s="49" t="str">
        <f t="shared" si="18"/>
        <v/>
      </c>
      <c r="I143" s="48"/>
      <c r="J143" s="244"/>
      <c r="K143" s="245"/>
      <c r="L143" s="246"/>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1414</v>
      </c>
      <c r="B144" s="47"/>
      <c r="C144" s="47"/>
      <c r="D144" s="72"/>
      <c r="E144" s="72"/>
      <c r="F144" s="48"/>
      <c r="G144" s="48"/>
      <c r="H144" s="49" t="str">
        <f t="shared" si="18"/>
        <v/>
      </c>
      <c r="I144" s="48"/>
      <c r="J144" s="244"/>
      <c r="K144" s="245"/>
      <c r="L144" s="246"/>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1415</v>
      </c>
      <c r="B145" s="47"/>
      <c r="C145" s="47"/>
      <c r="D145" s="72"/>
      <c r="E145" s="72"/>
      <c r="F145" s="48"/>
      <c r="G145" s="48"/>
      <c r="H145" s="49" t="str">
        <f t="shared" si="18"/>
        <v/>
      </c>
      <c r="I145" s="48"/>
      <c r="J145" s="244"/>
      <c r="K145" s="245"/>
      <c r="L145" s="246"/>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1416</v>
      </c>
      <c r="B146" s="47"/>
      <c r="C146" s="47"/>
      <c r="D146" s="72"/>
      <c r="E146" s="72"/>
      <c r="F146" s="48"/>
      <c r="G146" s="48"/>
      <c r="H146" s="49" t="str">
        <f t="shared" si="18"/>
        <v/>
      </c>
      <c r="I146" s="48"/>
      <c r="J146" s="244"/>
      <c r="K146" s="245"/>
      <c r="L146" s="246"/>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1417</v>
      </c>
      <c r="B147" s="47"/>
      <c r="C147" s="47"/>
      <c r="D147" s="72"/>
      <c r="E147" s="72"/>
      <c r="F147" s="48"/>
      <c r="G147" s="48"/>
      <c r="H147" s="49" t="str">
        <f t="shared" si="18"/>
        <v/>
      </c>
      <c r="I147" s="48"/>
      <c r="J147" s="244"/>
      <c r="K147" s="245"/>
      <c r="L147" s="246"/>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1418</v>
      </c>
      <c r="B148" s="47"/>
      <c r="C148" s="47"/>
      <c r="D148" s="72"/>
      <c r="E148" s="72"/>
      <c r="F148" s="48"/>
      <c r="G148" s="48"/>
      <c r="H148" s="49" t="str">
        <f t="shared" si="18"/>
        <v/>
      </c>
      <c r="I148" s="48"/>
      <c r="J148" s="244"/>
      <c r="K148" s="245"/>
      <c r="L148" s="246"/>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1419</v>
      </c>
      <c r="B149" s="47"/>
      <c r="C149" s="47"/>
      <c r="D149" s="72"/>
      <c r="E149" s="72"/>
      <c r="F149" s="48"/>
      <c r="G149" s="48"/>
      <c r="H149" s="49" t="str">
        <f t="shared" si="18"/>
        <v/>
      </c>
      <c r="I149" s="48"/>
      <c r="J149" s="244"/>
      <c r="K149" s="245"/>
      <c r="L149" s="246"/>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1420</v>
      </c>
      <c r="B150" s="47"/>
      <c r="C150" s="47"/>
      <c r="D150" s="72"/>
      <c r="E150" s="72"/>
      <c r="F150" s="48"/>
      <c r="G150" s="48"/>
      <c r="H150" s="49" t="str">
        <f t="shared" si="18"/>
        <v/>
      </c>
      <c r="I150" s="48"/>
      <c r="J150" s="244"/>
      <c r="K150" s="245"/>
      <c r="L150" s="246"/>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1421</v>
      </c>
      <c r="B151" s="47"/>
      <c r="C151" s="47"/>
      <c r="D151" s="72"/>
      <c r="E151" s="72"/>
      <c r="F151" s="48"/>
      <c r="G151" s="48"/>
      <c r="H151" s="49" t="str">
        <f t="shared" si="18"/>
        <v/>
      </c>
      <c r="I151" s="48"/>
      <c r="J151" s="244"/>
      <c r="K151" s="245"/>
      <c r="L151" s="246"/>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1422</v>
      </c>
      <c r="B152" s="47"/>
      <c r="C152" s="47"/>
      <c r="D152" s="72"/>
      <c r="E152" s="72"/>
      <c r="F152" s="48"/>
      <c r="G152" s="48"/>
      <c r="H152" s="49" t="str">
        <f t="shared" si="18"/>
        <v/>
      </c>
      <c r="I152" s="48"/>
      <c r="J152" s="244"/>
      <c r="K152" s="245"/>
      <c r="L152" s="246"/>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1423</v>
      </c>
      <c r="B153" s="47"/>
      <c r="C153" s="47"/>
      <c r="D153" s="72"/>
      <c r="E153" s="72"/>
      <c r="F153" s="48"/>
      <c r="G153" s="48"/>
      <c r="H153" s="49" t="str">
        <f t="shared" si="18"/>
        <v/>
      </c>
      <c r="I153" s="48"/>
      <c r="J153" s="244"/>
      <c r="K153" s="245"/>
      <c r="L153" s="246"/>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1424</v>
      </c>
      <c r="B154" s="51"/>
      <c r="C154" s="51"/>
      <c r="D154" s="73"/>
      <c r="E154" s="73"/>
      <c r="F154" s="52"/>
      <c r="G154" s="52"/>
      <c r="H154" s="53" t="str">
        <f>IF(F154="","",F154*G154)</f>
        <v/>
      </c>
      <c r="I154" s="52"/>
      <c r="J154" s="247"/>
      <c r="K154" s="248"/>
      <c r="L154" s="249"/>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J145:L145"/>
    <mergeCell ref="J154:L154"/>
    <mergeCell ref="J148:L148"/>
    <mergeCell ref="J149:L149"/>
    <mergeCell ref="J150:L150"/>
    <mergeCell ref="J151:L151"/>
    <mergeCell ref="J152:L152"/>
    <mergeCell ref="J153:L153"/>
    <mergeCell ref="J146:L146"/>
    <mergeCell ref="J147:L147"/>
    <mergeCell ref="J136:L136"/>
    <mergeCell ref="J137:L137"/>
    <mergeCell ref="J138:L138"/>
    <mergeCell ref="J139:L139"/>
    <mergeCell ref="J140:L140"/>
    <mergeCell ref="J141:L141"/>
    <mergeCell ref="J142:L142"/>
    <mergeCell ref="J143:L143"/>
    <mergeCell ref="J144:L144"/>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19:L119"/>
    <mergeCell ref="J120:L120"/>
    <mergeCell ref="J121:L121"/>
    <mergeCell ref="J122:L122"/>
    <mergeCell ref="J123:L123"/>
    <mergeCell ref="J114:L114"/>
    <mergeCell ref="J115:L115"/>
    <mergeCell ref="J116:L116"/>
    <mergeCell ref="J117:L117"/>
    <mergeCell ref="J118:L118"/>
    <mergeCell ref="J109:L109"/>
    <mergeCell ref="J110:L110"/>
    <mergeCell ref="J111:L111"/>
    <mergeCell ref="J112:L112"/>
    <mergeCell ref="J113:L113"/>
    <mergeCell ref="J104:L104"/>
    <mergeCell ref="J105:L105"/>
    <mergeCell ref="J106:L106"/>
    <mergeCell ref="J107:L107"/>
    <mergeCell ref="J108:L108"/>
    <mergeCell ref="J99:L99"/>
    <mergeCell ref="J100:L100"/>
    <mergeCell ref="J101:L101"/>
    <mergeCell ref="J102:L102"/>
    <mergeCell ref="J103:L103"/>
    <mergeCell ref="J94:L94"/>
    <mergeCell ref="J95:L95"/>
    <mergeCell ref="J96:L96"/>
    <mergeCell ref="J97:L97"/>
    <mergeCell ref="J98:L98"/>
    <mergeCell ref="J89:L89"/>
    <mergeCell ref="J90:L90"/>
    <mergeCell ref="J91:L91"/>
    <mergeCell ref="J92:L92"/>
    <mergeCell ref="J93:L93"/>
    <mergeCell ref="J84:L84"/>
    <mergeCell ref="J85:L85"/>
    <mergeCell ref="J86:L86"/>
    <mergeCell ref="J87:L87"/>
    <mergeCell ref="J88:L88"/>
    <mergeCell ref="J79:L79"/>
    <mergeCell ref="J80:L80"/>
    <mergeCell ref="J81:L81"/>
    <mergeCell ref="J82:L82"/>
    <mergeCell ref="J83:L83"/>
    <mergeCell ref="J74:L74"/>
    <mergeCell ref="J75:L75"/>
    <mergeCell ref="J76:L76"/>
    <mergeCell ref="J77:L77"/>
    <mergeCell ref="J78:L78"/>
    <mergeCell ref="J69:L69"/>
    <mergeCell ref="J70:L70"/>
    <mergeCell ref="J71:L71"/>
    <mergeCell ref="J72:L72"/>
    <mergeCell ref="J73:L73"/>
    <mergeCell ref="J64:L64"/>
    <mergeCell ref="J65:L65"/>
    <mergeCell ref="J66:L66"/>
    <mergeCell ref="J67:L67"/>
    <mergeCell ref="J68:L68"/>
    <mergeCell ref="J59:L59"/>
    <mergeCell ref="J60:L60"/>
    <mergeCell ref="J61:L61"/>
    <mergeCell ref="J62:L62"/>
    <mergeCell ref="J63:L63"/>
    <mergeCell ref="J54:L54"/>
    <mergeCell ref="J55:L55"/>
    <mergeCell ref="J56:L56"/>
    <mergeCell ref="J57:L57"/>
    <mergeCell ref="J58:L58"/>
    <mergeCell ref="J49:L49"/>
    <mergeCell ref="J50:L50"/>
    <mergeCell ref="J51:L51"/>
    <mergeCell ref="J52:L52"/>
    <mergeCell ref="J53:L53"/>
    <mergeCell ref="J44:L44"/>
    <mergeCell ref="J45:L45"/>
    <mergeCell ref="J46:L46"/>
    <mergeCell ref="J47:L47"/>
    <mergeCell ref="J48:L48"/>
    <mergeCell ref="J39:L39"/>
    <mergeCell ref="J40:L40"/>
    <mergeCell ref="J41:L41"/>
    <mergeCell ref="J42:L42"/>
    <mergeCell ref="J43:L43"/>
    <mergeCell ref="J34:L34"/>
    <mergeCell ref="J35:L35"/>
    <mergeCell ref="J36:L36"/>
    <mergeCell ref="J37:L37"/>
    <mergeCell ref="J38:L38"/>
    <mergeCell ref="J29:L29"/>
    <mergeCell ref="J30:L30"/>
    <mergeCell ref="J31:L31"/>
    <mergeCell ref="J32:L32"/>
    <mergeCell ref="J33:L33"/>
    <mergeCell ref="J24:L24"/>
    <mergeCell ref="J25:L25"/>
    <mergeCell ref="J26:L26"/>
    <mergeCell ref="J27:L27"/>
    <mergeCell ref="J28:L28"/>
    <mergeCell ref="J20:L20"/>
    <mergeCell ref="J21:L21"/>
    <mergeCell ref="J22:L22"/>
    <mergeCell ref="J23:L23"/>
    <mergeCell ref="J14:L14"/>
    <mergeCell ref="J15:L15"/>
    <mergeCell ref="J16:L16"/>
    <mergeCell ref="J17:L17"/>
    <mergeCell ref="J18:L18"/>
    <mergeCell ref="J10:L10"/>
    <mergeCell ref="J11:L11"/>
    <mergeCell ref="J12:L12"/>
    <mergeCell ref="J13:L13"/>
    <mergeCell ref="J5:L5"/>
    <mergeCell ref="J6:L6"/>
    <mergeCell ref="J7:L7"/>
    <mergeCell ref="J8:L8"/>
    <mergeCell ref="J19:L19"/>
    <mergeCell ref="F1:F3"/>
    <mergeCell ref="A3:A4"/>
    <mergeCell ref="B3:B4"/>
    <mergeCell ref="C3:C4"/>
    <mergeCell ref="A1:C1"/>
    <mergeCell ref="D1:D4"/>
    <mergeCell ref="E1:E4"/>
    <mergeCell ref="A2:C2"/>
    <mergeCell ref="J9:L9"/>
    <mergeCell ref="W3:AF4"/>
    <mergeCell ref="Q1:Q4"/>
    <mergeCell ref="R1:R4"/>
    <mergeCell ref="P1:P4"/>
    <mergeCell ref="M1:M3"/>
    <mergeCell ref="G1:H2"/>
    <mergeCell ref="I1:I2"/>
    <mergeCell ref="J1:L2"/>
    <mergeCell ref="U1:U4"/>
    <mergeCell ref="O1:O3"/>
    <mergeCell ref="T1:T4"/>
    <mergeCell ref="N1:N4"/>
    <mergeCell ref="S1:S4"/>
  </mergeCells>
  <phoneticPr fontId="1"/>
  <conditionalFormatting sqref="X7:X154">
    <cfRule type="expression" dxfId="3" priority="37" stopIfTrue="1">
      <formula>AND(W7&gt;0,X7&gt;0,X7&lt;W7)</formula>
    </cfRule>
  </conditionalFormatting>
  <conditionalFormatting sqref="X136">
    <cfRule type="expression" dxfId="2" priority="20" stopIfTrue="1">
      <formula>AND($W136&gt;0,#REF!&gt;0,#REF!&lt;$W136)</formula>
    </cfRule>
  </conditionalFormatting>
  <conditionalFormatting sqref="X137:X153">
    <cfRule type="expression" dxfId="1" priority="16" stopIfTrue="1">
      <formula>AND($W137&gt;0,#REF!&gt;0,#REF!&lt;$W137)</formula>
    </cfRule>
  </conditionalFormatting>
  <conditionalFormatting sqref="X154">
    <cfRule type="expression" dxfId="0" priority="12" stopIfTrue="1">
      <formula>AND($W154&gt;0,#REF!&gt;0,#REF!&lt;$W154)</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57" activePane="bottomLeft" state="frozen"/>
      <selection pane="bottomLeft" activeCell="A487" sqref="A487"/>
    </sheetView>
  </sheetViews>
  <sheetFormatPr defaultColWidth="13" defaultRowHeight="12.5"/>
  <cols>
    <col min="1" max="1" width="18.54296875" style="61" bestFit="1" customWidth="1"/>
    <col min="2" max="2" width="3" style="61" bestFit="1" customWidth="1"/>
    <col min="3" max="3" width="9.81640625" style="61" bestFit="1" customWidth="1"/>
    <col min="4" max="4" width="8.54296875" style="61" bestFit="1" customWidth="1"/>
    <col min="5" max="6" width="9.08984375" style="61" bestFit="1" customWidth="1"/>
    <col min="7" max="7" width="7.08984375" style="61" bestFit="1" customWidth="1"/>
    <col min="8" max="16384" width="13" style="61"/>
  </cols>
  <sheetData>
    <row r="1" spans="1:7" ht="31.5">
      <c r="A1" s="68" t="s">
        <v>1396</v>
      </c>
    </row>
    <row r="2" spans="1:7">
      <c r="A2" s="64" t="s">
        <v>1383</v>
      </c>
      <c r="B2" s="64"/>
      <c r="C2" s="64" t="s">
        <v>235</v>
      </c>
      <c r="D2" s="64" t="s">
        <v>1384</v>
      </c>
      <c r="E2" s="64" t="s">
        <v>727</v>
      </c>
      <c r="F2" s="64" t="s">
        <v>236</v>
      </c>
      <c r="G2" s="64" t="s">
        <v>1385</v>
      </c>
    </row>
    <row r="3" spans="1:7">
      <c r="A3" s="64" t="s">
        <v>1403</v>
      </c>
      <c r="B3" s="61" t="s">
        <v>1382</v>
      </c>
      <c r="C3" s="64" t="s">
        <v>1402</v>
      </c>
      <c r="D3" s="64">
        <v>1005</v>
      </c>
      <c r="E3" s="64">
        <v>0</v>
      </c>
      <c r="F3" s="137" t="s">
        <v>1481</v>
      </c>
      <c r="G3" s="64" t="s">
        <v>1452</v>
      </c>
    </row>
    <row r="4" spans="1:7">
      <c r="A4" s="61" t="s">
        <v>1397</v>
      </c>
      <c r="B4" s="61" t="s">
        <v>1382</v>
      </c>
      <c r="C4" s="61" t="s">
        <v>238</v>
      </c>
      <c r="D4" s="61">
        <v>1005</v>
      </c>
      <c r="E4" s="61">
        <v>1</v>
      </c>
      <c r="F4" s="61" t="s">
        <v>1453</v>
      </c>
      <c r="G4" s="61" t="s">
        <v>241</v>
      </c>
    </row>
    <row r="5" spans="1:7">
      <c r="A5" s="61" t="s">
        <v>728</v>
      </c>
      <c r="B5" s="61" t="s">
        <v>1382</v>
      </c>
      <c r="C5" s="61" t="s">
        <v>238</v>
      </c>
      <c r="D5" s="61">
        <v>1005</v>
      </c>
      <c r="E5" s="61">
        <v>1</v>
      </c>
      <c r="F5" s="61" t="s">
        <v>1278</v>
      </c>
      <c r="G5" s="61" t="s">
        <v>241</v>
      </c>
    </row>
    <row r="6" spans="1:7">
      <c r="A6" s="61" t="s">
        <v>729</v>
      </c>
      <c r="B6" s="61" t="s">
        <v>1382</v>
      </c>
      <c r="C6" s="61" t="s">
        <v>238</v>
      </c>
      <c r="D6" s="61">
        <v>1005</v>
      </c>
      <c r="E6" s="61">
        <v>1.1000000000000001</v>
      </c>
      <c r="F6" s="61" t="s">
        <v>1453</v>
      </c>
      <c r="G6" s="61" t="s">
        <v>241</v>
      </c>
    </row>
    <row r="7" spans="1:7">
      <c r="A7" s="61" t="s">
        <v>730</v>
      </c>
      <c r="B7" s="61" t="s">
        <v>1382</v>
      </c>
      <c r="C7" s="61" t="s">
        <v>238</v>
      </c>
      <c r="D7" s="61">
        <v>1005</v>
      </c>
      <c r="E7" s="61">
        <v>1.1000000000000001</v>
      </c>
      <c r="F7" s="61" t="s">
        <v>1278</v>
      </c>
      <c r="G7" s="61" t="s">
        <v>241</v>
      </c>
    </row>
    <row r="8" spans="1:7">
      <c r="A8" s="61" t="s">
        <v>731</v>
      </c>
      <c r="B8" s="61" t="s">
        <v>1382</v>
      </c>
      <c r="C8" s="61" t="s">
        <v>238</v>
      </c>
      <c r="D8" s="61">
        <v>1005</v>
      </c>
      <c r="E8" s="61">
        <v>1.2</v>
      </c>
      <c r="F8" s="61" t="s">
        <v>1453</v>
      </c>
      <c r="G8" s="61" t="s">
        <v>241</v>
      </c>
    </row>
    <row r="9" spans="1:7">
      <c r="A9" s="61" t="s">
        <v>732</v>
      </c>
      <c r="B9" s="61" t="s">
        <v>1382</v>
      </c>
      <c r="C9" s="61" t="s">
        <v>238</v>
      </c>
      <c r="D9" s="61">
        <v>1005</v>
      </c>
      <c r="E9" s="61">
        <v>1.2</v>
      </c>
      <c r="F9" s="61" t="s">
        <v>1278</v>
      </c>
      <c r="G9" s="61" t="s">
        <v>241</v>
      </c>
    </row>
    <row r="10" spans="1:7">
      <c r="A10" s="61" t="s">
        <v>733</v>
      </c>
      <c r="B10" s="61" t="s">
        <v>1382</v>
      </c>
      <c r="C10" s="61" t="s">
        <v>238</v>
      </c>
      <c r="D10" s="61">
        <v>1005</v>
      </c>
      <c r="E10" s="61">
        <v>1.3</v>
      </c>
      <c r="F10" s="61" t="s">
        <v>1453</v>
      </c>
      <c r="G10" s="61" t="s">
        <v>241</v>
      </c>
    </row>
    <row r="11" spans="1:7">
      <c r="A11" s="61" t="s">
        <v>734</v>
      </c>
      <c r="B11" s="61" t="s">
        <v>1382</v>
      </c>
      <c r="C11" s="61" t="s">
        <v>238</v>
      </c>
      <c r="D11" s="61">
        <v>1005</v>
      </c>
      <c r="E11" s="61">
        <v>1.3</v>
      </c>
      <c r="F11" s="61" t="s">
        <v>1278</v>
      </c>
      <c r="G11" s="61" t="s">
        <v>241</v>
      </c>
    </row>
    <row r="12" spans="1:7">
      <c r="A12" s="61" t="s">
        <v>1509</v>
      </c>
      <c r="B12" s="61" t="s">
        <v>1382</v>
      </c>
      <c r="C12" s="61" t="s">
        <v>238</v>
      </c>
      <c r="D12" s="61">
        <v>1005</v>
      </c>
      <c r="E12" s="61">
        <v>1.5</v>
      </c>
      <c r="F12" s="61" t="s">
        <v>1453</v>
      </c>
      <c r="G12" s="61" t="s">
        <v>241</v>
      </c>
    </row>
    <row r="13" spans="1:7">
      <c r="A13" s="61" t="s">
        <v>735</v>
      </c>
      <c r="B13" s="61" t="s">
        <v>1382</v>
      </c>
      <c r="C13" s="61" t="s">
        <v>238</v>
      </c>
      <c r="D13" s="61">
        <v>1005</v>
      </c>
      <c r="E13" s="61">
        <v>1.5</v>
      </c>
      <c r="F13" s="61" t="s">
        <v>1278</v>
      </c>
      <c r="G13" s="61" t="s">
        <v>241</v>
      </c>
    </row>
    <row r="14" spans="1:7">
      <c r="A14" s="61" t="s">
        <v>736</v>
      </c>
      <c r="B14" s="61" t="s">
        <v>1382</v>
      </c>
      <c r="C14" s="61" t="s">
        <v>238</v>
      </c>
      <c r="D14" s="61">
        <v>1005</v>
      </c>
      <c r="E14" s="61">
        <v>1.6</v>
      </c>
      <c r="F14" s="61" t="s">
        <v>1453</v>
      </c>
      <c r="G14" s="61" t="s">
        <v>241</v>
      </c>
    </row>
    <row r="15" spans="1:7">
      <c r="A15" s="61" t="s">
        <v>737</v>
      </c>
      <c r="B15" s="61" t="s">
        <v>1382</v>
      </c>
      <c r="C15" s="61" t="s">
        <v>238</v>
      </c>
      <c r="D15" s="61">
        <v>1005</v>
      </c>
      <c r="E15" s="61">
        <v>1.6</v>
      </c>
      <c r="F15" s="61" t="s">
        <v>1278</v>
      </c>
      <c r="G15" s="61" t="s">
        <v>241</v>
      </c>
    </row>
    <row r="16" spans="1:7">
      <c r="A16" s="61" t="s">
        <v>738</v>
      </c>
      <c r="B16" s="61" t="s">
        <v>1382</v>
      </c>
      <c r="C16" s="61" t="s">
        <v>238</v>
      </c>
      <c r="D16" s="61">
        <v>1005</v>
      </c>
      <c r="E16" s="61">
        <v>1.8</v>
      </c>
      <c r="F16" s="61" t="s">
        <v>1453</v>
      </c>
      <c r="G16" s="61" t="s">
        <v>241</v>
      </c>
    </row>
    <row r="17" spans="1:7">
      <c r="A17" s="61" t="s">
        <v>739</v>
      </c>
      <c r="B17" s="61" t="s">
        <v>1382</v>
      </c>
      <c r="C17" s="61" t="s">
        <v>238</v>
      </c>
      <c r="D17" s="61">
        <v>1005</v>
      </c>
      <c r="E17" s="61">
        <v>1.8</v>
      </c>
      <c r="F17" s="61" t="s">
        <v>1278</v>
      </c>
      <c r="G17" s="61" t="s">
        <v>241</v>
      </c>
    </row>
    <row r="18" spans="1:7">
      <c r="A18" s="61" t="s">
        <v>1395</v>
      </c>
      <c r="B18" s="61" t="s">
        <v>1382</v>
      </c>
      <c r="C18" s="61" t="s">
        <v>238</v>
      </c>
      <c r="D18" s="61">
        <v>1005</v>
      </c>
      <c r="E18" s="61">
        <v>2</v>
      </c>
      <c r="F18" s="61" t="s">
        <v>1453</v>
      </c>
      <c r="G18" s="61" t="s">
        <v>241</v>
      </c>
    </row>
    <row r="19" spans="1:7">
      <c r="A19" s="61" t="s">
        <v>740</v>
      </c>
      <c r="B19" s="61" t="s">
        <v>1387</v>
      </c>
      <c r="C19" s="61" t="s">
        <v>238</v>
      </c>
      <c r="D19" s="61">
        <v>1005</v>
      </c>
      <c r="E19" s="61">
        <v>2</v>
      </c>
      <c r="F19" s="61" t="s">
        <v>1278</v>
      </c>
      <c r="G19" s="61" t="s">
        <v>241</v>
      </c>
    </row>
    <row r="20" spans="1:7">
      <c r="A20" s="61" t="s">
        <v>741</v>
      </c>
      <c r="B20" s="61" t="s">
        <v>1382</v>
      </c>
      <c r="C20" s="61" t="s">
        <v>238</v>
      </c>
      <c r="D20" s="61">
        <v>1005</v>
      </c>
      <c r="E20" s="61">
        <v>2.2000000000000002</v>
      </c>
      <c r="F20" s="61" t="s">
        <v>1453</v>
      </c>
      <c r="G20" s="61" t="s">
        <v>241</v>
      </c>
    </row>
    <row r="21" spans="1:7">
      <c r="A21" s="61" t="s">
        <v>742</v>
      </c>
      <c r="B21" s="61" t="s">
        <v>1382</v>
      </c>
      <c r="C21" s="61" t="s">
        <v>238</v>
      </c>
      <c r="D21" s="61">
        <v>1005</v>
      </c>
      <c r="E21" s="61">
        <v>2.2000000000000002</v>
      </c>
      <c r="F21" s="61" t="s">
        <v>1278</v>
      </c>
      <c r="G21" s="61" t="s">
        <v>241</v>
      </c>
    </row>
    <row r="22" spans="1:7">
      <c r="A22" s="61" t="s">
        <v>743</v>
      </c>
      <c r="B22" s="61" t="s">
        <v>1382</v>
      </c>
      <c r="C22" s="61" t="s">
        <v>238</v>
      </c>
      <c r="D22" s="61">
        <v>1005</v>
      </c>
      <c r="E22" s="61">
        <v>2.4</v>
      </c>
      <c r="F22" s="61" t="s">
        <v>1453</v>
      </c>
      <c r="G22" s="61" t="s">
        <v>241</v>
      </c>
    </row>
    <row r="23" spans="1:7">
      <c r="A23" s="61" t="s">
        <v>744</v>
      </c>
      <c r="B23" s="61" t="s">
        <v>1382</v>
      </c>
      <c r="C23" s="61" t="s">
        <v>238</v>
      </c>
      <c r="D23" s="61">
        <v>1005</v>
      </c>
      <c r="E23" s="61">
        <v>2.4</v>
      </c>
      <c r="F23" s="61" t="s">
        <v>1278</v>
      </c>
      <c r="G23" s="61" t="s">
        <v>241</v>
      </c>
    </row>
    <row r="24" spans="1:7">
      <c r="A24" s="61" t="s">
        <v>745</v>
      </c>
      <c r="B24" s="61" t="s">
        <v>1382</v>
      </c>
      <c r="C24" s="61" t="s">
        <v>238</v>
      </c>
      <c r="D24" s="61">
        <v>1005</v>
      </c>
      <c r="E24" s="61">
        <v>2.7</v>
      </c>
      <c r="F24" s="61" t="s">
        <v>1453</v>
      </c>
      <c r="G24" s="61" t="s">
        <v>241</v>
      </c>
    </row>
    <row r="25" spans="1:7">
      <c r="A25" s="61" t="s">
        <v>746</v>
      </c>
      <c r="B25" s="61" t="s">
        <v>1382</v>
      </c>
      <c r="C25" s="61" t="s">
        <v>238</v>
      </c>
      <c r="D25" s="61">
        <v>1005</v>
      </c>
      <c r="E25" s="61">
        <v>2.7</v>
      </c>
      <c r="F25" s="61" t="s">
        <v>1278</v>
      </c>
      <c r="G25" s="61" t="s">
        <v>241</v>
      </c>
    </row>
    <row r="26" spans="1:7">
      <c r="A26" s="61" t="s">
        <v>747</v>
      </c>
      <c r="B26" s="61" t="s">
        <v>1382</v>
      </c>
      <c r="C26" s="61" t="s">
        <v>238</v>
      </c>
      <c r="D26" s="61">
        <v>1005</v>
      </c>
      <c r="E26" s="61">
        <v>3</v>
      </c>
      <c r="F26" s="61" t="s">
        <v>1453</v>
      </c>
      <c r="G26" s="61" t="s">
        <v>241</v>
      </c>
    </row>
    <row r="27" spans="1:7">
      <c r="A27" s="61" t="s">
        <v>748</v>
      </c>
      <c r="B27" s="61" t="s">
        <v>1382</v>
      </c>
      <c r="C27" s="61" t="s">
        <v>238</v>
      </c>
      <c r="D27" s="61">
        <v>1005</v>
      </c>
      <c r="E27" s="61">
        <v>3</v>
      </c>
      <c r="F27" s="61" t="s">
        <v>1278</v>
      </c>
      <c r="G27" s="61" t="s">
        <v>241</v>
      </c>
    </row>
    <row r="28" spans="1:7">
      <c r="A28" s="61" t="s">
        <v>749</v>
      </c>
      <c r="B28" s="61" t="s">
        <v>1382</v>
      </c>
      <c r="C28" s="61" t="s">
        <v>238</v>
      </c>
      <c r="D28" s="61">
        <v>1005</v>
      </c>
      <c r="E28" s="61">
        <v>3.3</v>
      </c>
      <c r="F28" s="61" t="s">
        <v>1453</v>
      </c>
      <c r="G28" s="61" t="s">
        <v>241</v>
      </c>
    </row>
    <row r="29" spans="1:7">
      <c r="A29" s="61" t="s">
        <v>750</v>
      </c>
      <c r="B29" s="61" t="s">
        <v>1382</v>
      </c>
      <c r="C29" s="61" t="s">
        <v>238</v>
      </c>
      <c r="D29" s="61">
        <v>1005</v>
      </c>
      <c r="E29" s="61">
        <v>3.3</v>
      </c>
      <c r="F29" s="61" t="s">
        <v>1278</v>
      </c>
      <c r="G29" s="61" t="s">
        <v>241</v>
      </c>
    </row>
    <row r="30" spans="1:7">
      <c r="A30" s="61" t="s">
        <v>751</v>
      </c>
      <c r="B30" s="61" t="s">
        <v>1382</v>
      </c>
      <c r="C30" s="61" t="s">
        <v>238</v>
      </c>
      <c r="D30" s="61">
        <v>1005</v>
      </c>
      <c r="E30" s="61">
        <v>3.6</v>
      </c>
      <c r="F30" s="61" t="s">
        <v>1453</v>
      </c>
      <c r="G30" s="61" t="s">
        <v>241</v>
      </c>
    </row>
    <row r="31" spans="1:7">
      <c r="A31" s="61" t="s">
        <v>752</v>
      </c>
      <c r="B31" s="61" t="s">
        <v>1382</v>
      </c>
      <c r="C31" s="61" t="s">
        <v>238</v>
      </c>
      <c r="D31" s="61">
        <v>1005</v>
      </c>
      <c r="E31" s="61">
        <v>3.6</v>
      </c>
      <c r="F31" s="61" t="s">
        <v>1278</v>
      </c>
      <c r="G31" s="61" t="s">
        <v>241</v>
      </c>
    </row>
    <row r="32" spans="1:7">
      <c r="A32" s="61" t="s">
        <v>753</v>
      </c>
      <c r="B32" s="61" t="s">
        <v>1382</v>
      </c>
      <c r="C32" s="61" t="s">
        <v>238</v>
      </c>
      <c r="D32" s="61">
        <v>1005</v>
      </c>
      <c r="E32" s="61">
        <v>3.9</v>
      </c>
      <c r="F32" s="61" t="s">
        <v>1453</v>
      </c>
      <c r="G32" s="61" t="s">
        <v>241</v>
      </c>
    </row>
    <row r="33" spans="1:7">
      <c r="A33" s="61" t="s">
        <v>754</v>
      </c>
      <c r="B33" s="61" t="s">
        <v>1382</v>
      </c>
      <c r="C33" s="61" t="s">
        <v>238</v>
      </c>
      <c r="D33" s="61">
        <v>1005</v>
      </c>
      <c r="E33" s="61">
        <v>3.9</v>
      </c>
      <c r="F33" s="61" t="s">
        <v>1278</v>
      </c>
      <c r="G33" s="61" t="s">
        <v>241</v>
      </c>
    </row>
    <row r="34" spans="1:7">
      <c r="A34" s="61" t="s">
        <v>755</v>
      </c>
      <c r="B34" s="61" t="s">
        <v>1382</v>
      </c>
      <c r="C34" s="61" t="s">
        <v>238</v>
      </c>
      <c r="D34" s="61">
        <v>1005</v>
      </c>
      <c r="E34" s="61">
        <v>4.3</v>
      </c>
      <c r="F34" s="61" t="s">
        <v>1453</v>
      </c>
      <c r="G34" s="61" t="s">
        <v>241</v>
      </c>
    </row>
    <row r="35" spans="1:7">
      <c r="A35" s="61" t="s">
        <v>756</v>
      </c>
      <c r="B35" s="61" t="s">
        <v>1382</v>
      </c>
      <c r="C35" s="61" t="s">
        <v>238</v>
      </c>
      <c r="D35" s="61">
        <v>1005</v>
      </c>
      <c r="E35" s="61">
        <v>4.3</v>
      </c>
      <c r="F35" s="61" t="s">
        <v>1278</v>
      </c>
      <c r="G35" s="61" t="s">
        <v>241</v>
      </c>
    </row>
    <row r="36" spans="1:7">
      <c r="A36" s="61" t="s">
        <v>757</v>
      </c>
      <c r="B36" s="61" t="s">
        <v>1382</v>
      </c>
      <c r="C36" s="61" t="s">
        <v>238</v>
      </c>
      <c r="D36" s="61">
        <v>1005</v>
      </c>
      <c r="E36" s="61">
        <v>4.7</v>
      </c>
      <c r="F36" s="61" t="s">
        <v>1453</v>
      </c>
      <c r="G36" s="61" t="s">
        <v>241</v>
      </c>
    </row>
    <row r="37" spans="1:7">
      <c r="A37" s="61" t="s">
        <v>758</v>
      </c>
      <c r="B37" s="61" t="s">
        <v>1382</v>
      </c>
      <c r="C37" s="61" t="s">
        <v>238</v>
      </c>
      <c r="D37" s="61">
        <v>1005</v>
      </c>
      <c r="E37" s="61">
        <v>4.7</v>
      </c>
      <c r="F37" s="61" t="s">
        <v>1278</v>
      </c>
      <c r="G37" s="61" t="s">
        <v>241</v>
      </c>
    </row>
    <row r="38" spans="1:7">
      <c r="A38" s="61" t="s">
        <v>759</v>
      </c>
      <c r="B38" s="61" t="s">
        <v>1382</v>
      </c>
      <c r="C38" s="61" t="s">
        <v>238</v>
      </c>
      <c r="D38" s="61">
        <v>1005</v>
      </c>
      <c r="E38" s="61">
        <v>5.0999999999999996</v>
      </c>
      <c r="F38" s="61" t="s">
        <v>1453</v>
      </c>
      <c r="G38" s="61" t="s">
        <v>241</v>
      </c>
    </row>
    <row r="39" spans="1:7">
      <c r="A39" s="61" t="s">
        <v>760</v>
      </c>
      <c r="B39" s="61" t="s">
        <v>1382</v>
      </c>
      <c r="C39" s="61" t="s">
        <v>238</v>
      </c>
      <c r="D39" s="61">
        <v>1005</v>
      </c>
      <c r="E39" s="61">
        <v>5.0999999999999996</v>
      </c>
      <c r="F39" s="61" t="s">
        <v>1278</v>
      </c>
      <c r="G39" s="61" t="s">
        <v>241</v>
      </c>
    </row>
    <row r="40" spans="1:7">
      <c r="A40" s="61" t="s">
        <v>761</v>
      </c>
      <c r="B40" s="61" t="s">
        <v>1382</v>
      </c>
      <c r="C40" s="61" t="s">
        <v>238</v>
      </c>
      <c r="D40" s="61">
        <v>1005</v>
      </c>
      <c r="E40" s="61">
        <v>5.6</v>
      </c>
      <c r="F40" s="61" t="s">
        <v>1453</v>
      </c>
      <c r="G40" s="61" t="s">
        <v>241</v>
      </c>
    </row>
    <row r="41" spans="1:7">
      <c r="A41" s="61" t="s">
        <v>762</v>
      </c>
      <c r="B41" s="61" t="s">
        <v>1382</v>
      </c>
      <c r="C41" s="61" t="s">
        <v>238</v>
      </c>
      <c r="D41" s="61">
        <v>1005</v>
      </c>
      <c r="E41" s="61">
        <v>5.6</v>
      </c>
      <c r="F41" s="61" t="s">
        <v>1278</v>
      </c>
      <c r="G41" s="61" t="s">
        <v>241</v>
      </c>
    </row>
    <row r="42" spans="1:7">
      <c r="A42" s="61" t="s">
        <v>763</v>
      </c>
      <c r="B42" s="61" t="s">
        <v>1382</v>
      </c>
      <c r="C42" s="61" t="s">
        <v>238</v>
      </c>
      <c r="D42" s="61">
        <v>1005</v>
      </c>
      <c r="E42" s="61">
        <v>6.2</v>
      </c>
      <c r="F42" s="61" t="s">
        <v>1453</v>
      </c>
      <c r="G42" s="61" t="s">
        <v>241</v>
      </c>
    </row>
    <row r="43" spans="1:7">
      <c r="A43" s="61" t="s">
        <v>764</v>
      </c>
      <c r="B43" s="61" t="s">
        <v>1382</v>
      </c>
      <c r="C43" s="61" t="s">
        <v>238</v>
      </c>
      <c r="D43" s="61">
        <v>1005</v>
      </c>
      <c r="E43" s="61">
        <v>6.2</v>
      </c>
      <c r="F43" s="61" t="s">
        <v>1278</v>
      </c>
      <c r="G43" s="61" t="s">
        <v>241</v>
      </c>
    </row>
    <row r="44" spans="1:7">
      <c r="A44" s="61" t="s">
        <v>765</v>
      </c>
      <c r="B44" s="61" t="s">
        <v>1382</v>
      </c>
      <c r="C44" s="61" t="s">
        <v>238</v>
      </c>
      <c r="D44" s="61">
        <v>1005</v>
      </c>
      <c r="E44" s="61">
        <v>6.8</v>
      </c>
      <c r="F44" s="61" t="s">
        <v>1453</v>
      </c>
      <c r="G44" s="61" t="s">
        <v>241</v>
      </c>
    </row>
    <row r="45" spans="1:7">
      <c r="A45" s="61" t="s">
        <v>766</v>
      </c>
      <c r="B45" s="61" t="s">
        <v>1382</v>
      </c>
      <c r="C45" s="61" t="s">
        <v>238</v>
      </c>
      <c r="D45" s="61">
        <v>1005</v>
      </c>
      <c r="E45" s="61">
        <v>6.8</v>
      </c>
      <c r="F45" s="61" t="s">
        <v>1278</v>
      </c>
      <c r="G45" s="61" t="s">
        <v>241</v>
      </c>
    </row>
    <row r="46" spans="1:7">
      <c r="A46" s="61" t="s">
        <v>767</v>
      </c>
      <c r="B46" s="61" t="s">
        <v>1382</v>
      </c>
      <c r="C46" s="61" t="s">
        <v>238</v>
      </c>
      <c r="D46" s="61">
        <v>1005</v>
      </c>
      <c r="E46" s="61">
        <v>7.5</v>
      </c>
      <c r="F46" s="61" t="s">
        <v>1453</v>
      </c>
      <c r="G46" s="61" t="s">
        <v>241</v>
      </c>
    </row>
    <row r="47" spans="1:7">
      <c r="A47" s="61" t="s">
        <v>768</v>
      </c>
      <c r="B47" s="61" t="s">
        <v>1382</v>
      </c>
      <c r="C47" s="61" t="s">
        <v>238</v>
      </c>
      <c r="D47" s="61">
        <v>1005</v>
      </c>
      <c r="E47" s="61">
        <v>7.5</v>
      </c>
      <c r="F47" s="61" t="s">
        <v>1278</v>
      </c>
      <c r="G47" s="61" t="s">
        <v>241</v>
      </c>
    </row>
    <row r="48" spans="1:7">
      <c r="A48" s="61" t="s">
        <v>769</v>
      </c>
      <c r="B48" s="61" t="s">
        <v>1382</v>
      </c>
      <c r="C48" s="61" t="s">
        <v>238</v>
      </c>
      <c r="D48" s="61">
        <v>1005</v>
      </c>
      <c r="E48" s="61">
        <v>8.1999999999999993</v>
      </c>
      <c r="F48" s="61" t="s">
        <v>1453</v>
      </c>
      <c r="G48" s="61" t="s">
        <v>241</v>
      </c>
    </row>
    <row r="49" spans="1:7">
      <c r="A49" s="61" t="s">
        <v>770</v>
      </c>
      <c r="B49" s="61" t="s">
        <v>1382</v>
      </c>
      <c r="C49" s="61" t="s">
        <v>238</v>
      </c>
      <c r="D49" s="61">
        <v>1005</v>
      </c>
      <c r="E49" s="61">
        <v>8.1999999999999993</v>
      </c>
      <c r="F49" s="61" t="s">
        <v>1278</v>
      </c>
      <c r="G49" s="61" t="s">
        <v>241</v>
      </c>
    </row>
    <row r="50" spans="1:7">
      <c r="A50" s="61" t="s">
        <v>771</v>
      </c>
      <c r="B50" s="61" t="s">
        <v>1382</v>
      </c>
      <c r="C50" s="61" t="s">
        <v>238</v>
      </c>
      <c r="D50" s="61">
        <v>1005</v>
      </c>
      <c r="E50" s="61">
        <v>9.1</v>
      </c>
      <c r="F50" s="61" t="s">
        <v>1453</v>
      </c>
      <c r="G50" s="61" t="s">
        <v>241</v>
      </c>
    </row>
    <row r="51" spans="1:7">
      <c r="A51" s="61" t="s">
        <v>772</v>
      </c>
      <c r="B51" s="61" t="s">
        <v>1382</v>
      </c>
      <c r="C51" s="61" t="s">
        <v>238</v>
      </c>
      <c r="D51" s="61">
        <v>1005</v>
      </c>
      <c r="E51" s="61">
        <v>9.1</v>
      </c>
      <c r="F51" s="61" t="s">
        <v>1278</v>
      </c>
      <c r="G51" s="61" t="s">
        <v>241</v>
      </c>
    </row>
    <row r="52" spans="1:7">
      <c r="A52" s="61" t="s">
        <v>773</v>
      </c>
      <c r="B52" s="61" t="s">
        <v>1382</v>
      </c>
      <c r="C52" s="61" t="s">
        <v>238</v>
      </c>
      <c r="D52" s="61">
        <v>1005</v>
      </c>
      <c r="E52" s="61">
        <v>10</v>
      </c>
      <c r="F52" s="61" t="s">
        <v>1453</v>
      </c>
      <c r="G52" s="61" t="s">
        <v>241</v>
      </c>
    </row>
    <row r="53" spans="1:7">
      <c r="A53" s="61" t="s">
        <v>774</v>
      </c>
      <c r="B53" s="61" t="s">
        <v>1382</v>
      </c>
      <c r="C53" s="61" t="s">
        <v>238</v>
      </c>
      <c r="D53" s="61">
        <v>1005</v>
      </c>
      <c r="E53" s="61">
        <v>10</v>
      </c>
      <c r="F53" s="61" t="s">
        <v>1278</v>
      </c>
      <c r="G53" s="61" t="s">
        <v>241</v>
      </c>
    </row>
    <row r="54" spans="1:7">
      <c r="A54" s="61" t="s">
        <v>775</v>
      </c>
      <c r="B54" s="61" t="s">
        <v>1382</v>
      </c>
      <c r="C54" s="61" t="s">
        <v>238</v>
      </c>
      <c r="D54" s="61">
        <v>1005</v>
      </c>
      <c r="E54" s="61">
        <v>11</v>
      </c>
      <c r="F54" s="61" t="s">
        <v>1453</v>
      </c>
      <c r="G54" s="61" t="s">
        <v>241</v>
      </c>
    </row>
    <row r="55" spans="1:7">
      <c r="A55" s="61" t="s">
        <v>776</v>
      </c>
      <c r="B55" s="61" t="s">
        <v>1382</v>
      </c>
      <c r="C55" s="61" t="s">
        <v>238</v>
      </c>
      <c r="D55" s="61">
        <v>1005</v>
      </c>
      <c r="E55" s="61">
        <v>11</v>
      </c>
      <c r="F55" s="61" t="s">
        <v>1278</v>
      </c>
      <c r="G55" s="61" t="s">
        <v>241</v>
      </c>
    </row>
    <row r="56" spans="1:7">
      <c r="A56" s="61" t="s">
        <v>777</v>
      </c>
      <c r="B56" s="61" t="s">
        <v>1382</v>
      </c>
      <c r="C56" s="61" t="s">
        <v>238</v>
      </c>
      <c r="D56" s="61">
        <v>1005</v>
      </c>
      <c r="E56" s="61">
        <v>12</v>
      </c>
      <c r="F56" s="61" t="s">
        <v>1453</v>
      </c>
      <c r="G56" s="61" t="s">
        <v>241</v>
      </c>
    </row>
    <row r="57" spans="1:7">
      <c r="A57" s="61" t="s">
        <v>778</v>
      </c>
      <c r="B57" s="61" t="s">
        <v>1382</v>
      </c>
      <c r="C57" s="61" t="s">
        <v>238</v>
      </c>
      <c r="D57" s="61">
        <v>1005</v>
      </c>
      <c r="E57" s="61">
        <v>12</v>
      </c>
      <c r="F57" s="61" t="s">
        <v>1278</v>
      </c>
      <c r="G57" s="61" t="s">
        <v>241</v>
      </c>
    </row>
    <row r="58" spans="1:7">
      <c r="A58" s="61" t="s">
        <v>779</v>
      </c>
      <c r="B58" s="61" t="s">
        <v>1382</v>
      </c>
      <c r="C58" s="61" t="s">
        <v>238</v>
      </c>
      <c r="D58" s="61">
        <v>1005</v>
      </c>
      <c r="E58" s="61">
        <v>13</v>
      </c>
      <c r="F58" s="61" t="s">
        <v>1453</v>
      </c>
      <c r="G58" s="61" t="s">
        <v>241</v>
      </c>
    </row>
    <row r="59" spans="1:7">
      <c r="A59" s="61" t="s">
        <v>780</v>
      </c>
      <c r="B59" s="61" t="s">
        <v>1382</v>
      </c>
      <c r="C59" s="61" t="s">
        <v>238</v>
      </c>
      <c r="D59" s="61">
        <v>1005</v>
      </c>
      <c r="E59" s="61">
        <v>13</v>
      </c>
      <c r="F59" s="61" t="s">
        <v>1278</v>
      </c>
      <c r="G59" s="61" t="s">
        <v>241</v>
      </c>
    </row>
    <row r="60" spans="1:7">
      <c r="A60" s="61" t="s">
        <v>781</v>
      </c>
      <c r="B60" s="61" t="s">
        <v>1382</v>
      </c>
      <c r="C60" s="61" t="s">
        <v>238</v>
      </c>
      <c r="D60" s="61">
        <v>1005</v>
      </c>
      <c r="E60" s="61">
        <v>15</v>
      </c>
      <c r="F60" s="61" t="s">
        <v>1453</v>
      </c>
      <c r="G60" s="61" t="s">
        <v>241</v>
      </c>
    </row>
    <row r="61" spans="1:7">
      <c r="A61" s="61" t="s">
        <v>1400</v>
      </c>
      <c r="B61" s="61" t="s">
        <v>1382</v>
      </c>
      <c r="C61" s="61" t="s">
        <v>238</v>
      </c>
      <c r="D61" s="61">
        <v>1005</v>
      </c>
      <c r="E61" s="61">
        <v>15</v>
      </c>
      <c r="F61" s="61" t="s">
        <v>1278</v>
      </c>
      <c r="G61" s="61" t="s">
        <v>241</v>
      </c>
    </row>
    <row r="62" spans="1:7">
      <c r="A62" s="61" t="s">
        <v>782</v>
      </c>
      <c r="B62" s="61" t="s">
        <v>1382</v>
      </c>
      <c r="C62" s="61" t="s">
        <v>238</v>
      </c>
      <c r="D62" s="61">
        <v>1005</v>
      </c>
      <c r="E62" s="61">
        <v>16</v>
      </c>
      <c r="F62" s="61" t="s">
        <v>1453</v>
      </c>
      <c r="G62" s="61" t="s">
        <v>241</v>
      </c>
    </row>
    <row r="63" spans="1:7">
      <c r="A63" s="61" t="s">
        <v>783</v>
      </c>
      <c r="B63" s="61" t="s">
        <v>1382</v>
      </c>
      <c r="C63" s="61" t="s">
        <v>238</v>
      </c>
      <c r="D63" s="61">
        <v>1005</v>
      </c>
      <c r="E63" s="61">
        <v>16</v>
      </c>
      <c r="F63" s="61" t="s">
        <v>1278</v>
      </c>
      <c r="G63" s="61" t="s">
        <v>241</v>
      </c>
    </row>
    <row r="64" spans="1:7">
      <c r="A64" s="61" t="s">
        <v>784</v>
      </c>
      <c r="B64" s="61" t="s">
        <v>1382</v>
      </c>
      <c r="C64" s="61" t="s">
        <v>238</v>
      </c>
      <c r="D64" s="61">
        <v>1005</v>
      </c>
      <c r="E64" s="61">
        <v>18</v>
      </c>
      <c r="F64" s="61" t="s">
        <v>1453</v>
      </c>
      <c r="G64" s="61" t="s">
        <v>241</v>
      </c>
    </row>
    <row r="65" spans="1:7">
      <c r="A65" s="61" t="s">
        <v>785</v>
      </c>
      <c r="B65" s="61" t="s">
        <v>1382</v>
      </c>
      <c r="C65" s="61" t="s">
        <v>238</v>
      </c>
      <c r="D65" s="61">
        <v>1005</v>
      </c>
      <c r="E65" s="61">
        <v>18</v>
      </c>
      <c r="F65" s="61" t="s">
        <v>1278</v>
      </c>
      <c r="G65" s="61" t="s">
        <v>241</v>
      </c>
    </row>
    <row r="66" spans="1:7">
      <c r="A66" s="61" t="s">
        <v>786</v>
      </c>
      <c r="B66" s="61" t="s">
        <v>1382</v>
      </c>
      <c r="C66" s="61" t="s">
        <v>238</v>
      </c>
      <c r="D66" s="61">
        <v>1005</v>
      </c>
      <c r="E66" s="61">
        <v>20</v>
      </c>
      <c r="F66" s="61" t="s">
        <v>1453</v>
      </c>
      <c r="G66" s="61" t="s">
        <v>241</v>
      </c>
    </row>
    <row r="67" spans="1:7">
      <c r="A67" s="61" t="s">
        <v>787</v>
      </c>
      <c r="B67" s="61" t="s">
        <v>1382</v>
      </c>
      <c r="C67" s="61" t="s">
        <v>238</v>
      </c>
      <c r="D67" s="61">
        <v>1005</v>
      </c>
      <c r="E67" s="61">
        <v>20</v>
      </c>
      <c r="F67" s="61" t="s">
        <v>1278</v>
      </c>
      <c r="G67" s="61" t="s">
        <v>241</v>
      </c>
    </row>
    <row r="68" spans="1:7">
      <c r="A68" s="61" t="s">
        <v>788</v>
      </c>
      <c r="B68" s="61" t="s">
        <v>1382</v>
      </c>
      <c r="C68" s="61" t="s">
        <v>238</v>
      </c>
      <c r="D68" s="61">
        <v>1005</v>
      </c>
      <c r="E68" s="61">
        <v>22</v>
      </c>
      <c r="F68" s="61" t="s">
        <v>1453</v>
      </c>
      <c r="G68" s="61" t="s">
        <v>241</v>
      </c>
    </row>
    <row r="69" spans="1:7">
      <c r="A69" s="61" t="s">
        <v>789</v>
      </c>
      <c r="B69" s="61" t="s">
        <v>1382</v>
      </c>
      <c r="C69" s="61" t="s">
        <v>238</v>
      </c>
      <c r="D69" s="61">
        <v>1005</v>
      </c>
      <c r="E69" s="61">
        <v>22</v>
      </c>
      <c r="F69" s="61" t="s">
        <v>1278</v>
      </c>
      <c r="G69" s="61" t="s">
        <v>241</v>
      </c>
    </row>
    <row r="70" spans="1:7">
      <c r="A70" s="61" t="s">
        <v>790</v>
      </c>
      <c r="B70" s="61" t="s">
        <v>1382</v>
      </c>
      <c r="C70" s="61" t="s">
        <v>238</v>
      </c>
      <c r="D70" s="61">
        <v>1005</v>
      </c>
      <c r="E70" s="61">
        <v>24</v>
      </c>
      <c r="F70" s="61" t="s">
        <v>1453</v>
      </c>
      <c r="G70" s="61" t="s">
        <v>241</v>
      </c>
    </row>
    <row r="71" spans="1:7">
      <c r="A71" s="61" t="s">
        <v>791</v>
      </c>
      <c r="B71" s="61" t="s">
        <v>1382</v>
      </c>
      <c r="C71" s="61" t="s">
        <v>238</v>
      </c>
      <c r="D71" s="61">
        <v>1005</v>
      </c>
      <c r="E71" s="61">
        <v>24</v>
      </c>
      <c r="F71" s="61" t="s">
        <v>1278</v>
      </c>
      <c r="G71" s="61" t="s">
        <v>241</v>
      </c>
    </row>
    <row r="72" spans="1:7">
      <c r="A72" s="61" t="s">
        <v>792</v>
      </c>
      <c r="B72" s="61" t="s">
        <v>1382</v>
      </c>
      <c r="C72" s="61" t="s">
        <v>238</v>
      </c>
      <c r="D72" s="61">
        <v>1005</v>
      </c>
      <c r="E72" s="61">
        <v>27</v>
      </c>
      <c r="F72" s="61" t="s">
        <v>1453</v>
      </c>
      <c r="G72" s="61" t="s">
        <v>241</v>
      </c>
    </row>
    <row r="73" spans="1:7">
      <c r="A73" s="61" t="s">
        <v>793</v>
      </c>
      <c r="B73" s="61" t="s">
        <v>1382</v>
      </c>
      <c r="C73" s="61" t="s">
        <v>238</v>
      </c>
      <c r="D73" s="61">
        <v>1005</v>
      </c>
      <c r="E73" s="61">
        <v>27</v>
      </c>
      <c r="F73" s="61" t="s">
        <v>1278</v>
      </c>
      <c r="G73" s="61" t="s">
        <v>241</v>
      </c>
    </row>
    <row r="74" spans="1:7">
      <c r="A74" s="61" t="s">
        <v>794</v>
      </c>
      <c r="B74" s="61" t="s">
        <v>1382</v>
      </c>
      <c r="C74" s="61" t="s">
        <v>238</v>
      </c>
      <c r="D74" s="61">
        <v>1005</v>
      </c>
      <c r="E74" s="61">
        <v>30</v>
      </c>
      <c r="F74" s="61" t="s">
        <v>1453</v>
      </c>
      <c r="G74" s="61" t="s">
        <v>241</v>
      </c>
    </row>
    <row r="75" spans="1:7">
      <c r="A75" s="61" t="s">
        <v>795</v>
      </c>
      <c r="B75" s="61" t="s">
        <v>1382</v>
      </c>
      <c r="C75" s="61" t="s">
        <v>238</v>
      </c>
      <c r="D75" s="61">
        <v>1005</v>
      </c>
      <c r="E75" s="61">
        <v>30</v>
      </c>
      <c r="F75" s="61" t="s">
        <v>1278</v>
      </c>
      <c r="G75" s="61" t="s">
        <v>241</v>
      </c>
    </row>
    <row r="76" spans="1:7">
      <c r="A76" s="61" t="s">
        <v>796</v>
      </c>
      <c r="B76" s="61" t="s">
        <v>1382</v>
      </c>
      <c r="C76" s="61" t="s">
        <v>238</v>
      </c>
      <c r="D76" s="61">
        <v>1005</v>
      </c>
      <c r="E76" s="61">
        <v>33</v>
      </c>
      <c r="F76" s="61" t="s">
        <v>1453</v>
      </c>
      <c r="G76" s="61" t="s">
        <v>241</v>
      </c>
    </row>
    <row r="77" spans="1:7">
      <c r="A77" s="61" t="s">
        <v>797</v>
      </c>
      <c r="B77" s="61" t="s">
        <v>1382</v>
      </c>
      <c r="C77" s="61" t="s">
        <v>238</v>
      </c>
      <c r="D77" s="61">
        <v>1005</v>
      </c>
      <c r="E77" s="61">
        <v>33</v>
      </c>
      <c r="F77" s="61" t="s">
        <v>1278</v>
      </c>
      <c r="G77" s="61" t="s">
        <v>241</v>
      </c>
    </row>
    <row r="78" spans="1:7">
      <c r="A78" s="61" t="s">
        <v>798</v>
      </c>
      <c r="B78" s="61" t="s">
        <v>1382</v>
      </c>
      <c r="C78" s="61" t="s">
        <v>238</v>
      </c>
      <c r="D78" s="61">
        <v>1005</v>
      </c>
      <c r="E78" s="61">
        <v>36</v>
      </c>
      <c r="F78" s="61" t="s">
        <v>1453</v>
      </c>
      <c r="G78" s="61" t="s">
        <v>241</v>
      </c>
    </row>
    <row r="79" spans="1:7">
      <c r="A79" s="61" t="s">
        <v>799</v>
      </c>
      <c r="B79" s="61" t="s">
        <v>1382</v>
      </c>
      <c r="C79" s="61" t="s">
        <v>238</v>
      </c>
      <c r="D79" s="61">
        <v>1005</v>
      </c>
      <c r="E79" s="61">
        <v>36</v>
      </c>
      <c r="F79" s="61" t="s">
        <v>1278</v>
      </c>
      <c r="G79" s="61" t="s">
        <v>241</v>
      </c>
    </row>
    <row r="80" spans="1:7">
      <c r="A80" s="61" t="s">
        <v>800</v>
      </c>
      <c r="B80" s="61" t="s">
        <v>1382</v>
      </c>
      <c r="C80" s="61" t="s">
        <v>238</v>
      </c>
      <c r="D80" s="61">
        <v>1005</v>
      </c>
      <c r="E80" s="61">
        <v>39</v>
      </c>
      <c r="F80" s="61" t="s">
        <v>1453</v>
      </c>
      <c r="G80" s="61" t="s">
        <v>241</v>
      </c>
    </row>
    <row r="81" spans="1:7">
      <c r="A81" s="61" t="s">
        <v>801</v>
      </c>
      <c r="B81" s="61" t="s">
        <v>1382</v>
      </c>
      <c r="C81" s="61" t="s">
        <v>238</v>
      </c>
      <c r="D81" s="61">
        <v>1005</v>
      </c>
      <c r="E81" s="61">
        <v>39</v>
      </c>
      <c r="F81" s="61" t="s">
        <v>1278</v>
      </c>
      <c r="G81" s="61" t="s">
        <v>241</v>
      </c>
    </row>
    <row r="82" spans="1:7">
      <c r="A82" s="61" t="s">
        <v>802</v>
      </c>
      <c r="B82" s="61" t="s">
        <v>1382</v>
      </c>
      <c r="C82" s="61" t="s">
        <v>238</v>
      </c>
      <c r="D82" s="61">
        <v>1005</v>
      </c>
      <c r="E82" s="61">
        <v>43</v>
      </c>
      <c r="F82" s="61" t="s">
        <v>1453</v>
      </c>
      <c r="G82" s="61" t="s">
        <v>241</v>
      </c>
    </row>
    <row r="83" spans="1:7">
      <c r="A83" s="61" t="s">
        <v>803</v>
      </c>
      <c r="B83" s="61" t="s">
        <v>1382</v>
      </c>
      <c r="C83" s="61" t="s">
        <v>238</v>
      </c>
      <c r="D83" s="61">
        <v>1005</v>
      </c>
      <c r="E83" s="61">
        <v>43</v>
      </c>
      <c r="F83" s="61" t="s">
        <v>1278</v>
      </c>
      <c r="G83" s="61" t="s">
        <v>241</v>
      </c>
    </row>
    <row r="84" spans="1:7">
      <c r="A84" s="61" t="s">
        <v>804</v>
      </c>
      <c r="B84" s="61" t="s">
        <v>1382</v>
      </c>
      <c r="C84" s="61" t="s">
        <v>238</v>
      </c>
      <c r="D84" s="61">
        <v>1005</v>
      </c>
      <c r="E84" s="61">
        <v>47</v>
      </c>
      <c r="F84" s="61" t="s">
        <v>1453</v>
      </c>
      <c r="G84" s="61" t="s">
        <v>241</v>
      </c>
    </row>
    <row r="85" spans="1:7">
      <c r="A85" s="61" t="s">
        <v>805</v>
      </c>
      <c r="B85" s="61" t="s">
        <v>1382</v>
      </c>
      <c r="C85" s="61" t="s">
        <v>238</v>
      </c>
      <c r="D85" s="61">
        <v>1005</v>
      </c>
      <c r="E85" s="61">
        <v>47</v>
      </c>
      <c r="F85" s="61" t="s">
        <v>1278</v>
      </c>
      <c r="G85" s="61" t="s">
        <v>241</v>
      </c>
    </row>
    <row r="86" spans="1:7">
      <c r="A86" s="61" t="s">
        <v>806</v>
      </c>
      <c r="B86" s="61" t="s">
        <v>1382</v>
      </c>
      <c r="C86" s="61" t="s">
        <v>238</v>
      </c>
      <c r="D86" s="61">
        <v>1005</v>
      </c>
      <c r="E86" s="61">
        <v>51</v>
      </c>
      <c r="F86" s="61" t="s">
        <v>1453</v>
      </c>
      <c r="G86" s="61" t="s">
        <v>241</v>
      </c>
    </row>
    <row r="87" spans="1:7">
      <c r="A87" s="61" t="s">
        <v>807</v>
      </c>
      <c r="B87" s="61" t="s">
        <v>1382</v>
      </c>
      <c r="C87" s="61" t="s">
        <v>238</v>
      </c>
      <c r="D87" s="61">
        <v>1005</v>
      </c>
      <c r="E87" s="61">
        <v>51</v>
      </c>
      <c r="F87" s="61" t="s">
        <v>1278</v>
      </c>
      <c r="G87" s="61" t="s">
        <v>241</v>
      </c>
    </row>
    <row r="88" spans="1:7">
      <c r="A88" s="61" t="s">
        <v>808</v>
      </c>
      <c r="B88" s="61" t="s">
        <v>1382</v>
      </c>
      <c r="C88" s="61" t="s">
        <v>238</v>
      </c>
      <c r="D88" s="61">
        <v>1005</v>
      </c>
      <c r="E88" s="61">
        <v>56</v>
      </c>
      <c r="F88" s="61" t="s">
        <v>1453</v>
      </c>
      <c r="G88" s="61" t="s">
        <v>241</v>
      </c>
    </row>
    <row r="89" spans="1:7">
      <c r="A89" s="61" t="s">
        <v>809</v>
      </c>
      <c r="B89" s="61" t="s">
        <v>1382</v>
      </c>
      <c r="C89" s="61" t="s">
        <v>238</v>
      </c>
      <c r="D89" s="61">
        <v>1005</v>
      </c>
      <c r="E89" s="61">
        <v>56</v>
      </c>
      <c r="F89" s="61" t="s">
        <v>1278</v>
      </c>
      <c r="G89" s="61" t="s">
        <v>241</v>
      </c>
    </row>
    <row r="90" spans="1:7">
      <c r="A90" s="61" t="s">
        <v>810</v>
      </c>
      <c r="B90" s="61" t="s">
        <v>1382</v>
      </c>
      <c r="C90" s="61" t="s">
        <v>238</v>
      </c>
      <c r="D90" s="61">
        <v>1005</v>
      </c>
      <c r="E90" s="61">
        <v>62</v>
      </c>
      <c r="F90" s="61" t="s">
        <v>1453</v>
      </c>
      <c r="G90" s="61" t="s">
        <v>241</v>
      </c>
    </row>
    <row r="91" spans="1:7">
      <c r="A91" s="61" t="s">
        <v>811</v>
      </c>
      <c r="B91" s="61" t="s">
        <v>1382</v>
      </c>
      <c r="C91" s="61" t="s">
        <v>238</v>
      </c>
      <c r="D91" s="61">
        <v>1005</v>
      </c>
      <c r="E91" s="61">
        <v>62</v>
      </c>
      <c r="F91" s="61" t="s">
        <v>1278</v>
      </c>
      <c r="G91" s="61" t="s">
        <v>241</v>
      </c>
    </row>
    <row r="92" spans="1:7">
      <c r="A92" s="61" t="s">
        <v>812</v>
      </c>
      <c r="B92" s="61" t="s">
        <v>1382</v>
      </c>
      <c r="C92" s="61" t="s">
        <v>238</v>
      </c>
      <c r="D92" s="61">
        <v>1005</v>
      </c>
      <c r="E92" s="61">
        <v>68</v>
      </c>
      <c r="F92" s="61" t="s">
        <v>1453</v>
      </c>
      <c r="G92" s="61" t="s">
        <v>241</v>
      </c>
    </row>
    <row r="93" spans="1:7">
      <c r="A93" s="61" t="s">
        <v>813</v>
      </c>
      <c r="B93" s="61" t="s">
        <v>1382</v>
      </c>
      <c r="C93" s="61" t="s">
        <v>238</v>
      </c>
      <c r="D93" s="61">
        <v>1005</v>
      </c>
      <c r="E93" s="61">
        <v>68</v>
      </c>
      <c r="F93" s="61" t="s">
        <v>1278</v>
      </c>
      <c r="G93" s="61" t="s">
        <v>241</v>
      </c>
    </row>
    <row r="94" spans="1:7">
      <c r="A94" s="61" t="s">
        <v>814</v>
      </c>
      <c r="B94" s="61" t="s">
        <v>1382</v>
      </c>
      <c r="C94" s="61" t="s">
        <v>238</v>
      </c>
      <c r="D94" s="61">
        <v>1005</v>
      </c>
      <c r="E94" s="61">
        <v>75</v>
      </c>
      <c r="F94" s="61" t="s">
        <v>1453</v>
      </c>
      <c r="G94" s="61" t="s">
        <v>241</v>
      </c>
    </row>
    <row r="95" spans="1:7">
      <c r="A95" s="61" t="s">
        <v>815</v>
      </c>
      <c r="B95" s="61" t="s">
        <v>1382</v>
      </c>
      <c r="C95" s="61" t="s">
        <v>238</v>
      </c>
      <c r="D95" s="61">
        <v>1005</v>
      </c>
      <c r="E95" s="61">
        <v>75</v>
      </c>
      <c r="F95" s="61" t="s">
        <v>1278</v>
      </c>
      <c r="G95" s="61" t="s">
        <v>241</v>
      </c>
    </row>
    <row r="96" spans="1:7">
      <c r="A96" s="61" t="s">
        <v>816</v>
      </c>
      <c r="B96" s="61" t="s">
        <v>1382</v>
      </c>
      <c r="C96" s="61" t="s">
        <v>238</v>
      </c>
      <c r="D96" s="61">
        <v>1005</v>
      </c>
      <c r="E96" s="61">
        <v>82</v>
      </c>
      <c r="F96" s="61" t="s">
        <v>1453</v>
      </c>
      <c r="G96" s="61" t="s">
        <v>241</v>
      </c>
    </row>
    <row r="97" spans="1:7">
      <c r="A97" s="61" t="s">
        <v>817</v>
      </c>
      <c r="B97" s="61" t="s">
        <v>1382</v>
      </c>
      <c r="C97" s="61" t="s">
        <v>238</v>
      </c>
      <c r="D97" s="61">
        <v>1005</v>
      </c>
      <c r="E97" s="61">
        <v>82</v>
      </c>
      <c r="F97" s="61" t="s">
        <v>1278</v>
      </c>
      <c r="G97" s="61" t="s">
        <v>241</v>
      </c>
    </row>
    <row r="98" spans="1:7">
      <c r="A98" s="61" t="s">
        <v>818</v>
      </c>
      <c r="B98" s="61" t="s">
        <v>1382</v>
      </c>
      <c r="C98" s="61" t="s">
        <v>238</v>
      </c>
      <c r="D98" s="61">
        <v>1005</v>
      </c>
      <c r="E98" s="61">
        <v>91</v>
      </c>
      <c r="F98" s="61" t="s">
        <v>1453</v>
      </c>
      <c r="G98" s="61" t="s">
        <v>241</v>
      </c>
    </row>
    <row r="99" spans="1:7">
      <c r="A99" s="61" t="s">
        <v>819</v>
      </c>
      <c r="B99" s="61" t="s">
        <v>1382</v>
      </c>
      <c r="C99" s="61" t="s">
        <v>238</v>
      </c>
      <c r="D99" s="61">
        <v>1005</v>
      </c>
      <c r="E99" s="61">
        <v>91</v>
      </c>
      <c r="F99" s="61" t="s">
        <v>1278</v>
      </c>
      <c r="G99" s="61" t="s">
        <v>241</v>
      </c>
    </row>
    <row r="100" spans="1:7">
      <c r="A100" s="61" t="s">
        <v>820</v>
      </c>
      <c r="B100" s="61" t="s">
        <v>1382</v>
      </c>
      <c r="C100" s="61" t="s">
        <v>238</v>
      </c>
      <c r="D100" s="61">
        <v>1005</v>
      </c>
      <c r="E100" s="61">
        <v>100</v>
      </c>
      <c r="F100" s="61" t="s">
        <v>1453</v>
      </c>
      <c r="G100" s="61" t="s">
        <v>241</v>
      </c>
    </row>
    <row r="101" spans="1:7">
      <c r="A101" s="61" t="s">
        <v>821</v>
      </c>
      <c r="B101" s="61" t="s">
        <v>1382</v>
      </c>
      <c r="C101" s="61" t="s">
        <v>238</v>
      </c>
      <c r="D101" s="61">
        <v>1005</v>
      </c>
      <c r="E101" s="61">
        <v>100</v>
      </c>
      <c r="F101" s="61" t="s">
        <v>1278</v>
      </c>
      <c r="G101" s="61" t="s">
        <v>241</v>
      </c>
    </row>
    <row r="102" spans="1:7">
      <c r="A102" s="61" t="s">
        <v>822</v>
      </c>
      <c r="B102" s="61" t="s">
        <v>1382</v>
      </c>
      <c r="C102" s="61" t="s">
        <v>238</v>
      </c>
      <c r="D102" s="61">
        <v>1005</v>
      </c>
      <c r="E102" s="61">
        <v>110</v>
      </c>
      <c r="F102" s="61" t="s">
        <v>1453</v>
      </c>
      <c r="G102" s="61" t="s">
        <v>241</v>
      </c>
    </row>
    <row r="103" spans="1:7">
      <c r="A103" s="61" t="s">
        <v>823</v>
      </c>
      <c r="B103" s="61" t="s">
        <v>1382</v>
      </c>
      <c r="C103" s="61" t="s">
        <v>238</v>
      </c>
      <c r="D103" s="61">
        <v>1005</v>
      </c>
      <c r="E103" s="61">
        <v>110</v>
      </c>
      <c r="F103" s="61" t="s">
        <v>1278</v>
      </c>
      <c r="G103" s="61" t="s">
        <v>241</v>
      </c>
    </row>
    <row r="104" spans="1:7">
      <c r="A104" s="61" t="s">
        <v>824</v>
      </c>
      <c r="B104" s="61" t="s">
        <v>1382</v>
      </c>
      <c r="C104" s="61" t="s">
        <v>238</v>
      </c>
      <c r="D104" s="61">
        <v>1005</v>
      </c>
      <c r="E104" s="61">
        <v>120</v>
      </c>
      <c r="F104" s="61" t="s">
        <v>1453</v>
      </c>
      <c r="G104" s="61" t="s">
        <v>241</v>
      </c>
    </row>
    <row r="105" spans="1:7">
      <c r="A105" s="61" t="s">
        <v>825</v>
      </c>
      <c r="B105" s="61" t="s">
        <v>1382</v>
      </c>
      <c r="C105" s="61" t="s">
        <v>238</v>
      </c>
      <c r="D105" s="61">
        <v>1005</v>
      </c>
      <c r="E105" s="61">
        <v>120</v>
      </c>
      <c r="F105" s="61" t="s">
        <v>1278</v>
      </c>
      <c r="G105" s="61" t="s">
        <v>241</v>
      </c>
    </row>
    <row r="106" spans="1:7">
      <c r="A106" s="61" t="s">
        <v>826</v>
      </c>
      <c r="B106" s="61" t="s">
        <v>1382</v>
      </c>
      <c r="C106" s="61" t="s">
        <v>238</v>
      </c>
      <c r="D106" s="61">
        <v>1005</v>
      </c>
      <c r="E106" s="61">
        <v>130</v>
      </c>
      <c r="F106" s="61" t="s">
        <v>1453</v>
      </c>
      <c r="G106" s="61" t="s">
        <v>241</v>
      </c>
    </row>
    <row r="107" spans="1:7">
      <c r="A107" s="61" t="s">
        <v>827</v>
      </c>
      <c r="B107" s="61" t="s">
        <v>1382</v>
      </c>
      <c r="C107" s="61" t="s">
        <v>238</v>
      </c>
      <c r="D107" s="61">
        <v>1005</v>
      </c>
      <c r="E107" s="61">
        <v>130</v>
      </c>
      <c r="F107" s="61" t="s">
        <v>1278</v>
      </c>
      <c r="G107" s="61" t="s">
        <v>241</v>
      </c>
    </row>
    <row r="108" spans="1:7">
      <c r="A108" s="61" t="s">
        <v>828</v>
      </c>
      <c r="B108" s="61" t="s">
        <v>1382</v>
      </c>
      <c r="C108" s="61" t="s">
        <v>238</v>
      </c>
      <c r="D108" s="61">
        <v>1005</v>
      </c>
      <c r="E108" s="61">
        <v>150</v>
      </c>
      <c r="F108" s="61" t="s">
        <v>1453</v>
      </c>
      <c r="G108" s="61" t="s">
        <v>241</v>
      </c>
    </row>
    <row r="109" spans="1:7">
      <c r="A109" s="61" t="s">
        <v>829</v>
      </c>
      <c r="B109" s="61" t="s">
        <v>1382</v>
      </c>
      <c r="C109" s="61" t="s">
        <v>238</v>
      </c>
      <c r="D109" s="61">
        <v>1005</v>
      </c>
      <c r="E109" s="61">
        <v>150</v>
      </c>
      <c r="F109" s="61" t="s">
        <v>1278</v>
      </c>
      <c r="G109" s="61" t="s">
        <v>241</v>
      </c>
    </row>
    <row r="110" spans="1:7">
      <c r="A110" s="61" t="s">
        <v>830</v>
      </c>
      <c r="B110" s="61" t="s">
        <v>1382</v>
      </c>
      <c r="C110" s="61" t="s">
        <v>238</v>
      </c>
      <c r="D110" s="61">
        <v>1005</v>
      </c>
      <c r="E110" s="61">
        <v>160</v>
      </c>
      <c r="F110" s="61" t="s">
        <v>1453</v>
      </c>
      <c r="G110" s="61" t="s">
        <v>241</v>
      </c>
    </row>
    <row r="111" spans="1:7">
      <c r="A111" s="61" t="s">
        <v>831</v>
      </c>
      <c r="B111" s="61" t="s">
        <v>1382</v>
      </c>
      <c r="C111" s="61" t="s">
        <v>238</v>
      </c>
      <c r="D111" s="61">
        <v>1005</v>
      </c>
      <c r="E111" s="61">
        <v>160</v>
      </c>
      <c r="F111" s="61" t="s">
        <v>1278</v>
      </c>
      <c r="G111" s="61" t="s">
        <v>241</v>
      </c>
    </row>
    <row r="112" spans="1:7">
      <c r="A112" s="61" t="s">
        <v>832</v>
      </c>
      <c r="B112" s="61" t="s">
        <v>1382</v>
      </c>
      <c r="C112" s="61" t="s">
        <v>238</v>
      </c>
      <c r="D112" s="61">
        <v>1005</v>
      </c>
      <c r="E112" s="61">
        <v>180</v>
      </c>
      <c r="F112" s="61" t="s">
        <v>1453</v>
      </c>
      <c r="G112" s="61" t="s">
        <v>241</v>
      </c>
    </row>
    <row r="113" spans="1:7">
      <c r="A113" s="61" t="s">
        <v>833</v>
      </c>
      <c r="B113" s="61" t="s">
        <v>1382</v>
      </c>
      <c r="C113" s="61" t="s">
        <v>238</v>
      </c>
      <c r="D113" s="61">
        <v>1005</v>
      </c>
      <c r="E113" s="61">
        <v>180</v>
      </c>
      <c r="F113" s="61" t="s">
        <v>1278</v>
      </c>
      <c r="G113" s="61" t="s">
        <v>241</v>
      </c>
    </row>
    <row r="114" spans="1:7">
      <c r="A114" s="61" t="s">
        <v>834</v>
      </c>
      <c r="B114" s="61" t="s">
        <v>1382</v>
      </c>
      <c r="C114" s="61" t="s">
        <v>238</v>
      </c>
      <c r="D114" s="61">
        <v>1005</v>
      </c>
      <c r="E114" s="61">
        <v>200</v>
      </c>
      <c r="F114" s="61" t="s">
        <v>1453</v>
      </c>
      <c r="G114" s="61" t="s">
        <v>241</v>
      </c>
    </row>
    <row r="115" spans="1:7">
      <c r="A115" s="61" t="s">
        <v>835</v>
      </c>
      <c r="B115" s="61" t="s">
        <v>1382</v>
      </c>
      <c r="C115" s="61" t="s">
        <v>238</v>
      </c>
      <c r="D115" s="61">
        <v>1005</v>
      </c>
      <c r="E115" s="61">
        <v>200</v>
      </c>
      <c r="F115" s="61" t="s">
        <v>1278</v>
      </c>
      <c r="G115" s="61" t="s">
        <v>241</v>
      </c>
    </row>
    <row r="116" spans="1:7">
      <c r="A116" s="61" t="s">
        <v>836</v>
      </c>
      <c r="B116" s="61" t="s">
        <v>1382</v>
      </c>
      <c r="C116" s="61" t="s">
        <v>238</v>
      </c>
      <c r="D116" s="61">
        <v>1005</v>
      </c>
      <c r="E116" s="61">
        <v>220</v>
      </c>
      <c r="F116" s="61" t="s">
        <v>1453</v>
      </c>
      <c r="G116" s="61" t="s">
        <v>241</v>
      </c>
    </row>
    <row r="117" spans="1:7">
      <c r="A117" s="61" t="s">
        <v>837</v>
      </c>
      <c r="B117" s="61" t="s">
        <v>1382</v>
      </c>
      <c r="C117" s="61" t="s">
        <v>238</v>
      </c>
      <c r="D117" s="61">
        <v>1005</v>
      </c>
      <c r="E117" s="61">
        <v>220</v>
      </c>
      <c r="F117" s="61" t="s">
        <v>1278</v>
      </c>
      <c r="G117" s="61" t="s">
        <v>241</v>
      </c>
    </row>
    <row r="118" spans="1:7">
      <c r="A118" s="61" t="s">
        <v>838</v>
      </c>
      <c r="B118" s="61" t="s">
        <v>1382</v>
      </c>
      <c r="C118" s="61" t="s">
        <v>238</v>
      </c>
      <c r="D118" s="61">
        <v>1005</v>
      </c>
      <c r="E118" s="61">
        <v>240</v>
      </c>
      <c r="F118" s="61" t="s">
        <v>1453</v>
      </c>
      <c r="G118" s="61" t="s">
        <v>241</v>
      </c>
    </row>
    <row r="119" spans="1:7">
      <c r="A119" s="61" t="s">
        <v>839</v>
      </c>
      <c r="B119" s="61" t="s">
        <v>1382</v>
      </c>
      <c r="C119" s="61" t="s">
        <v>238</v>
      </c>
      <c r="D119" s="61">
        <v>1005</v>
      </c>
      <c r="E119" s="61">
        <v>240</v>
      </c>
      <c r="F119" s="61" t="s">
        <v>1278</v>
      </c>
      <c r="G119" s="61" t="s">
        <v>241</v>
      </c>
    </row>
    <row r="120" spans="1:7">
      <c r="A120" s="61" t="s">
        <v>840</v>
      </c>
      <c r="B120" s="61" t="s">
        <v>1382</v>
      </c>
      <c r="C120" s="61" t="s">
        <v>238</v>
      </c>
      <c r="D120" s="61">
        <v>1005</v>
      </c>
      <c r="E120" s="61">
        <v>270</v>
      </c>
      <c r="F120" s="61" t="s">
        <v>1453</v>
      </c>
      <c r="G120" s="61" t="s">
        <v>241</v>
      </c>
    </row>
    <row r="121" spans="1:7">
      <c r="A121" s="61" t="s">
        <v>841</v>
      </c>
      <c r="B121" s="61" t="s">
        <v>1382</v>
      </c>
      <c r="C121" s="61" t="s">
        <v>238</v>
      </c>
      <c r="D121" s="61">
        <v>1005</v>
      </c>
      <c r="E121" s="61">
        <v>270</v>
      </c>
      <c r="F121" s="61" t="s">
        <v>1278</v>
      </c>
      <c r="G121" s="61" t="s">
        <v>241</v>
      </c>
    </row>
    <row r="122" spans="1:7">
      <c r="A122" s="61" t="s">
        <v>842</v>
      </c>
      <c r="B122" s="61" t="s">
        <v>1382</v>
      </c>
      <c r="C122" s="61" t="s">
        <v>238</v>
      </c>
      <c r="D122" s="61">
        <v>1005</v>
      </c>
      <c r="E122" s="61">
        <v>300</v>
      </c>
      <c r="F122" s="61" t="s">
        <v>1453</v>
      </c>
      <c r="G122" s="61" t="s">
        <v>241</v>
      </c>
    </row>
    <row r="123" spans="1:7">
      <c r="A123" s="61" t="s">
        <v>843</v>
      </c>
      <c r="B123" s="61" t="s">
        <v>1382</v>
      </c>
      <c r="C123" s="61" t="s">
        <v>238</v>
      </c>
      <c r="D123" s="61">
        <v>1005</v>
      </c>
      <c r="E123" s="61">
        <v>300</v>
      </c>
      <c r="F123" s="61" t="s">
        <v>1278</v>
      </c>
      <c r="G123" s="61" t="s">
        <v>241</v>
      </c>
    </row>
    <row r="124" spans="1:7">
      <c r="A124" s="61" t="s">
        <v>844</v>
      </c>
      <c r="B124" s="61" t="s">
        <v>1382</v>
      </c>
      <c r="C124" s="61" t="s">
        <v>238</v>
      </c>
      <c r="D124" s="61">
        <v>1005</v>
      </c>
      <c r="E124" s="61">
        <v>330</v>
      </c>
      <c r="F124" s="61" t="s">
        <v>1453</v>
      </c>
      <c r="G124" s="61" t="s">
        <v>241</v>
      </c>
    </row>
    <row r="125" spans="1:7">
      <c r="A125" s="61" t="s">
        <v>845</v>
      </c>
      <c r="B125" s="61" t="s">
        <v>1382</v>
      </c>
      <c r="C125" s="61" t="s">
        <v>238</v>
      </c>
      <c r="D125" s="61">
        <v>1005</v>
      </c>
      <c r="E125" s="61">
        <v>330</v>
      </c>
      <c r="F125" s="61" t="s">
        <v>1278</v>
      </c>
      <c r="G125" s="61" t="s">
        <v>241</v>
      </c>
    </row>
    <row r="126" spans="1:7">
      <c r="A126" s="61" t="s">
        <v>846</v>
      </c>
      <c r="B126" s="61" t="s">
        <v>1382</v>
      </c>
      <c r="C126" s="61" t="s">
        <v>238</v>
      </c>
      <c r="D126" s="61">
        <v>1005</v>
      </c>
      <c r="E126" s="61">
        <v>360</v>
      </c>
      <c r="F126" s="61" t="s">
        <v>1453</v>
      </c>
      <c r="G126" s="61" t="s">
        <v>241</v>
      </c>
    </row>
    <row r="127" spans="1:7">
      <c r="A127" s="61" t="s">
        <v>847</v>
      </c>
      <c r="B127" s="61" t="s">
        <v>1382</v>
      </c>
      <c r="C127" s="61" t="s">
        <v>238</v>
      </c>
      <c r="D127" s="61">
        <v>1005</v>
      </c>
      <c r="E127" s="61">
        <v>360</v>
      </c>
      <c r="F127" s="61" t="s">
        <v>1278</v>
      </c>
      <c r="G127" s="61" t="s">
        <v>241</v>
      </c>
    </row>
    <row r="128" spans="1:7">
      <c r="A128" s="61" t="s">
        <v>848</v>
      </c>
      <c r="B128" s="61" t="s">
        <v>1382</v>
      </c>
      <c r="C128" s="61" t="s">
        <v>238</v>
      </c>
      <c r="D128" s="61">
        <v>1005</v>
      </c>
      <c r="E128" s="61">
        <v>390</v>
      </c>
      <c r="F128" s="61" t="s">
        <v>1453</v>
      </c>
      <c r="G128" s="61" t="s">
        <v>241</v>
      </c>
    </row>
    <row r="129" spans="1:7">
      <c r="A129" s="61" t="s">
        <v>849</v>
      </c>
      <c r="B129" s="61" t="s">
        <v>1382</v>
      </c>
      <c r="C129" s="61" t="s">
        <v>238</v>
      </c>
      <c r="D129" s="61">
        <v>1005</v>
      </c>
      <c r="E129" s="61">
        <v>390</v>
      </c>
      <c r="F129" s="61" t="s">
        <v>1278</v>
      </c>
      <c r="G129" s="61" t="s">
        <v>241</v>
      </c>
    </row>
    <row r="130" spans="1:7">
      <c r="A130" s="61" t="s">
        <v>850</v>
      </c>
      <c r="B130" s="61" t="s">
        <v>1382</v>
      </c>
      <c r="C130" s="61" t="s">
        <v>238</v>
      </c>
      <c r="D130" s="61">
        <v>1005</v>
      </c>
      <c r="E130" s="61">
        <v>430</v>
      </c>
      <c r="F130" s="61" t="s">
        <v>1453</v>
      </c>
      <c r="G130" s="61" t="s">
        <v>241</v>
      </c>
    </row>
    <row r="131" spans="1:7">
      <c r="A131" s="61" t="s">
        <v>851</v>
      </c>
      <c r="B131" s="61" t="s">
        <v>1382</v>
      </c>
      <c r="C131" s="61" t="s">
        <v>238</v>
      </c>
      <c r="D131" s="61">
        <v>1005</v>
      </c>
      <c r="E131" s="61">
        <v>430</v>
      </c>
      <c r="F131" s="61" t="s">
        <v>1278</v>
      </c>
      <c r="G131" s="61" t="s">
        <v>241</v>
      </c>
    </row>
    <row r="132" spans="1:7">
      <c r="A132" s="61" t="s">
        <v>852</v>
      </c>
      <c r="B132" s="61" t="s">
        <v>1382</v>
      </c>
      <c r="C132" s="61" t="s">
        <v>238</v>
      </c>
      <c r="D132" s="61">
        <v>1005</v>
      </c>
      <c r="E132" s="61">
        <v>470</v>
      </c>
      <c r="F132" s="61" t="s">
        <v>1453</v>
      </c>
      <c r="G132" s="61" t="s">
        <v>241</v>
      </c>
    </row>
    <row r="133" spans="1:7">
      <c r="A133" s="61" t="s">
        <v>853</v>
      </c>
      <c r="B133" s="61" t="s">
        <v>1382</v>
      </c>
      <c r="C133" s="61" t="s">
        <v>238</v>
      </c>
      <c r="D133" s="61">
        <v>1005</v>
      </c>
      <c r="E133" s="61">
        <v>470</v>
      </c>
      <c r="F133" s="61" t="s">
        <v>1278</v>
      </c>
      <c r="G133" s="61" t="s">
        <v>241</v>
      </c>
    </row>
    <row r="134" spans="1:7">
      <c r="A134" s="61" t="s">
        <v>854</v>
      </c>
      <c r="B134" s="61" t="s">
        <v>1382</v>
      </c>
      <c r="C134" s="61" t="s">
        <v>238</v>
      </c>
      <c r="D134" s="61">
        <v>1005</v>
      </c>
      <c r="E134" s="61">
        <v>510</v>
      </c>
      <c r="F134" s="61" t="s">
        <v>1453</v>
      </c>
      <c r="G134" s="61" t="s">
        <v>241</v>
      </c>
    </row>
    <row r="135" spans="1:7">
      <c r="A135" s="61" t="s">
        <v>855</v>
      </c>
      <c r="B135" s="61" t="s">
        <v>1382</v>
      </c>
      <c r="C135" s="61" t="s">
        <v>238</v>
      </c>
      <c r="D135" s="61">
        <v>1005</v>
      </c>
      <c r="E135" s="61">
        <v>510</v>
      </c>
      <c r="F135" s="61" t="s">
        <v>1278</v>
      </c>
      <c r="G135" s="61" t="s">
        <v>241</v>
      </c>
    </row>
    <row r="136" spans="1:7">
      <c r="A136" s="61" t="s">
        <v>856</v>
      </c>
      <c r="B136" s="61" t="s">
        <v>1382</v>
      </c>
      <c r="C136" s="61" t="s">
        <v>238</v>
      </c>
      <c r="D136" s="61">
        <v>1005</v>
      </c>
      <c r="E136" s="61">
        <v>560</v>
      </c>
      <c r="F136" s="61" t="s">
        <v>1453</v>
      </c>
      <c r="G136" s="61" t="s">
        <v>241</v>
      </c>
    </row>
    <row r="137" spans="1:7">
      <c r="A137" s="61" t="s">
        <v>857</v>
      </c>
      <c r="B137" s="61" t="s">
        <v>1382</v>
      </c>
      <c r="C137" s="61" t="s">
        <v>238</v>
      </c>
      <c r="D137" s="61">
        <v>1005</v>
      </c>
      <c r="E137" s="61">
        <v>560</v>
      </c>
      <c r="F137" s="61" t="s">
        <v>1278</v>
      </c>
      <c r="G137" s="61" t="s">
        <v>241</v>
      </c>
    </row>
    <row r="138" spans="1:7">
      <c r="A138" s="61" t="s">
        <v>858</v>
      </c>
      <c r="B138" s="61" t="s">
        <v>1382</v>
      </c>
      <c r="C138" s="61" t="s">
        <v>238</v>
      </c>
      <c r="D138" s="61">
        <v>1005</v>
      </c>
      <c r="E138" s="61">
        <v>620</v>
      </c>
      <c r="F138" s="61" t="s">
        <v>1453</v>
      </c>
      <c r="G138" s="61" t="s">
        <v>241</v>
      </c>
    </row>
    <row r="139" spans="1:7">
      <c r="A139" s="61" t="s">
        <v>859</v>
      </c>
      <c r="B139" s="61" t="s">
        <v>1382</v>
      </c>
      <c r="C139" s="61" t="s">
        <v>238</v>
      </c>
      <c r="D139" s="61">
        <v>1005</v>
      </c>
      <c r="E139" s="61">
        <v>620</v>
      </c>
      <c r="F139" s="61" t="s">
        <v>1278</v>
      </c>
      <c r="G139" s="61" t="s">
        <v>241</v>
      </c>
    </row>
    <row r="140" spans="1:7">
      <c r="A140" s="61" t="s">
        <v>860</v>
      </c>
      <c r="B140" s="61" t="s">
        <v>1382</v>
      </c>
      <c r="C140" s="61" t="s">
        <v>238</v>
      </c>
      <c r="D140" s="61">
        <v>1005</v>
      </c>
      <c r="E140" s="61">
        <v>680</v>
      </c>
      <c r="F140" s="61" t="s">
        <v>1453</v>
      </c>
      <c r="G140" s="61" t="s">
        <v>241</v>
      </c>
    </row>
    <row r="141" spans="1:7">
      <c r="A141" s="61" t="s">
        <v>861</v>
      </c>
      <c r="B141" s="61" t="s">
        <v>1382</v>
      </c>
      <c r="C141" s="61" t="s">
        <v>238</v>
      </c>
      <c r="D141" s="61">
        <v>1005</v>
      </c>
      <c r="E141" s="61">
        <v>680</v>
      </c>
      <c r="F141" s="61" t="s">
        <v>1278</v>
      </c>
      <c r="G141" s="61" t="s">
        <v>241</v>
      </c>
    </row>
    <row r="142" spans="1:7">
      <c r="A142" s="61" t="s">
        <v>862</v>
      </c>
      <c r="B142" s="61" t="s">
        <v>1382</v>
      </c>
      <c r="C142" s="61" t="s">
        <v>238</v>
      </c>
      <c r="D142" s="61">
        <v>1005</v>
      </c>
      <c r="E142" s="61">
        <v>750</v>
      </c>
      <c r="F142" s="61" t="s">
        <v>1453</v>
      </c>
      <c r="G142" s="61" t="s">
        <v>241</v>
      </c>
    </row>
    <row r="143" spans="1:7">
      <c r="A143" s="61" t="s">
        <v>863</v>
      </c>
      <c r="B143" s="61" t="s">
        <v>1382</v>
      </c>
      <c r="C143" s="61" t="s">
        <v>238</v>
      </c>
      <c r="D143" s="61">
        <v>1005</v>
      </c>
      <c r="E143" s="61">
        <v>750</v>
      </c>
      <c r="F143" s="61" t="s">
        <v>1278</v>
      </c>
      <c r="G143" s="61" t="s">
        <v>241</v>
      </c>
    </row>
    <row r="144" spans="1:7">
      <c r="A144" s="61" t="s">
        <v>864</v>
      </c>
      <c r="B144" s="61" t="s">
        <v>1382</v>
      </c>
      <c r="C144" s="61" t="s">
        <v>238</v>
      </c>
      <c r="D144" s="61">
        <v>1005</v>
      </c>
      <c r="E144" s="61">
        <v>820</v>
      </c>
      <c r="F144" s="61" t="s">
        <v>1453</v>
      </c>
      <c r="G144" s="61" t="s">
        <v>241</v>
      </c>
    </row>
    <row r="145" spans="1:7">
      <c r="A145" s="61" t="s">
        <v>865</v>
      </c>
      <c r="B145" s="61" t="s">
        <v>1382</v>
      </c>
      <c r="C145" s="61" t="s">
        <v>238</v>
      </c>
      <c r="D145" s="61">
        <v>1005</v>
      </c>
      <c r="E145" s="61">
        <v>820</v>
      </c>
      <c r="F145" s="61" t="s">
        <v>1278</v>
      </c>
      <c r="G145" s="61" t="s">
        <v>241</v>
      </c>
    </row>
    <row r="146" spans="1:7">
      <c r="A146" s="61" t="s">
        <v>866</v>
      </c>
      <c r="B146" s="61" t="s">
        <v>1382</v>
      </c>
      <c r="C146" s="61" t="s">
        <v>238</v>
      </c>
      <c r="D146" s="61">
        <v>1005</v>
      </c>
      <c r="E146" s="61">
        <v>910</v>
      </c>
      <c r="F146" s="61" t="s">
        <v>1453</v>
      </c>
      <c r="G146" s="61" t="s">
        <v>241</v>
      </c>
    </row>
    <row r="147" spans="1:7">
      <c r="A147" s="61" t="s">
        <v>867</v>
      </c>
      <c r="B147" s="61" t="s">
        <v>1382</v>
      </c>
      <c r="C147" s="61" t="s">
        <v>238</v>
      </c>
      <c r="D147" s="61">
        <v>1005</v>
      </c>
      <c r="E147" s="61">
        <v>910</v>
      </c>
      <c r="F147" s="61" t="s">
        <v>1278</v>
      </c>
      <c r="G147" s="61" t="s">
        <v>241</v>
      </c>
    </row>
    <row r="148" spans="1:7">
      <c r="A148" s="61" t="s">
        <v>868</v>
      </c>
      <c r="B148" s="61" t="s">
        <v>1382</v>
      </c>
      <c r="C148" s="61" t="s">
        <v>238</v>
      </c>
      <c r="D148" s="61">
        <v>1005</v>
      </c>
      <c r="E148" s="61" t="s">
        <v>377</v>
      </c>
      <c r="F148" s="61" t="s">
        <v>1453</v>
      </c>
      <c r="G148" s="61" t="s">
        <v>241</v>
      </c>
    </row>
    <row r="149" spans="1:7">
      <c r="A149" s="61" t="s">
        <v>869</v>
      </c>
      <c r="B149" s="61" t="s">
        <v>1382</v>
      </c>
      <c r="C149" s="61" t="s">
        <v>238</v>
      </c>
      <c r="D149" s="61">
        <v>1005</v>
      </c>
      <c r="E149" s="61" t="s">
        <v>379</v>
      </c>
      <c r="F149" s="61" t="s">
        <v>1278</v>
      </c>
      <c r="G149" s="61" t="s">
        <v>241</v>
      </c>
    </row>
    <row r="150" spans="1:7">
      <c r="A150" s="61" t="s">
        <v>870</v>
      </c>
      <c r="B150" s="61" t="s">
        <v>1382</v>
      </c>
      <c r="C150" s="61" t="s">
        <v>238</v>
      </c>
      <c r="D150" s="61">
        <v>1005</v>
      </c>
      <c r="E150" s="61" t="s">
        <v>381</v>
      </c>
      <c r="F150" s="61" t="s">
        <v>1453</v>
      </c>
      <c r="G150" s="61" t="s">
        <v>241</v>
      </c>
    </row>
    <row r="151" spans="1:7">
      <c r="A151" s="61" t="s">
        <v>871</v>
      </c>
      <c r="B151" s="61" t="s">
        <v>1382</v>
      </c>
      <c r="C151" s="61" t="s">
        <v>238</v>
      </c>
      <c r="D151" s="61">
        <v>1005</v>
      </c>
      <c r="E151" s="61" t="s">
        <v>383</v>
      </c>
      <c r="F151" s="61" t="s">
        <v>1278</v>
      </c>
      <c r="G151" s="61" t="s">
        <v>241</v>
      </c>
    </row>
    <row r="152" spans="1:7">
      <c r="A152" s="61" t="s">
        <v>872</v>
      </c>
      <c r="B152" s="61" t="s">
        <v>1382</v>
      </c>
      <c r="C152" s="61" t="s">
        <v>238</v>
      </c>
      <c r="D152" s="61">
        <v>1005</v>
      </c>
      <c r="E152" s="61" t="s">
        <v>384</v>
      </c>
      <c r="F152" s="61" t="s">
        <v>1453</v>
      </c>
      <c r="G152" s="61" t="s">
        <v>241</v>
      </c>
    </row>
    <row r="153" spans="1:7">
      <c r="A153" s="61" t="s">
        <v>873</v>
      </c>
      <c r="B153" s="61" t="s">
        <v>1382</v>
      </c>
      <c r="C153" s="61" t="s">
        <v>238</v>
      </c>
      <c r="D153" s="61">
        <v>1005</v>
      </c>
      <c r="E153" s="61" t="s">
        <v>386</v>
      </c>
      <c r="F153" s="61" t="s">
        <v>1278</v>
      </c>
      <c r="G153" s="61" t="s">
        <v>241</v>
      </c>
    </row>
    <row r="154" spans="1:7">
      <c r="A154" s="61" t="s">
        <v>874</v>
      </c>
      <c r="B154" s="61" t="s">
        <v>1382</v>
      </c>
      <c r="C154" s="61" t="s">
        <v>238</v>
      </c>
      <c r="D154" s="61">
        <v>1005</v>
      </c>
      <c r="E154" s="61" t="s">
        <v>388</v>
      </c>
      <c r="F154" s="61" t="s">
        <v>1453</v>
      </c>
      <c r="G154" s="61" t="s">
        <v>241</v>
      </c>
    </row>
    <row r="155" spans="1:7">
      <c r="A155" s="61" t="s">
        <v>875</v>
      </c>
      <c r="B155" s="61" t="s">
        <v>1382</v>
      </c>
      <c r="C155" s="61" t="s">
        <v>238</v>
      </c>
      <c r="D155" s="61">
        <v>1005</v>
      </c>
      <c r="E155" s="61" t="s">
        <v>390</v>
      </c>
      <c r="F155" s="61" t="s">
        <v>1278</v>
      </c>
      <c r="G155" s="61" t="s">
        <v>241</v>
      </c>
    </row>
    <row r="156" spans="1:7">
      <c r="A156" s="61" t="s">
        <v>876</v>
      </c>
      <c r="B156" s="61" t="s">
        <v>1382</v>
      </c>
      <c r="C156" s="61" t="s">
        <v>238</v>
      </c>
      <c r="D156" s="61">
        <v>1005</v>
      </c>
      <c r="E156" s="61" t="s">
        <v>391</v>
      </c>
      <c r="F156" s="61" t="s">
        <v>1453</v>
      </c>
      <c r="G156" s="61" t="s">
        <v>241</v>
      </c>
    </row>
    <row r="157" spans="1:7">
      <c r="A157" s="61" t="s">
        <v>877</v>
      </c>
      <c r="B157" s="61" t="s">
        <v>1382</v>
      </c>
      <c r="C157" s="61" t="s">
        <v>238</v>
      </c>
      <c r="D157" s="61">
        <v>1005</v>
      </c>
      <c r="E157" s="61" t="s">
        <v>393</v>
      </c>
      <c r="F157" s="61" t="s">
        <v>1278</v>
      </c>
      <c r="G157" s="61" t="s">
        <v>241</v>
      </c>
    </row>
    <row r="158" spans="1:7">
      <c r="A158" s="61" t="s">
        <v>878</v>
      </c>
      <c r="B158" s="61" t="s">
        <v>1382</v>
      </c>
      <c r="C158" s="61" t="s">
        <v>238</v>
      </c>
      <c r="D158" s="61">
        <v>1005</v>
      </c>
      <c r="E158" s="61" t="s">
        <v>394</v>
      </c>
      <c r="F158" s="61" t="s">
        <v>1453</v>
      </c>
      <c r="G158" s="61" t="s">
        <v>241</v>
      </c>
    </row>
    <row r="159" spans="1:7">
      <c r="A159" s="61" t="s">
        <v>879</v>
      </c>
      <c r="B159" s="61" t="s">
        <v>1382</v>
      </c>
      <c r="C159" s="61" t="s">
        <v>238</v>
      </c>
      <c r="D159" s="61">
        <v>1005</v>
      </c>
      <c r="E159" s="61" t="s">
        <v>396</v>
      </c>
      <c r="F159" s="61" t="s">
        <v>1278</v>
      </c>
      <c r="G159" s="61" t="s">
        <v>241</v>
      </c>
    </row>
    <row r="160" spans="1:7">
      <c r="A160" s="61" t="s">
        <v>880</v>
      </c>
      <c r="B160" s="61" t="s">
        <v>1382</v>
      </c>
      <c r="C160" s="61" t="s">
        <v>238</v>
      </c>
      <c r="D160" s="61">
        <v>1005</v>
      </c>
      <c r="E160" s="61" t="s">
        <v>398</v>
      </c>
      <c r="F160" s="61" t="s">
        <v>1453</v>
      </c>
      <c r="G160" s="61" t="s">
        <v>241</v>
      </c>
    </row>
    <row r="161" spans="1:7">
      <c r="A161" s="61" t="s">
        <v>881</v>
      </c>
      <c r="B161" s="61" t="s">
        <v>1382</v>
      </c>
      <c r="C161" s="61" t="s">
        <v>238</v>
      </c>
      <c r="D161" s="61">
        <v>1005</v>
      </c>
      <c r="E161" s="61" t="s">
        <v>400</v>
      </c>
      <c r="F161" s="61" t="s">
        <v>1278</v>
      </c>
      <c r="G161" s="61" t="s">
        <v>241</v>
      </c>
    </row>
    <row r="162" spans="1:7">
      <c r="A162" s="61" t="s">
        <v>882</v>
      </c>
      <c r="B162" s="61" t="s">
        <v>1382</v>
      </c>
      <c r="C162" s="61" t="s">
        <v>238</v>
      </c>
      <c r="D162" s="61">
        <v>1005</v>
      </c>
      <c r="E162" s="61" t="s">
        <v>401</v>
      </c>
      <c r="F162" s="61" t="s">
        <v>1453</v>
      </c>
      <c r="G162" s="61" t="s">
        <v>241</v>
      </c>
    </row>
    <row r="163" spans="1:7">
      <c r="A163" s="61" t="s">
        <v>883</v>
      </c>
      <c r="B163" s="61" t="s">
        <v>1382</v>
      </c>
      <c r="C163" s="61" t="s">
        <v>238</v>
      </c>
      <c r="D163" s="61">
        <v>1005</v>
      </c>
      <c r="E163" s="61" t="s">
        <v>403</v>
      </c>
      <c r="F163" s="61" t="s">
        <v>1278</v>
      </c>
      <c r="G163" s="61" t="s">
        <v>241</v>
      </c>
    </row>
    <row r="164" spans="1:7">
      <c r="A164" s="61" t="s">
        <v>884</v>
      </c>
      <c r="B164" s="61" t="s">
        <v>1382</v>
      </c>
      <c r="C164" s="61" t="s">
        <v>238</v>
      </c>
      <c r="D164" s="61">
        <v>1005</v>
      </c>
      <c r="E164" s="61" t="s">
        <v>404</v>
      </c>
      <c r="F164" s="61" t="s">
        <v>1453</v>
      </c>
      <c r="G164" s="61" t="s">
        <v>241</v>
      </c>
    </row>
    <row r="165" spans="1:7">
      <c r="A165" s="61" t="s">
        <v>885</v>
      </c>
      <c r="B165" s="61" t="s">
        <v>1382</v>
      </c>
      <c r="C165" s="61" t="s">
        <v>238</v>
      </c>
      <c r="D165" s="61">
        <v>1005</v>
      </c>
      <c r="E165" s="61" t="s">
        <v>406</v>
      </c>
      <c r="F165" s="61" t="s">
        <v>1278</v>
      </c>
      <c r="G165" s="61" t="s">
        <v>241</v>
      </c>
    </row>
    <row r="166" spans="1:7">
      <c r="A166" s="61" t="s">
        <v>886</v>
      </c>
      <c r="B166" s="61" t="s">
        <v>1382</v>
      </c>
      <c r="C166" s="61" t="s">
        <v>238</v>
      </c>
      <c r="D166" s="61">
        <v>1005</v>
      </c>
      <c r="E166" s="61" t="s">
        <v>407</v>
      </c>
      <c r="F166" s="61" t="s">
        <v>1453</v>
      </c>
      <c r="G166" s="61" t="s">
        <v>241</v>
      </c>
    </row>
    <row r="167" spans="1:7">
      <c r="A167" s="61" t="s">
        <v>887</v>
      </c>
      <c r="B167" s="61" t="s">
        <v>1382</v>
      </c>
      <c r="C167" s="61" t="s">
        <v>238</v>
      </c>
      <c r="D167" s="61">
        <v>1005</v>
      </c>
      <c r="E167" s="61" t="s">
        <v>409</v>
      </c>
      <c r="F167" s="61" t="s">
        <v>1278</v>
      </c>
      <c r="G167" s="61" t="s">
        <v>241</v>
      </c>
    </row>
    <row r="168" spans="1:7">
      <c r="A168" s="61" t="s">
        <v>888</v>
      </c>
      <c r="B168" s="61" t="s">
        <v>1382</v>
      </c>
      <c r="C168" s="61" t="s">
        <v>238</v>
      </c>
      <c r="D168" s="61">
        <v>1005</v>
      </c>
      <c r="E168" s="61" t="s">
        <v>411</v>
      </c>
      <c r="F168" s="61" t="s">
        <v>1453</v>
      </c>
      <c r="G168" s="61" t="s">
        <v>241</v>
      </c>
    </row>
    <row r="169" spans="1:7">
      <c r="A169" s="61" t="s">
        <v>889</v>
      </c>
      <c r="B169" s="61" t="s">
        <v>1382</v>
      </c>
      <c r="C169" s="61" t="s">
        <v>238</v>
      </c>
      <c r="D169" s="61">
        <v>1005</v>
      </c>
      <c r="E169" s="61" t="s">
        <v>413</v>
      </c>
      <c r="F169" s="61" t="s">
        <v>1278</v>
      </c>
      <c r="G169" s="61" t="s">
        <v>241</v>
      </c>
    </row>
    <row r="170" spans="1:7">
      <c r="A170" s="61" t="s">
        <v>890</v>
      </c>
      <c r="B170" s="61" t="s">
        <v>1382</v>
      </c>
      <c r="C170" s="61" t="s">
        <v>238</v>
      </c>
      <c r="D170" s="61">
        <v>1005</v>
      </c>
      <c r="E170" s="61" t="s">
        <v>414</v>
      </c>
      <c r="F170" s="61" t="s">
        <v>1453</v>
      </c>
      <c r="G170" s="61" t="s">
        <v>241</v>
      </c>
    </row>
    <row r="171" spans="1:7">
      <c r="A171" s="61" t="s">
        <v>891</v>
      </c>
      <c r="B171" s="61" t="s">
        <v>1382</v>
      </c>
      <c r="C171" s="61" t="s">
        <v>238</v>
      </c>
      <c r="D171" s="61">
        <v>1005</v>
      </c>
      <c r="E171" s="61" t="s">
        <v>416</v>
      </c>
      <c r="F171" s="61" t="s">
        <v>1278</v>
      </c>
      <c r="G171" s="61" t="s">
        <v>241</v>
      </c>
    </row>
    <row r="172" spans="1:7">
      <c r="A172" s="61" t="s">
        <v>892</v>
      </c>
      <c r="B172" s="61" t="s">
        <v>1382</v>
      </c>
      <c r="C172" s="61" t="s">
        <v>238</v>
      </c>
      <c r="D172" s="61">
        <v>1005</v>
      </c>
      <c r="E172" s="61" t="s">
        <v>418</v>
      </c>
      <c r="F172" s="61" t="s">
        <v>1453</v>
      </c>
      <c r="G172" s="61" t="s">
        <v>241</v>
      </c>
    </row>
    <row r="173" spans="1:7">
      <c r="A173" s="61" t="s">
        <v>893</v>
      </c>
      <c r="B173" s="61" t="s">
        <v>1382</v>
      </c>
      <c r="C173" s="61" t="s">
        <v>238</v>
      </c>
      <c r="D173" s="61">
        <v>1005</v>
      </c>
      <c r="E173" s="61" t="s">
        <v>420</v>
      </c>
      <c r="F173" s="61" t="s">
        <v>1278</v>
      </c>
      <c r="G173" s="61" t="s">
        <v>241</v>
      </c>
    </row>
    <row r="174" spans="1:7">
      <c r="A174" s="61" t="s">
        <v>894</v>
      </c>
      <c r="B174" s="61" t="s">
        <v>1382</v>
      </c>
      <c r="C174" s="61" t="s">
        <v>238</v>
      </c>
      <c r="D174" s="61">
        <v>1005</v>
      </c>
      <c r="E174" s="61" t="s">
        <v>422</v>
      </c>
      <c r="F174" s="61" t="s">
        <v>1453</v>
      </c>
      <c r="G174" s="61" t="s">
        <v>241</v>
      </c>
    </row>
    <row r="175" spans="1:7">
      <c r="A175" s="61" t="s">
        <v>895</v>
      </c>
      <c r="B175" s="61" t="s">
        <v>1382</v>
      </c>
      <c r="C175" s="61" t="s">
        <v>238</v>
      </c>
      <c r="D175" s="61">
        <v>1005</v>
      </c>
      <c r="E175" s="61" t="s">
        <v>424</v>
      </c>
      <c r="F175" s="61" t="s">
        <v>1278</v>
      </c>
      <c r="G175" s="61" t="s">
        <v>241</v>
      </c>
    </row>
    <row r="176" spans="1:7">
      <c r="A176" s="61" t="s">
        <v>896</v>
      </c>
      <c r="B176" s="61" t="s">
        <v>1382</v>
      </c>
      <c r="C176" s="61" t="s">
        <v>238</v>
      </c>
      <c r="D176" s="61">
        <v>1005</v>
      </c>
      <c r="E176" s="61" t="s">
        <v>425</v>
      </c>
      <c r="F176" s="61" t="s">
        <v>1453</v>
      </c>
      <c r="G176" s="61" t="s">
        <v>241</v>
      </c>
    </row>
    <row r="177" spans="1:7">
      <c r="A177" s="61" t="s">
        <v>897</v>
      </c>
      <c r="B177" s="61" t="s">
        <v>1382</v>
      </c>
      <c r="C177" s="61" t="s">
        <v>238</v>
      </c>
      <c r="D177" s="61">
        <v>1005</v>
      </c>
      <c r="E177" s="61" t="s">
        <v>427</v>
      </c>
      <c r="F177" s="61" t="s">
        <v>1278</v>
      </c>
      <c r="G177" s="61" t="s">
        <v>241</v>
      </c>
    </row>
    <row r="178" spans="1:7">
      <c r="A178" s="61" t="s">
        <v>898</v>
      </c>
      <c r="B178" s="61" t="s">
        <v>1382</v>
      </c>
      <c r="C178" s="61" t="s">
        <v>238</v>
      </c>
      <c r="D178" s="61">
        <v>1005</v>
      </c>
      <c r="E178" s="61" t="s">
        <v>429</v>
      </c>
      <c r="F178" s="61" t="s">
        <v>1453</v>
      </c>
      <c r="G178" s="61" t="s">
        <v>241</v>
      </c>
    </row>
    <row r="179" spans="1:7">
      <c r="A179" s="61" t="s">
        <v>899</v>
      </c>
      <c r="B179" s="61" t="s">
        <v>1382</v>
      </c>
      <c r="C179" s="61" t="s">
        <v>238</v>
      </c>
      <c r="D179" s="61">
        <v>1005</v>
      </c>
      <c r="E179" s="61" t="s">
        <v>431</v>
      </c>
      <c r="F179" s="61" t="s">
        <v>1278</v>
      </c>
      <c r="G179" s="61" t="s">
        <v>241</v>
      </c>
    </row>
    <row r="180" spans="1:7">
      <c r="A180" s="61" t="s">
        <v>900</v>
      </c>
      <c r="B180" s="61" t="s">
        <v>1382</v>
      </c>
      <c r="C180" s="61" t="s">
        <v>238</v>
      </c>
      <c r="D180" s="61">
        <v>1005</v>
      </c>
      <c r="E180" s="61" t="s">
        <v>432</v>
      </c>
      <c r="F180" s="61" t="s">
        <v>1453</v>
      </c>
      <c r="G180" s="61" t="s">
        <v>241</v>
      </c>
    </row>
    <row r="181" spans="1:7">
      <c r="A181" s="61" t="s">
        <v>901</v>
      </c>
      <c r="B181" s="61" t="s">
        <v>1382</v>
      </c>
      <c r="C181" s="61" t="s">
        <v>238</v>
      </c>
      <c r="D181" s="61">
        <v>1005</v>
      </c>
      <c r="E181" s="61" t="s">
        <v>434</v>
      </c>
      <c r="F181" s="61" t="s">
        <v>1278</v>
      </c>
      <c r="G181" s="61" t="s">
        <v>241</v>
      </c>
    </row>
    <row r="182" spans="1:7">
      <c r="A182" s="61" t="s">
        <v>902</v>
      </c>
      <c r="B182" s="61" t="s">
        <v>1382</v>
      </c>
      <c r="C182" s="61" t="s">
        <v>238</v>
      </c>
      <c r="D182" s="61">
        <v>1005</v>
      </c>
      <c r="E182" s="61" t="s">
        <v>435</v>
      </c>
      <c r="F182" s="61" t="s">
        <v>1453</v>
      </c>
      <c r="G182" s="61" t="s">
        <v>241</v>
      </c>
    </row>
    <row r="183" spans="1:7">
      <c r="A183" s="61" t="s">
        <v>903</v>
      </c>
      <c r="B183" s="61" t="s">
        <v>1382</v>
      </c>
      <c r="C183" s="61" t="s">
        <v>238</v>
      </c>
      <c r="D183" s="61">
        <v>1005</v>
      </c>
      <c r="E183" s="61" t="s">
        <v>437</v>
      </c>
      <c r="F183" s="61" t="s">
        <v>1278</v>
      </c>
      <c r="G183" s="61" t="s">
        <v>241</v>
      </c>
    </row>
    <row r="184" spans="1:7">
      <c r="A184" s="61" t="s">
        <v>904</v>
      </c>
      <c r="B184" s="61" t="s">
        <v>1382</v>
      </c>
      <c r="C184" s="61" t="s">
        <v>238</v>
      </c>
      <c r="D184" s="61">
        <v>1005</v>
      </c>
      <c r="E184" s="61" t="s">
        <v>439</v>
      </c>
      <c r="F184" s="61" t="s">
        <v>1453</v>
      </c>
      <c r="G184" s="61" t="s">
        <v>241</v>
      </c>
    </row>
    <row r="185" spans="1:7">
      <c r="A185" s="61" t="s">
        <v>905</v>
      </c>
      <c r="B185" s="61" t="s">
        <v>1382</v>
      </c>
      <c r="C185" s="61" t="s">
        <v>238</v>
      </c>
      <c r="D185" s="61">
        <v>1005</v>
      </c>
      <c r="E185" s="61" t="s">
        <v>441</v>
      </c>
      <c r="F185" s="61" t="s">
        <v>1278</v>
      </c>
      <c r="G185" s="61" t="s">
        <v>241</v>
      </c>
    </row>
    <row r="186" spans="1:7">
      <c r="A186" s="61" t="s">
        <v>906</v>
      </c>
      <c r="B186" s="61" t="s">
        <v>1382</v>
      </c>
      <c r="C186" s="61" t="s">
        <v>238</v>
      </c>
      <c r="D186" s="61">
        <v>1005</v>
      </c>
      <c r="E186" s="61" t="s">
        <v>442</v>
      </c>
      <c r="F186" s="61" t="s">
        <v>1453</v>
      </c>
      <c r="G186" s="61" t="s">
        <v>241</v>
      </c>
    </row>
    <row r="187" spans="1:7">
      <c r="A187" s="61" t="s">
        <v>907</v>
      </c>
      <c r="B187" s="61" t="s">
        <v>1382</v>
      </c>
      <c r="C187" s="61" t="s">
        <v>238</v>
      </c>
      <c r="D187" s="61">
        <v>1005</v>
      </c>
      <c r="E187" s="61" t="s">
        <v>444</v>
      </c>
      <c r="F187" s="61" t="s">
        <v>1278</v>
      </c>
      <c r="G187" s="61" t="s">
        <v>241</v>
      </c>
    </row>
    <row r="188" spans="1:7">
      <c r="A188" s="61" t="s">
        <v>908</v>
      </c>
      <c r="B188" s="61" t="s">
        <v>1382</v>
      </c>
      <c r="C188" s="61" t="s">
        <v>238</v>
      </c>
      <c r="D188" s="61">
        <v>1005</v>
      </c>
      <c r="E188" s="61" t="s">
        <v>445</v>
      </c>
      <c r="F188" s="61" t="s">
        <v>1453</v>
      </c>
      <c r="G188" s="61" t="s">
        <v>241</v>
      </c>
    </row>
    <row r="189" spans="1:7">
      <c r="A189" s="61" t="s">
        <v>909</v>
      </c>
      <c r="B189" s="61" t="s">
        <v>1382</v>
      </c>
      <c r="C189" s="61" t="s">
        <v>238</v>
      </c>
      <c r="D189" s="61">
        <v>1005</v>
      </c>
      <c r="E189" s="61" t="s">
        <v>447</v>
      </c>
      <c r="F189" s="61" t="s">
        <v>1278</v>
      </c>
      <c r="G189" s="61" t="s">
        <v>241</v>
      </c>
    </row>
    <row r="190" spans="1:7">
      <c r="A190" s="61" t="s">
        <v>910</v>
      </c>
      <c r="B190" s="61" t="s">
        <v>1382</v>
      </c>
      <c r="C190" s="61" t="s">
        <v>238</v>
      </c>
      <c r="D190" s="61">
        <v>1005</v>
      </c>
      <c r="E190" s="61" t="s">
        <v>449</v>
      </c>
      <c r="F190" s="61" t="s">
        <v>1453</v>
      </c>
      <c r="G190" s="61" t="s">
        <v>241</v>
      </c>
    </row>
    <row r="191" spans="1:7">
      <c r="A191" s="61" t="s">
        <v>911</v>
      </c>
      <c r="B191" s="61" t="s">
        <v>1382</v>
      </c>
      <c r="C191" s="61" t="s">
        <v>238</v>
      </c>
      <c r="D191" s="61">
        <v>1005</v>
      </c>
      <c r="E191" s="61" t="s">
        <v>451</v>
      </c>
      <c r="F191" s="61" t="s">
        <v>1278</v>
      </c>
      <c r="G191" s="61" t="s">
        <v>241</v>
      </c>
    </row>
    <row r="192" spans="1:7">
      <c r="A192" s="61" t="s">
        <v>912</v>
      </c>
      <c r="B192" s="61" t="s">
        <v>1382</v>
      </c>
      <c r="C192" s="61" t="s">
        <v>238</v>
      </c>
      <c r="D192" s="61">
        <v>1005</v>
      </c>
      <c r="E192" s="61" t="s">
        <v>452</v>
      </c>
      <c r="F192" s="61" t="s">
        <v>1453</v>
      </c>
      <c r="G192" s="61" t="s">
        <v>241</v>
      </c>
    </row>
    <row r="193" spans="1:7">
      <c r="A193" s="61" t="s">
        <v>913</v>
      </c>
      <c r="B193" s="61" t="s">
        <v>1382</v>
      </c>
      <c r="C193" s="61" t="s">
        <v>238</v>
      </c>
      <c r="D193" s="61">
        <v>1005</v>
      </c>
      <c r="E193" s="61" t="s">
        <v>454</v>
      </c>
      <c r="F193" s="61" t="s">
        <v>1278</v>
      </c>
      <c r="G193" s="61" t="s">
        <v>241</v>
      </c>
    </row>
    <row r="194" spans="1:7">
      <c r="A194" s="61" t="s">
        <v>914</v>
      </c>
      <c r="B194" s="61" t="s">
        <v>1382</v>
      </c>
      <c r="C194" s="61" t="s">
        <v>238</v>
      </c>
      <c r="D194" s="61">
        <v>1005</v>
      </c>
      <c r="E194" s="61" t="s">
        <v>455</v>
      </c>
      <c r="F194" s="61" t="s">
        <v>1453</v>
      </c>
      <c r="G194" s="61" t="s">
        <v>241</v>
      </c>
    </row>
    <row r="195" spans="1:7">
      <c r="A195" s="61" t="s">
        <v>915</v>
      </c>
      <c r="B195" s="61" t="s">
        <v>1382</v>
      </c>
      <c r="C195" s="61" t="s">
        <v>238</v>
      </c>
      <c r="D195" s="61">
        <v>1005</v>
      </c>
      <c r="E195" s="61" t="s">
        <v>457</v>
      </c>
      <c r="F195" s="61" t="s">
        <v>1278</v>
      </c>
      <c r="G195" s="61" t="s">
        <v>241</v>
      </c>
    </row>
    <row r="196" spans="1:7">
      <c r="A196" s="61" t="s">
        <v>916</v>
      </c>
      <c r="B196" s="61" t="s">
        <v>1382</v>
      </c>
      <c r="C196" s="61" t="s">
        <v>238</v>
      </c>
      <c r="D196" s="61">
        <v>1005</v>
      </c>
      <c r="E196" s="61" t="s">
        <v>458</v>
      </c>
      <c r="F196" s="61" t="s">
        <v>1453</v>
      </c>
      <c r="G196" s="61" t="s">
        <v>241</v>
      </c>
    </row>
    <row r="197" spans="1:7">
      <c r="A197" s="61" t="s">
        <v>917</v>
      </c>
      <c r="B197" s="61" t="s">
        <v>1382</v>
      </c>
      <c r="C197" s="61" t="s">
        <v>238</v>
      </c>
      <c r="D197" s="61">
        <v>1005</v>
      </c>
      <c r="E197" s="61" t="s">
        <v>460</v>
      </c>
      <c r="F197" s="61" t="s">
        <v>1278</v>
      </c>
      <c r="G197" s="61" t="s">
        <v>241</v>
      </c>
    </row>
    <row r="198" spans="1:7">
      <c r="A198" s="61" t="s">
        <v>918</v>
      </c>
      <c r="B198" s="61" t="s">
        <v>1382</v>
      </c>
      <c r="C198" s="61" t="s">
        <v>238</v>
      </c>
      <c r="D198" s="61">
        <v>1005</v>
      </c>
      <c r="E198" s="61" t="s">
        <v>462</v>
      </c>
      <c r="F198" s="61" t="s">
        <v>1453</v>
      </c>
      <c r="G198" s="61" t="s">
        <v>241</v>
      </c>
    </row>
    <row r="199" spans="1:7">
      <c r="A199" s="61" t="s">
        <v>919</v>
      </c>
      <c r="B199" s="61" t="s">
        <v>1382</v>
      </c>
      <c r="C199" s="61" t="s">
        <v>238</v>
      </c>
      <c r="D199" s="61">
        <v>1005</v>
      </c>
      <c r="E199" s="61" t="s">
        <v>464</v>
      </c>
      <c r="F199" s="61" t="s">
        <v>1278</v>
      </c>
      <c r="G199" s="61" t="s">
        <v>241</v>
      </c>
    </row>
    <row r="200" spans="1:7">
      <c r="A200" s="61" t="s">
        <v>920</v>
      </c>
      <c r="B200" s="61" t="s">
        <v>1382</v>
      </c>
      <c r="C200" s="61" t="s">
        <v>238</v>
      </c>
      <c r="D200" s="61">
        <v>1005</v>
      </c>
      <c r="E200" s="61" t="s">
        <v>465</v>
      </c>
      <c r="F200" s="61" t="s">
        <v>1453</v>
      </c>
      <c r="G200" s="61" t="s">
        <v>241</v>
      </c>
    </row>
    <row r="201" spans="1:7">
      <c r="A201" s="61" t="s">
        <v>921</v>
      </c>
      <c r="B201" s="61" t="s">
        <v>1382</v>
      </c>
      <c r="C201" s="61" t="s">
        <v>238</v>
      </c>
      <c r="D201" s="61">
        <v>1005</v>
      </c>
      <c r="E201" s="61" t="s">
        <v>467</v>
      </c>
      <c r="F201" s="61" t="s">
        <v>1278</v>
      </c>
      <c r="G201" s="61" t="s">
        <v>241</v>
      </c>
    </row>
    <row r="202" spans="1:7">
      <c r="A202" s="61" t="s">
        <v>922</v>
      </c>
      <c r="B202" s="61" t="s">
        <v>1382</v>
      </c>
      <c r="C202" s="61" t="s">
        <v>238</v>
      </c>
      <c r="D202" s="61">
        <v>1005</v>
      </c>
      <c r="E202" s="61" t="s">
        <v>469</v>
      </c>
      <c r="F202" s="61" t="s">
        <v>1453</v>
      </c>
      <c r="G202" s="61" t="s">
        <v>241</v>
      </c>
    </row>
    <row r="203" spans="1:7">
      <c r="A203" s="61" t="s">
        <v>923</v>
      </c>
      <c r="B203" s="61" t="s">
        <v>1382</v>
      </c>
      <c r="C203" s="61" t="s">
        <v>238</v>
      </c>
      <c r="D203" s="61">
        <v>1005</v>
      </c>
      <c r="E203" s="61" t="s">
        <v>471</v>
      </c>
      <c r="F203" s="61" t="s">
        <v>1278</v>
      </c>
      <c r="G203" s="61" t="s">
        <v>241</v>
      </c>
    </row>
    <row r="204" spans="1:7">
      <c r="A204" s="61" t="s">
        <v>924</v>
      </c>
      <c r="B204" s="61" t="s">
        <v>1382</v>
      </c>
      <c r="C204" s="61" t="s">
        <v>238</v>
      </c>
      <c r="D204" s="61">
        <v>1005</v>
      </c>
      <c r="E204" s="61" t="s">
        <v>473</v>
      </c>
      <c r="F204" s="61" t="s">
        <v>1453</v>
      </c>
      <c r="G204" s="61" t="s">
        <v>241</v>
      </c>
    </row>
    <row r="205" spans="1:7">
      <c r="A205" s="61" t="s">
        <v>925</v>
      </c>
      <c r="B205" s="61" t="s">
        <v>1382</v>
      </c>
      <c r="C205" s="61" t="s">
        <v>238</v>
      </c>
      <c r="D205" s="61">
        <v>1005</v>
      </c>
      <c r="E205" s="61" t="s">
        <v>475</v>
      </c>
      <c r="F205" s="61" t="s">
        <v>1278</v>
      </c>
      <c r="G205" s="61" t="s">
        <v>241</v>
      </c>
    </row>
    <row r="206" spans="1:7">
      <c r="A206" s="61" t="s">
        <v>926</v>
      </c>
      <c r="B206" s="61" t="s">
        <v>1382</v>
      </c>
      <c r="C206" s="61" t="s">
        <v>238</v>
      </c>
      <c r="D206" s="61">
        <v>1005</v>
      </c>
      <c r="E206" s="61" t="s">
        <v>477</v>
      </c>
      <c r="F206" s="61" t="s">
        <v>1453</v>
      </c>
      <c r="G206" s="61" t="s">
        <v>241</v>
      </c>
    </row>
    <row r="207" spans="1:7">
      <c r="A207" s="61" t="s">
        <v>927</v>
      </c>
      <c r="B207" s="61" t="s">
        <v>1382</v>
      </c>
      <c r="C207" s="61" t="s">
        <v>238</v>
      </c>
      <c r="D207" s="61">
        <v>1005</v>
      </c>
      <c r="E207" s="61" t="s">
        <v>479</v>
      </c>
      <c r="F207" s="61" t="s">
        <v>1278</v>
      </c>
      <c r="G207" s="61" t="s">
        <v>241</v>
      </c>
    </row>
    <row r="208" spans="1:7">
      <c r="A208" s="61" t="s">
        <v>928</v>
      </c>
      <c r="B208" s="61" t="s">
        <v>1382</v>
      </c>
      <c r="C208" s="61" t="s">
        <v>238</v>
      </c>
      <c r="D208" s="61">
        <v>1005</v>
      </c>
      <c r="E208" s="61" t="s">
        <v>481</v>
      </c>
      <c r="F208" s="61" t="s">
        <v>1453</v>
      </c>
      <c r="G208" s="61" t="s">
        <v>241</v>
      </c>
    </row>
    <row r="209" spans="1:7">
      <c r="A209" s="61" t="s">
        <v>929</v>
      </c>
      <c r="B209" s="61" t="s">
        <v>1382</v>
      </c>
      <c r="C209" s="61" t="s">
        <v>238</v>
      </c>
      <c r="D209" s="61">
        <v>1005</v>
      </c>
      <c r="E209" s="61" t="s">
        <v>483</v>
      </c>
      <c r="F209" s="61" t="s">
        <v>1278</v>
      </c>
      <c r="G209" s="61" t="s">
        <v>241</v>
      </c>
    </row>
    <row r="210" spans="1:7">
      <c r="A210" s="61" t="s">
        <v>930</v>
      </c>
      <c r="B210" s="61" t="s">
        <v>1382</v>
      </c>
      <c r="C210" s="61" t="s">
        <v>238</v>
      </c>
      <c r="D210" s="61">
        <v>1005</v>
      </c>
      <c r="E210" s="61" t="s">
        <v>485</v>
      </c>
      <c r="F210" s="61" t="s">
        <v>1453</v>
      </c>
      <c r="G210" s="61" t="s">
        <v>241</v>
      </c>
    </row>
    <row r="211" spans="1:7">
      <c r="A211" s="61" t="s">
        <v>931</v>
      </c>
      <c r="B211" s="61" t="s">
        <v>1382</v>
      </c>
      <c r="C211" s="61" t="s">
        <v>238</v>
      </c>
      <c r="D211" s="61">
        <v>1005</v>
      </c>
      <c r="E211" s="61" t="s">
        <v>487</v>
      </c>
      <c r="F211" s="61" t="s">
        <v>1278</v>
      </c>
      <c r="G211" s="61" t="s">
        <v>241</v>
      </c>
    </row>
    <row r="212" spans="1:7">
      <c r="A212" s="61" t="s">
        <v>932</v>
      </c>
      <c r="B212" s="61" t="s">
        <v>1382</v>
      </c>
      <c r="C212" s="61" t="s">
        <v>238</v>
      </c>
      <c r="D212" s="61">
        <v>1005</v>
      </c>
      <c r="E212" s="61" t="s">
        <v>488</v>
      </c>
      <c r="F212" s="61" t="s">
        <v>1453</v>
      </c>
      <c r="G212" s="61" t="s">
        <v>241</v>
      </c>
    </row>
    <row r="213" spans="1:7">
      <c r="A213" s="61" t="s">
        <v>933</v>
      </c>
      <c r="B213" s="61" t="s">
        <v>1382</v>
      </c>
      <c r="C213" s="61" t="s">
        <v>238</v>
      </c>
      <c r="D213" s="61">
        <v>1005</v>
      </c>
      <c r="E213" s="61" t="s">
        <v>490</v>
      </c>
      <c r="F213" s="61" t="s">
        <v>1278</v>
      </c>
      <c r="G213" s="61" t="s">
        <v>241</v>
      </c>
    </row>
    <row r="214" spans="1:7">
      <c r="A214" s="61" t="s">
        <v>934</v>
      </c>
      <c r="B214" s="61" t="s">
        <v>1382</v>
      </c>
      <c r="C214" s="61" t="s">
        <v>238</v>
      </c>
      <c r="D214" s="61">
        <v>1005</v>
      </c>
      <c r="E214" s="61" t="s">
        <v>491</v>
      </c>
      <c r="F214" s="61" t="s">
        <v>1453</v>
      </c>
      <c r="G214" s="61" t="s">
        <v>241</v>
      </c>
    </row>
    <row r="215" spans="1:7">
      <c r="A215" s="61" t="s">
        <v>935</v>
      </c>
      <c r="B215" s="61" t="s">
        <v>1382</v>
      </c>
      <c r="C215" s="61" t="s">
        <v>238</v>
      </c>
      <c r="D215" s="61">
        <v>1005</v>
      </c>
      <c r="E215" s="61" t="s">
        <v>493</v>
      </c>
      <c r="F215" s="61" t="s">
        <v>1278</v>
      </c>
      <c r="G215" s="61" t="s">
        <v>241</v>
      </c>
    </row>
    <row r="216" spans="1:7">
      <c r="A216" s="61" t="s">
        <v>936</v>
      </c>
      <c r="B216" s="61" t="s">
        <v>1382</v>
      </c>
      <c r="C216" s="61" t="s">
        <v>238</v>
      </c>
      <c r="D216" s="61">
        <v>1005</v>
      </c>
      <c r="E216" s="61" t="s">
        <v>495</v>
      </c>
      <c r="F216" s="61" t="s">
        <v>1453</v>
      </c>
      <c r="G216" s="61" t="s">
        <v>241</v>
      </c>
    </row>
    <row r="217" spans="1:7">
      <c r="A217" s="61" t="s">
        <v>937</v>
      </c>
      <c r="B217" s="61" t="s">
        <v>1382</v>
      </c>
      <c r="C217" s="61" t="s">
        <v>238</v>
      </c>
      <c r="D217" s="61">
        <v>1005</v>
      </c>
      <c r="E217" s="61" t="s">
        <v>497</v>
      </c>
      <c r="F217" s="61" t="s">
        <v>1278</v>
      </c>
      <c r="G217" s="61" t="s">
        <v>241</v>
      </c>
    </row>
    <row r="218" spans="1:7">
      <c r="A218" s="61" t="s">
        <v>938</v>
      </c>
      <c r="B218" s="61" t="s">
        <v>1382</v>
      </c>
      <c r="C218" s="61" t="s">
        <v>238</v>
      </c>
      <c r="D218" s="61">
        <v>1005</v>
      </c>
      <c r="E218" s="61" t="s">
        <v>499</v>
      </c>
      <c r="F218" s="61" t="s">
        <v>1453</v>
      </c>
      <c r="G218" s="61" t="s">
        <v>241</v>
      </c>
    </row>
    <row r="219" spans="1:7">
      <c r="A219" s="61" t="s">
        <v>939</v>
      </c>
      <c r="B219" s="61" t="s">
        <v>1382</v>
      </c>
      <c r="C219" s="61" t="s">
        <v>238</v>
      </c>
      <c r="D219" s="61">
        <v>1005</v>
      </c>
      <c r="E219" s="61" t="s">
        <v>501</v>
      </c>
      <c r="F219" s="61" t="s">
        <v>1278</v>
      </c>
      <c r="G219" s="61" t="s">
        <v>241</v>
      </c>
    </row>
    <row r="220" spans="1:7">
      <c r="A220" s="61" t="s">
        <v>940</v>
      </c>
      <c r="B220" s="61" t="s">
        <v>1382</v>
      </c>
      <c r="C220" s="61" t="s">
        <v>238</v>
      </c>
      <c r="D220" s="61">
        <v>1005</v>
      </c>
      <c r="E220" s="61" t="s">
        <v>503</v>
      </c>
      <c r="F220" s="61" t="s">
        <v>1453</v>
      </c>
      <c r="G220" s="61" t="s">
        <v>241</v>
      </c>
    </row>
    <row r="221" spans="1:7">
      <c r="A221" s="61" t="s">
        <v>941</v>
      </c>
      <c r="B221" s="61" t="s">
        <v>1382</v>
      </c>
      <c r="C221" s="61" t="s">
        <v>238</v>
      </c>
      <c r="D221" s="61">
        <v>1005</v>
      </c>
      <c r="E221" s="61" t="s">
        <v>505</v>
      </c>
      <c r="F221" s="61" t="s">
        <v>1278</v>
      </c>
      <c r="G221" s="61" t="s">
        <v>241</v>
      </c>
    </row>
    <row r="222" spans="1:7">
      <c r="A222" s="61" t="s">
        <v>942</v>
      </c>
      <c r="B222" s="61" t="s">
        <v>1382</v>
      </c>
      <c r="C222" s="61" t="s">
        <v>238</v>
      </c>
      <c r="D222" s="61">
        <v>1005</v>
      </c>
      <c r="E222" s="61" t="s">
        <v>506</v>
      </c>
      <c r="F222" s="61" t="s">
        <v>1453</v>
      </c>
      <c r="G222" s="61" t="s">
        <v>241</v>
      </c>
    </row>
    <row r="223" spans="1:7">
      <c r="A223" s="61" t="s">
        <v>943</v>
      </c>
      <c r="B223" s="61" t="s">
        <v>1382</v>
      </c>
      <c r="C223" s="61" t="s">
        <v>238</v>
      </c>
      <c r="D223" s="61">
        <v>1005</v>
      </c>
      <c r="E223" s="61" t="s">
        <v>508</v>
      </c>
      <c r="F223" s="61" t="s">
        <v>1278</v>
      </c>
      <c r="G223" s="61" t="s">
        <v>241</v>
      </c>
    </row>
    <row r="224" spans="1:7">
      <c r="A224" s="61" t="s">
        <v>944</v>
      </c>
      <c r="B224" s="61" t="s">
        <v>1382</v>
      </c>
      <c r="C224" s="61" t="s">
        <v>238</v>
      </c>
      <c r="D224" s="61">
        <v>1005</v>
      </c>
      <c r="E224" s="61" t="s">
        <v>509</v>
      </c>
      <c r="F224" s="61" t="s">
        <v>1453</v>
      </c>
      <c r="G224" s="61" t="s">
        <v>241</v>
      </c>
    </row>
    <row r="225" spans="1:7">
      <c r="A225" s="61" t="s">
        <v>945</v>
      </c>
      <c r="B225" s="61" t="s">
        <v>1382</v>
      </c>
      <c r="C225" s="61" t="s">
        <v>238</v>
      </c>
      <c r="D225" s="61">
        <v>1005</v>
      </c>
      <c r="E225" s="61" t="s">
        <v>511</v>
      </c>
      <c r="F225" s="61" t="s">
        <v>1278</v>
      </c>
      <c r="G225" s="61" t="s">
        <v>241</v>
      </c>
    </row>
    <row r="226" spans="1:7">
      <c r="A226" s="61" t="s">
        <v>946</v>
      </c>
      <c r="B226" s="61" t="s">
        <v>1382</v>
      </c>
      <c r="C226" s="61" t="s">
        <v>238</v>
      </c>
      <c r="D226" s="61">
        <v>1005</v>
      </c>
      <c r="E226" s="61" t="s">
        <v>513</v>
      </c>
      <c r="F226" s="61" t="s">
        <v>1453</v>
      </c>
      <c r="G226" s="61" t="s">
        <v>241</v>
      </c>
    </row>
    <row r="227" spans="1:7">
      <c r="A227" s="61" t="s">
        <v>947</v>
      </c>
      <c r="B227" s="61" t="s">
        <v>1382</v>
      </c>
      <c r="C227" s="61" t="s">
        <v>238</v>
      </c>
      <c r="D227" s="61">
        <v>1005</v>
      </c>
      <c r="E227" s="61" t="s">
        <v>515</v>
      </c>
      <c r="F227" s="61" t="s">
        <v>1278</v>
      </c>
      <c r="G227" s="61" t="s">
        <v>241</v>
      </c>
    </row>
    <row r="228" spans="1:7">
      <c r="A228" s="61" t="s">
        <v>948</v>
      </c>
      <c r="B228" s="61" t="s">
        <v>1382</v>
      </c>
      <c r="C228" s="61" t="s">
        <v>238</v>
      </c>
      <c r="D228" s="61">
        <v>1005</v>
      </c>
      <c r="E228" s="61" t="s">
        <v>517</v>
      </c>
      <c r="F228" s="61" t="s">
        <v>1453</v>
      </c>
      <c r="G228" s="61" t="s">
        <v>241</v>
      </c>
    </row>
    <row r="229" spans="1:7">
      <c r="A229" s="61" t="s">
        <v>949</v>
      </c>
      <c r="B229" s="61" t="s">
        <v>1382</v>
      </c>
      <c r="C229" s="61" t="s">
        <v>238</v>
      </c>
      <c r="D229" s="61">
        <v>1005</v>
      </c>
      <c r="E229" s="61" t="s">
        <v>519</v>
      </c>
      <c r="F229" s="61" t="s">
        <v>1278</v>
      </c>
      <c r="G229" s="61" t="s">
        <v>241</v>
      </c>
    </row>
    <row r="230" spans="1:7">
      <c r="A230" s="61" t="s">
        <v>950</v>
      </c>
      <c r="B230" s="61" t="s">
        <v>1382</v>
      </c>
      <c r="C230" s="61" t="s">
        <v>238</v>
      </c>
      <c r="D230" s="61">
        <v>1005</v>
      </c>
      <c r="E230" s="61" t="s">
        <v>521</v>
      </c>
      <c r="F230" s="61" t="s">
        <v>1453</v>
      </c>
      <c r="G230" s="61" t="s">
        <v>241</v>
      </c>
    </row>
    <row r="231" spans="1:7">
      <c r="A231" s="61" t="s">
        <v>951</v>
      </c>
      <c r="B231" s="61" t="s">
        <v>1382</v>
      </c>
      <c r="C231" s="61" t="s">
        <v>238</v>
      </c>
      <c r="D231" s="61">
        <v>1005</v>
      </c>
      <c r="E231" s="61" t="s">
        <v>523</v>
      </c>
      <c r="F231" s="61" t="s">
        <v>1278</v>
      </c>
      <c r="G231" s="61" t="s">
        <v>241</v>
      </c>
    </row>
    <row r="232" spans="1:7">
      <c r="A232" s="61" t="s">
        <v>952</v>
      </c>
      <c r="B232" s="61" t="s">
        <v>1382</v>
      </c>
      <c r="C232" s="61" t="s">
        <v>238</v>
      </c>
      <c r="D232" s="61">
        <v>1005</v>
      </c>
      <c r="E232" s="61" t="s">
        <v>524</v>
      </c>
      <c r="F232" s="61" t="s">
        <v>1453</v>
      </c>
      <c r="G232" s="61" t="s">
        <v>241</v>
      </c>
    </row>
    <row r="233" spans="1:7">
      <c r="A233" s="61" t="s">
        <v>953</v>
      </c>
      <c r="B233" s="61" t="s">
        <v>1382</v>
      </c>
      <c r="C233" s="61" t="s">
        <v>238</v>
      </c>
      <c r="D233" s="61">
        <v>1005</v>
      </c>
      <c r="E233" s="61" t="s">
        <v>526</v>
      </c>
      <c r="F233" s="61" t="s">
        <v>1278</v>
      </c>
      <c r="G233" s="61" t="s">
        <v>241</v>
      </c>
    </row>
    <row r="234" spans="1:7">
      <c r="A234" s="61" t="s">
        <v>954</v>
      </c>
      <c r="B234" s="61" t="s">
        <v>1382</v>
      </c>
      <c r="C234" s="61" t="s">
        <v>238</v>
      </c>
      <c r="D234" s="61">
        <v>1005</v>
      </c>
      <c r="E234" s="61" t="s">
        <v>528</v>
      </c>
      <c r="F234" s="61" t="s">
        <v>1453</v>
      </c>
      <c r="G234" s="61" t="s">
        <v>241</v>
      </c>
    </row>
    <row r="235" spans="1:7">
      <c r="A235" s="61" t="s">
        <v>955</v>
      </c>
      <c r="B235" s="61" t="s">
        <v>1382</v>
      </c>
      <c r="C235" s="61" t="s">
        <v>238</v>
      </c>
      <c r="D235" s="61">
        <v>1005</v>
      </c>
      <c r="E235" s="61" t="s">
        <v>530</v>
      </c>
      <c r="F235" s="61" t="s">
        <v>1278</v>
      </c>
      <c r="G235" s="61" t="s">
        <v>241</v>
      </c>
    </row>
    <row r="236" spans="1:7">
      <c r="A236" s="61" t="s">
        <v>956</v>
      </c>
      <c r="B236" s="61" t="s">
        <v>1382</v>
      </c>
      <c r="C236" s="61" t="s">
        <v>238</v>
      </c>
      <c r="D236" s="61">
        <v>1005</v>
      </c>
      <c r="E236" s="61" t="s">
        <v>532</v>
      </c>
      <c r="F236" s="61" t="s">
        <v>1453</v>
      </c>
      <c r="G236" s="61" t="s">
        <v>241</v>
      </c>
    </row>
    <row r="237" spans="1:7">
      <c r="A237" s="61" t="s">
        <v>957</v>
      </c>
      <c r="B237" s="61" t="s">
        <v>1382</v>
      </c>
      <c r="C237" s="61" t="s">
        <v>238</v>
      </c>
      <c r="D237" s="61">
        <v>1005</v>
      </c>
      <c r="E237" s="61" t="s">
        <v>534</v>
      </c>
      <c r="F237" s="61" t="s">
        <v>1278</v>
      </c>
      <c r="G237" s="61" t="s">
        <v>241</v>
      </c>
    </row>
    <row r="238" spans="1:7">
      <c r="A238" s="61" t="s">
        <v>958</v>
      </c>
      <c r="B238" s="61" t="s">
        <v>1382</v>
      </c>
      <c r="C238" s="61" t="s">
        <v>238</v>
      </c>
      <c r="D238" s="61">
        <v>1005</v>
      </c>
      <c r="E238" s="61" t="s">
        <v>536</v>
      </c>
      <c r="F238" s="61" t="s">
        <v>1453</v>
      </c>
      <c r="G238" s="61" t="s">
        <v>241</v>
      </c>
    </row>
    <row r="239" spans="1:7">
      <c r="A239" s="61" t="s">
        <v>959</v>
      </c>
      <c r="B239" s="61" t="s">
        <v>1382</v>
      </c>
      <c r="C239" s="61" t="s">
        <v>238</v>
      </c>
      <c r="D239" s="61">
        <v>1005</v>
      </c>
      <c r="E239" s="61" t="s">
        <v>538</v>
      </c>
      <c r="F239" s="61" t="s">
        <v>1278</v>
      </c>
      <c r="G239" s="61" t="s">
        <v>241</v>
      </c>
    </row>
    <row r="240" spans="1:7">
      <c r="A240" s="61" t="s">
        <v>960</v>
      </c>
      <c r="B240" s="61" t="s">
        <v>1382</v>
      </c>
      <c r="C240" s="61" t="s">
        <v>238</v>
      </c>
      <c r="D240" s="61">
        <v>1005</v>
      </c>
      <c r="E240" s="61" t="s">
        <v>540</v>
      </c>
      <c r="F240" s="61" t="s">
        <v>1453</v>
      </c>
      <c r="G240" s="61" t="s">
        <v>241</v>
      </c>
    </row>
    <row r="241" spans="1:7">
      <c r="A241" s="61" t="s">
        <v>961</v>
      </c>
      <c r="B241" s="61" t="s">
        <v>1382</v>
      </c>
      <c r="C241" s="61" t="s">
        <v>238</v>
      </c>
      <c r="D241" s="61">
        <v>1005</v>
      </c>
      <c r="E241" s="61" t="s">
        <v>542</v>
      </c>
      <c r="F241" s="61" t="s">
        <v>1278</v>
      </c>
      <c r="G241" s="61" t="s">
        <v>241</v>
      </c>
    </row>
    <row r="242" spans="1:7">
      <c r="A242" s="61" t="s">
        <v>962</v>
      </c>
      <c r="B242" s="61" t="s">
        <v>1382</v>
      </c>
      <c r="C242" s="61" t="s">
        <v>238</v>
      </c>
      <c r="D242" s="61">
        <v>1005</v>
      </c>
      <c r="E242" s="61" t="s">
        <v>544</v>
      </c>
      <c r="F242" s="61" t="s">
        <v>1453</v>
      </c>
      <c r="G242" s="61" t="s">
        <v>241</v>
      </c>
    </row>
    <row r="243" spans="1:7">
      <c r="A243" s="61" t="s">
        <v>963</v>
      </c>
      <c r="B243" s="61" t="s">
        <v>1382</v>
      </c>
      <c r="C243" s="61" t="s">
        <v>238</v>
      </c>
      <c r="D243" s="61">
        <v>1005</v>
      </c>
      <c r="E243" s="61" t="s">
        <v>546</v>
      </c>
      <c r="F243" s="61" t="s">
        <v>1278</v>
      </c>
      <c r="G243" s="61" t="s">
        <v>241</v>
      </c>
    </row>
    <row r="244" spans="1:7">
      <c r="A244" s="61" t="s">
        <v>964</v>
      </c>
      <c r="B244" s="61" t="s">
        <v>1382</v>
      </c>
      <c r="C244" s="61" t="s">
        <v>238</v>
      </c>
      <c r="D244" s="61">
        <v>1005</v>
      </c>
      <c r="E244" s="61" t="s">
        <v>547</v>
      </c>
      <c r="F244" s="61" t="s">
        <v>1453</v>
      </c>
      <c r="G244" s="61" t="s">
        <v>241</v>
      </c>
    </row>
    <row r="245" spans="1:7">
      <c r="A245" s="61" t="s">
        <v>965</v>
      </c>
      <c r="B245" s="61" t="s">
        <v>1382</v>
      </c>
      <c r="C245" s="61" t="s">
        <v>238</v>
      </c>
      <c r="D245" s="61">
        <v>1005</v>
      </c>
      <c r="E245" s="61" t="s">
        <v>547</v>
      </c>
      <c r="F245" s="61" t="s">
        <v>1278</v>
      </c>
      <c r="G245" s="61" t="s">
        <v>241</v>
      </c>
    </row>
    <row r="246" spans="1:7">
      <c r="A246" s="61" t="s">
        <v>966</v>
      </c>
      <c r="B246" s="61" t="s">
        <v>1382</v>
      </c>
      <c r="C246" s="61" t="s">
        <v>238</v>
      </c>
      <c r="D246" s="61">
        <v>1005</v>
      </c>
      <c r="E246" s="61" t="s">
        <v>550</v>
      </c>
      <c r="F246" s="61" t="s">
        <v>1453</v>
      </c>
      <c r="G246" s="61" t="s">
        <v>241</v>
      </c>
    </row>
    <row r="247" spans="1:7">
      <c r="A247" s="61" t="s">
        <v>967</v>
      </c>
      <c r="B247" s="61" t="s">
        <v>1382</v>
      </c>
      <c r="C247" s="61" t="s">
        <v>238</v>
      </c>
      <c r="D247" s="61">
        <v>1005</v>
      </c>
      <c r="E247" s="61" t="s">
        <v>550</v>
      </c>
      <c r="F247" s="61" t="s">
        <v>1278</v>
      </c>
      <c r="G247" s="61" t="s">
        <v>241</v>
      </c>
    </row>
    <row r="248" spans="1:7">
      <c r="A248" s="61" t="s">
        <v>968</v>
      </c>
      <c r="B248" s="61" t="s">
        <v>1382</v>
      </c>
      <c r="C248" s="61" t="s">
        <v>238</v>
      </c>
      <c r="D248" s="61">
        <v>1005</v>
      </c>
      <c r="E248" s="61" t="s">
        <v>553</v>
      </c>
      <c r="F248" s="61" t="s">
        <v>1453</v>
      </c>
      <c r="G248" s="61" t="s">
        <v>241</v>
      </c>
    </row>
    <row r="249" spans="1:7">
      <c r="A249" s="61" t="s">
        <v>969</v>
      </c>
      <c r="B249" s="61" t="s">
        <v>1382</v>
      </c>
      <c r="C249" s="61" t="s">
        <v>238</v>
      </c>
      <c r="D249" s="61">
        <v>1005</v>
      </c>
      <c r="E249" s="61" t="s">
        <v>553</v>
      </c>
      <c r="F249" s="61" t="s">
        <v>1278</v>
      </c>
      <c r="G249" s="61" t="s">
        <v>241</v>
      </c>
    </row>
    <row r="250" spans="1:7">
      <c r="A250" s="61" t="s">
        <v>970</v>
      </c>
      <c r="B250" s="61" t="s">
        <v>1382</v>
      </c>
      <c r="C250" s="61" t="s">
        <v>238</v>
      </c>
      <c r="D250" s="61">
        <v>1005</v>
      </c>
      <c r="E250" s="61" t="s">
        <v>556</v>
      </c>
      <c r="F250" s="61" t="s">
        <v>1453</v>
      </c>
      <c r="G250" s="61" t="s">
        <v>241</v>
      </c>
    </row>
    <row r="251" spans="1:7">
      <c r="A251" s="61" t="s">
        <v>971</v>
      </c>
      <c r="B251" s="61" t="s">
        <v>1382</v>
      </c>
      <c r="C251" s="61" t="s">
        <v>238</v>
      </c>
      <c r="D251" s="61">
        <v>1005</v>
      </c>
      <c r="E251" s="61" t="s">
        <v>556</v>
      </c>
      <c r="F251" s="61" t="s">
        <v>1278</v>
      </c>
      <c r="G251" s="61" t="s">
        <v>241</v>
      </c>
    </row>
    <row r="252" spans="1:7">
      <c r="A252" s="61" t="s">
        <v>972</v>
      </c>
      <c r="B252" s="61" t="s">
        <v>1382</v>
      </c>
      <c r="C252" s="61" t="s">
        <v>238</v>
      </c>
      <c r="D252" s="61">
        <v>1005</v>
      </c>
      <c r="E252" s="61" t="s">
        <v>559</v>
      </c>
      <c r="F252" s="61" t="s">
        <v>1453</v>
      </c>
      <c r="G252" s="61" t="s">
        <v>241</v>
      </c>
    </row>
    <row r="253" spans="1:7">
      <c r="A253" s="61" t="s">
        <v>973</v>
      </c>
      <c r="B253" s="61" t="s">
        <v>1382</v>
      </c>
      <c r="C253" s="61" t="s">
        <v>238</v>
      </c>
      <c r="D253" s="61">
        <v>1005</v>
      </c>
      <c r="E253" s="61" t="s">
        <v>559</v>
      </c>
      <c r="F253" s="61" t="s">
        <v>1278</v>
      </c>
      <c r="G253" s="61" t="s">
        <v>241</v>
      </c>
    </row>
    <row r="254" spans="1:7">
      <c r="A254" s="61" t="s">
        <v>974</v>
      </c>
      <c r="B254" s="61" t="s">
        <v>1382</v>
      </c>
      <c r="C254" s="61" t="s">
        <v>238</v>
      </c>
      <c r="D254" s="61">
        <v>1005</v>
      </c>
      <c r="E254" s="61" t="s">
        <v>562</v>
      </c>
      <c r="F254" s="61" t="s">
        <v>1453</v>
      </c>
      <c r="G254" s="61" t="s">
        <v>241</v>
      </c>
    </row>
    <row r="255" spans="1:7">
      <c r="A255" s="61" t="s">
        <v>975</v>
      </c>
      <c r="B255" s="61" t="s">
        <v>1382</v>
      </c>
      <c r="C255" s="61" t="s">
        <v>238</v>
      </c>
      <c r="D255" s="61">
        <v>1005</v>
      </c>
      <c r="E255" s="61" t="s">
        <v>562</v>
      </c>
      <c r="F255" s="61" t="s">
        <v>1278</v>
      </c>
      <c r="G255" s="61" t="s">
        <v>241</v>
      </c>
    </row>
    <row r="256" spans="1:7">
      <c r="A256" s="61" t="s">
        <v>976</v>
      </c>
      <c r="B256" s="61" t="s">
        <v>1382</v>
      </c>
      <c r="C256" s="61" t="s">
        <v>238</v>
      </c>
      <c r="D256" s="61">
        <v>1005</v>
      </c>
      <c r="E256" s="61" t="s">
        <v>565</v>
      </c>
      <c r="F256" s="61" t="s">
        <v>1453</v>
      </c>
      <c r="G256" s="61" t="s">
        <v>241</v>
      </c>
    </row>
    <row r="257" spans="1:7">
      <c r="A257" s="61" t="s">
        <v>977</v>
      </c>
      <c r="B257" s="61" t="s">
        <v>1382</v>
      </c>
      <c r="C257" s="61" t="s">
        <v>238</v>
      </c>
      <c r="D257" s="61">
        <v>1005</v>
      </c>
      <c r="E257" s="61" t="s">
        <v>565</v>
      </c>
      <c r="F257" s="61" t="s">
        <v>1278</v>
      </c>
      <c r="G257" s="61" t="s">
        <v>241</v>
      </c>
    </row>
    <row r="258" spans="1:7">
      <c r="A258" s="61" t="s">
        <v>978</v>
      </c>
      <c r="B258" s="61" t="s">
        <v>1382</v>
      </c>
      <c r="C258" s="61" t="s">
        <v>238</v>
      </c>
      <c r="D258" s="61">
        <v>1005</v>
      </c>
      <c r="E258" s="61" t="s">
        <v>567</v>
      </c>
      <c r="F258" s="61" t="s">
        <v>1453</v>
      </c>
      <c r="G258" s="61" t="s">
        <v>241</v>
      </c>
    </row>
    <row r="259" spans="1:7">
      <c r="A259" s="61" t="s">
        <v>979</v>
      </c>
      <c r="B259" s="61" t="s">
        <v>1382</v>
      </c>
      <c r="C259" s="61" t="s">
        <v>238</v>
      </c>
      <c r="D259" s="61">
        <v>1005</v>
      </c>
      <c r="E259" s="61" t="s">
        <v>567</v>
      </c>
      <c r="F259" s="61" t="s">
        <v>1278</v>
      </c>
      <c r="G259" s="61" t="s">
        <v>241</v>
      </c>
    </row>
    <row r="260" spans="1:7">
      <c r="A260" s="61" t="s">
        <v>980</v>
      </c>
      <c r="B260" s="61" t="s">
        <v>1382</v>
      </c>
      <c r="C260" s="61" t="s">
        <v>238</v>
      </c>
      <c r="D260" s="61">
        <v>1005</v>
      </c>
      <c r="E260" s="61" t="s">
        <v>570</v>
      </c>
      <c r="F260" s="61" t="s">
        <v>1453</v>
      </c>
      <c r="G260" s="61" t="s">
        <v>241</v>
      </c>
    </row>
    <row r="261" spans="1:7">
      <c r="A261" s="61" t="s">
        <v>981</v>
      </c>
      <c r="B261" s="61" t="s">
        <v>1382</v>
      </c>
      <c r="C261" s="61" t="s">
        <v>238</v>
      </c>
      <c r="D261" s="61">
        <v>1005</v>
      </c>
      <c r="E261" s="61" t="s">
        <v>570</v>
      </c>
      <c r="F261" s="61" t="s">
        <v>1278</v>
      </c>
      <c r="G261" s="61" t="s">
        <v>241</v>
      </c>
    </row>
    <row r="262" spans="1:7">
      <c r="A262" s="61" t="s">
        <v>982</v>
      </c>
      <c r="B262" s="61" t="s">
        <v>1382</v>
      </c>
      <c r="C262" s="61" t="s">
        <v>238</v>
      </c>
      <c r="D262" s="61">
        <v>1005</v>
      </c>
      <c r="E262" s="61" t="s">
        <v>573</v>
      </c>
      <c r="F262" s="61" t="s">
        <v>1453</v>
      </c>
      <c r="G262" s="61" t="s">
        <v>241</v>
      </c>
    </row>
    <row r="263" spans="1:7">
      <c r="A263" s="61" t="s">
        <v>983</v>
      </c>
      <c r="B263" s="61" t="s">
        <v>1382</v>
      </c>
      <c r="C263" s="61" t="s">
        <v>238</v>
      </c>
      <c r="D263" s="61">
        <v>1005</v>
      </c>
      <c r="E263" s="61" t="s">
        <v>573</v>
      </c>
      <c r="F263" s="61" t="s">
        <v>1278</v>
      </c>
      <c r="G263" s="61" t="s">
        <v>241</v>
      </c>
    </row>
    <row r="264" spans="1:7">
      <c r="A264" s="61" t="s">
        <v>984</v>
      </c>
      <c r="B264" s="61" t="s">
        <v>1382</v>
      </c>
      <c r="C264" s="61" t="s">
        <v>238</v>
      </c>
      <c r="D264" s="61">
        <v>1005</v>
      </c>
      <c r="E264" s="61" t="s">
        <v>576</v>
      </c>
      <c r="F264" s="61" t="s">
        <v>1453</v>
      </c>
      <c r="G264" s="61" t="s">
        <v>241</v>
      </c>
    </row>
    <row r="265" spans="1:7">
      <c r="A265" s="61" t="s">
        <v>985</v>
      </c>
      <c r="B265" s="61" t="s">
        <v>1382</v>
      </c>
      <c r="C265" s="61" t="s">
        <v>238</v>
      </c>
      <c r="D265" s="61">
        <v>1005</v>
      </c>
      <c r="E265" s="61" t="s">
        <v>576</v>
      </c>
      <c r="F265" s="61" t="s">
        <v>1278</v>
      </c>
      <c r="G265" s="61" t="s">
        <v>241</v>
      </c>
    </row>
    <row r="266" spans="1:7">
      <c r="A266" s="61" t="s">
        <v>986</v>
      </c>
      <c r="B266" s="61" t="s">
        <v>1382</v>
      </c>
      <c r="C266" s="61" t="s">
        <v>238</v>
      </c>
      <c r="D266" s="61">
        <v>1005</v>
      </c>
      <c r="E266" s="61" t="s">
        <v>578</v>
      </c>
      <c r="F266" s="61" t="s">
        <v>1453</v>
      </c>
      <c r="G266" s="61" t="s">
        <v>241</v>
      </c>
    </row>
    <row r="267" spans="1:7">
      <c r="A267" s="61" t="s">
        <v>987</v>
      </c>
      <c r="B267" s="61" t="s">
        <v>1382</v>
      </c>
      <c r="C267" s="61" t="s">
        <v>238</v>
      </c>
      <c r="D267" s="61">
        <v>1005</v>
      </c>
      <c r="E267" s="61" t="s">
        <v>578</v>
      </c>
      <c r="F267" s="61" t="s">
        <v>1278</v>
      </c>
      <c r="G267" s="61" t="s">
        <v>241</v>
      </c>
    </row>
    <row r="268" spans="1:7">
      <c r="A268" s="61" t="s">
        <v>988</v>
      </c>
      <c r="B268" s="61" t="s">
        <v>1382</v>
      </c>
      <c r="C268" s="61" t="s">
        <v>238</v>
      </c>
      <c r="D268" s="61">
        <v>1005</v>
      </c>
      <c r="E268" s="61" t="s">
        <v>581</v>
      </c>
      <c r="F268" s="61" t="s">
        <v>1453</v>
      </c>
      <c r="G268" s="61" t="s">
        <v>241</v>
      </c>
    </row>
    <row r="269" spans="1:7">
      <c r="A269" s="61" t="s">
        <v>989</v>
      </c>
      <c r="B269" s="61" t="s">
        <v>1382</v>
      </c>
      <c r="C269" s="61" t="s">
        <v>238</v>
      </c>
      <c r="D269" s="61">
        <v>1005</v>
      </c>
      <c r="E269" s="61" t="s">
        <v>581</v>
      </c>
      <c r="F269" s="61" t="s">
        <v>1278</v>
      </c>
      <c r="G269" s="61" t="s">
        <v>241</v>
      </c>
    </row>
    <row r="270" spans="1:7">
      <c r="A270" s="61" t="s">
        <v>990</v>
      </c>
      <c r="B270" s="61" t="s">
        <v>1382</v>
      </c>
      <c r="C270" s="61" t="s">
        <v>238</v>
      </c>
      <c r="D270" s="61">
        <v>1005</v>
      </c>
      <c r="E270" s="61" t="s">
        <v>584</v>
      </c>
      <c r="F270" s="61" t="s">
        <v>1453</v>
      </c>
      <c r="G270" s="61" t="s">
        <v>241</v>
      </c>
    </row>
    <row r="271" spans="1:7">
      <c r="A271" s="61" t="s">
        <v>991</v>
      </c>
      <c r="B271" s="61" t="s">
        <v>1382</v>
      </c>
      <c r="C271" s="61" t="s">
        <v>238</v>
      </c>
      <c r="D271" s="61">
        <v>1005</v>
      </c>
      <c r="E271" s="61" t="s">
        <v>584</v>
      </c>
      <c r="F271" s="61" t="s">
        <v>1278</v>
      </c>
      <c r="G271" s="61" t="s">
        <v>241</v>
      </c>
    </row>
    <row r="272" spans="1:7">
      <c r="A272" s="61" t="s">
        <v>992</v>
      </c>
      <c r="B272" s="61" t="s">
        <v>1382</v>
      </c>
      <c r="C272" s="61" t="s">
        <v>238</v>
      </c>
      <c r="D272" s="61">
        <v>1005</v>
      </c>
      <c r="E272" s="61" t="s">
        <v>587</v>
      </c>
      <c r="F272" s="61" t="s">
        <v>1453</v>
      </c>
      <c r="G272" s="61" t="s">
        <v>241</v>
      </c>
    </row>
    <row r="273" spans="1:7">
      <c r="A273" s="61" t="s">
        <v>993</v>
      </c>
      <c r="B273" s="61" t="s">
        <v>1382</v>
      </c>
      <c r="C273" s="61" t="s">
        <v>238</v>
      </c>
      <c r="D273" s="61">
        <v>1005</v>
      </c>
      <c r="E273" s="61" t="s">
        <v>587</v>
      </c>
      <c r="F273" s="61" t="s">
        <v>1278</v>
      </c>
      <c r="G273" s="61" t="s">
        <v>241</v>
      </c>
    </row>
    <row r="274" spans="1:7">
      <c r="A274" s="61" t="s">
        <v>994</v>
      </c>
      <c r="B274" s="61" t="s">
        <v>1382</v>
      </c>
      <c r="C274" s="61" t="s">
        <v>238</v>
      </c>
      <c r="D274" s="61">
        <v>1005</v>
      </c>
      <c r="E274" s="61" t="s">
        <v>590</v>
      </c>
      <c r="F274" s="61" t="s">
        <v>1453</v>
      </c>
      <c r="G274" s="61" t="s">
        <v>241</v>
      </c>
    </row>
    <row r="275" spans="1:7">
      <c r="A275" s="61" t="s">
        <v>995</v>
      </c>
      <c r="B275" s="61" t="s">
        <v>1382</v>
      </c>
      <c r="C275" s="61" t="s">
        <v>238</v>
      </c>
      <c r="D275" s="61">
        <v>1005</v>
      </c>
      <c r="E275" s="61" t="s">
        <v>590</v>
      </c>
      <c r="F275" s="61" t="s">
        <v>1278</v>
      </c>
      <c r="G275" s="61" t="s">
        <v>241</v>
      </c>
    </row>
    <row r="276" spans="1:7">
      <c r="A276" s="61" t="s">
        <v>996</v>
      </c>
      <c r="B276" s="61" t="s">
        <v>1382</v>
      </c>
      <c r="C276" s="61" t="s">
        <v>238</v>
      </c>
      <c r="D276" s="61">
        <v>1005</v>
      </c>
      <c r="E276" s="61" t="s">
        <v>593</v>
      </c>
      <c r="F276" s="61" t="s">
        <v>1453</v>
      </c>
      <c r="G276" s="61" t="s">
        <v>241</v>
      </c>
    </row>
    <row r="277" spans="1:7">
      <c r="A277" s="61" t="s">
        <v>997</v>
      </c>
      <c r="B277" s="61" t="s">
        <v>1382</v>
      </c>
      <c r="C277" s="61" t="s">
        <v>238</v>
      </c>
      <c r="D277" s="61">
        <v>1005</v>
      </c>
      <c r="E277" s="61" t="s">
        <v>593</v>
      </c>
      <c r="F277" s="61" t="s">
        <v>1278</v>
      </c>
      <c r="G277" s="61" t="s">
        <v>241</v>
      </c>
    </row>
    <row r="278" spans="1:7">
      <c r="A278" s="61" t="s">
        <v>998</v>
      </c>
      <c r="B278" s="61" t="s">
        <v>1382</v>
      </c>
      <c r="C278" s="61" t="s">
        <v>238</v>
      </c>
      <c r="D278" s="61">
        <v>1005</v>
      </c>
      <c r="E278" s="61" t="s">
        <v>596</v>
      </c>
      <c r="F278" s="61" t="s">
        <v>1453</v>
      </c>
      <c r="G278" s="61" t="s">
        <v>241</v>
      </c>
    </row>
    <row r="279" spans="1:7">
      <c r="A279" s="61" t="s">
        <v>999</v>
      </c>
      <c r="B279" s="61" t="s">
        <v>1382</v>
      </c>
      <c r="C279" s="61" t="s">
        <v>238</v>
      </c>
      <c r="D279" s="61">
        <v>1005</v>
      </c>
      <c r="E279" s="61" t="s">
        <v>596</v>
      </c>
      <c r="F279" s="61" t="s">
        <v>1278</v>
      </c>
      <c r="G279" s="61" t="s">
        <v>241</v>
      </c>
    </row>
    <row r="280" spans="1:7">
      <c r="A280" s="61" t="s">
        <v>1000</v>
      </c>
      <c r="B280" s="61" t="s">
        <v>1382</v>
      </c>
      <c r="C280" s="61" t="s">
        <v>238</v>
      </c>
      <c r="D280" s="61">
        <v>1005</v>
      </c>
      <c r="E280" s="61" t="s">
        <v>599</v>
      </c>
      <c r="F280" s="61" t="s">
        <v>1453</v>
      </c>
      <c r="G280" s="61" t="s">
        <v>241</v>
      </c>
    </row>
    <row r="281" spans="1:7">
      <c r="A281" s="61" t="s">
        <v>1001</v>
      </c>
      <c r="B281" s="61" t="s">
        <v>1382</v>
      </c>
      <c r="C281" s="61" t="s">
        <v>238</v>
      </c>
      <c r="D281" s="61">
        <v>1005</v>
      </c>
      <c r="E281" s="61" t="s">
        <v>599</v>
      </c>
      <c r="F281" s="61" t="s">
        <v>1278</v>
      </c>
      <c r="G281" s="61" t="s">
        <v>241</v>
      </c>
    </row>
    <row r="282" spans="1:7">
      <c r="A282" s="61" t="s">
        <v>1002</v>
      </c>
      <c r="B282" s="61" t="s">
        <v>1382</v>
      </c>
      <c r="C282" s="61" t="s">
        <v>238</v>
      </c>
      <c r="D282" s="61">
        <v>1005</v>
      </c>
      <c r="E282" s="61" t="s">
        <v>602</v>
      </c>
      <c r="F282" s="61" t="s">
        <v>1453</v>
      </c>
      <c r="G282" s="61" t="s">
        <v>241</v>
      </c>
    </row>
    <row r="283" spans="1:7">
      <c r="A283" s="61" t="s">
        <v>1003</v>
      </c>
      <c r="B283" s="61" t="s">
        <v>1382</v>
      </c>
      <c r="C283" s="61" t="s">
        <v>238</v>
      </c>
      <c r="D283" s="61">
        <v>1005</v>
      </c>
      <c r="E283" s="61" t="s">
        <v>602</v>
      </c>
      <c r="F283" s="61" t="s">
        <v>1278</v>
      </c>
      <c r="G283" s="61" t="s">
        <v>241</v>
      </c>
    </row>
    <row r="284" spans="1:7">
      <c r="A284" s="61" t="s">
        <v>1004</v>
      </c>
      <c r="B284" s="61" t="s">
        <v>1382</v>
      </c>
      <c r="C284" s="61" t="s">
        <v>238</v>
      </c>
      <c r="D284" s="61">
        <v>1005</v>
      </c>
      <c r="E284" s="61" t="s">
        <v>605</v>
      </c>
      <c r="F284" s="61" t="s">
        <v>1453</v>
      </c>
      <c r="G284" s="61" t="s">
        <v>241</v>
      </c>
    </row>
    <row r="285" spans="1:7">
      <c r="A285" s="61" t="s">
        <v>1005</v>
      </c>
      <c r="B285" s="61" t="s">
        <v>1382</v>
      </c>
      <c r="C285" s="61" t="s">
        <v>238</v>
      </c>
      <c r="D285" s="61">
        <v>1005</v>
      </c>
      <c r="E285" s="61" t="s">
        <v>605</v>
      </c>
      <c r="F285" s="61" t="s">
        <v>1278</v>
      </c>
      <c r="G285" s="61" t="s">
        <v>241</v>
      </c>
    </row>
    <row r="286" spans="1:7">
      <c r="A286" s="61" t="s">
        <v>1006</v>
      </c>
      <c r="B286" s="61" t="s">
        <v>1382</v>
      </c>
      <c r="C286" s="61" t="s">
        <v>238</v>
      </c>
      <c r="D286" s="61">
        <v>1005</v>
      </c>
      <c r="E286" s="61" t="s">
        <v>608</v>
      </c>
      <c r="F286" s="61" t="s">
        <v>1453</v>
      </c>
      <c r="G286" s="61" t="s">
        <v>241</v>
      </c>
    </row>
    <row r="287" spans="1:7">
      <c r="A287" s="61" t="s">
        <v>1007</v>
      </c>
      <c r="B287" s="61" t="s">
        <v>1382</v>
      </c>
      <c r="C287" s="61" t="s">
        <v>238</v>
      </c>
      <c r="D287" s="61">
        <v>1005</v>
      </c>
      <c r="E287" s="61" t="s">
        <v>608</v>
      </c>
      <c r="F287" s="61" t="s">
        <v>1278</v>
      </c>
      <c r="G287" s="61" t="s">
        <v>241</v>
      </c>
    </row>
    <row r="288" spans="1:7">
      <c r="A288" s="61" t="s">
        <v>1008</v>
      </c>
      <c r="B288" s="61" t="s">
        <v>1382</v>
      </c>
      <c r="C288" s="61" t="s">
        <v>238</v>
      </c>
      <c r="D288" s="61">
        <v>1005</v>
      </c>
      <c r="E288" s="61" t="s">
        <v>611</v>
      </c>
      <c r="F288" s="61" t="s">
        <v>1453</v>
      </c>
      <c r="G288" s="61" t="s">
        <v>241</v>
      </c>
    </row>
    <row r="289" spans="1:7">
      <c r="A289" s="61" t="s">
        <v>1009</v>
      </c>
      <c r="B289" s="61" t="s">
        <v>1382</v>
      </c>
      <c r="C289" s="61" t="s">
        <v>238</v>
      </c>
      <c r="D289" s="61">
        <v>1005</v>
      </c>
      <c r="E289" s="61" t="s">
        <v>611</v>
      </c>
      <c r="F289" s="61" t="s">
        <v>1278</v>
      </c>
      <c r="G289" s="61" t="s">
        <v>241</v>
      </c>
    </row>
    <row r="290" spans="1:7">
      <c r="A290" s="61" t="s">
        <v>1010</v>
      </c>
      <c r="B290" s="61" t="s">
        <v>1382</v>
      </c>
      <c r="C290" s="61" t="s">
        <v>238</v>
      </c>
      <c r="D290" s="61">
        <v>1005</v>
      </c>
      <c r="E290" s="61" t="s">
        <v>614</v>
      </c>
      <c r="F290" s="61" t="s">
        <v>1453</v>
      </c>
      <c r="G290" s="61" t="s">
        <v>241</v>
      </c>
    </row>
    <row r="291" spans="1:7">
      <c r="A291" s="61" t="s">
        <v>1011</v>
      </c>
      <c r="B291" s="61" t="s">
        <v>1382</v>
      </c>
      <c r="C291" s="61" t="s">
        <v>238</v>
      </c>
      <c r="D291" s="61">
        <v>1005</v>
      </c>
      <c r="E291" s="61" t="s">
        <v>614</v>
      </c>
      <c r="F291" s="61" t="s">
        <v>1278</v>
      </c>
      <c r="G291" s="61" t="s">
        <v>241</v>
      </c>
    </row>
    <row r="292" spans="1:7">
      <c r="A292" s="61" t="s">
        <v>1012</v>
      </c>
      <c r="B292" s="61" t="s">
        <v>1382</v>
      </c>
      <c r="C292" s="61" t="s">
        <v>238</v>
      </c>
      <c r="D292" s="61">
        <v>1005</v>
      </c>
      <c r="E292" s="61" t="s">
        <v>616</v>
      </c>
      <c r="F292" s="61" t="s">
        <v>1453</v>
      </c>
      <c r="G292" s="61" t="s">
        <v>241</v>
      </c>
    </row>
    <row r="293" spans="1:7">
      <c r="A293" s="61" t="s">
        <v>1013</v>
      </c>
      <c r="B293" s="61" t="s">
        <v>1382</v>
      </c>
      <c r="C293" s="61" t="s">
        <v>238</v>
      </c>
      <c r="D293" s="61">
        <v>1005</v>
      </c>
      <c r="E293" s="61" t="s">
        <v>618</v>
      </c>
      <c r="F293" s="61" t="s">
        <v>1278</v>
      </c>
      <c r="G293" s="61" t="s">
        <v>241</v>
      </c>
    </row>
    <row r="294" spans="1:7">
      <c r="A294" s="61" t="s">
        <v>1014</v>
      </c>
      <c r="B294" s="61" t="s">
        <v>1382</v>
      </c>
      <c r="C294" s="61" t="s">
        <v>238</v>
      </c>
      <c r="D294" s="61">
        <v>1005</v>
      </c>
      <c r="E294" s="61" t="s">
        <v>620</v>
      </c>
      <c r="F294" s="61" t="s">
        <v>1453</v>
      </c>
      <c r="G294" s="61" t="s">
        <v>241</v>
      </c>
    </row>
    <row r="295" spans="1:7">
      <c r="A295" s="61" t="s">
        <v>1015</v>
      </c>
      <c r="B295" s="61" t="s">
        <v>1382</v>
      </c>
      <c r="C295" s="61" t="s">
        <v>238</v>
      </c>
      <c r="D295" s="61">
        <v>1005</v>
      </c>
      <c r="E295" s="61" t="s">
        <v>622</v>
      </c>
      <c r="F295" s="61" t="s">
        <v>1278</v>
      </c>
      <c r="G295" s="61" t="s">
        <v>241</v>
      </c>
    </row>
    <row r="296" spans="1:7">
      <c r="A296" s="61" t="s">
        <v>1016</v>
      </c>
      <c r="B296" s="61" t="s">
        <v>1382</v>
      </c>
      <c r="C296" s="61" t="s">
        <v>238</v>
      </c>
      <c r="D296" s="61">
        <v>1005</v>
      </c>
      <c r="E296" s="61" t="s">
        <v>624</v>
      </c>
      <c r="F296" s="61" t="s">
        <v>1453</v>
      </c>
      <c r="G296" s="61" t="s">
        <v>241</v>
      </c>
    </row>
    <row r="297" spans="1:7">
      <c r="A297" s="61" t="s">
        <v>1017</v>
      </c>
      <c r="B297" s="61" t="s">
        <v>1382</v>
      </c>
      <c r="C297" s="61" t="s">
        <v>238</v>
      </c>
      <c r="D297" s="61">
        <v>1005</v>
      </c>
      <c r="E297" s="61" t="s">
        <v>626</v>
      </c>
      <c r="F297" s="61" t="s">
        <v>1278</v>
      </c>
      <c r="G297" s="61" t="s">
        <v>241</v>
      </c>
    </row>
    <row r="298" spans="1:7">
      <c r="A298" s="61" t="s">
        <v>1018</v>
      </c>
      <c r="B298" s="61" t="s">
        <v>1382</v>
      </c>
      <c r="C298" s="61" t="s">
        <v>238</v>
      </c>
      <c r="D298" s="61">
        <v>1005</v>
      </c>
      <c r="E298" s="61" t="s">
        <v>628</v>
      </c>
      <c r="F298" s="61" t="s">
        <v>1453</v>
      </c>
      <c r="G298" s="61" t="s">
        <v>241</v>
      </c>
    </row>
    <row r="299" spans="1:7">
      <c r="A299" s="61" t="s">
        <v>1019</v>
      </c>
      <c r="B299" s="61" t="s">
        <v>1382</v>
      </c>
      <c r="C299" s="61" t="s">
        <v>238</v>
      </c>
      <c r="D299" s="61">
        <v>1005</v>
      </c>
      <c r="E299" s="61" t="s">
        <v>630</v>
      </c>
      <c r="F299" s="61" t="s">
        <v>1278</v>
      </c>
      <c r="G299" s="61" t="s">
        <v>241</v>
      </c>
    </row>
    <row r="300" spans="1:7">
      <c r="A300" s="61" t="s">
        <v>1020</v>
      </c>
      <c r="B300" s="61" t="s">
        <v>1382</v>
      </c>
      <c r="C300" s="61" t="s">
        <v>238</v>
      </c>
      <c r="D300" s="61">
        <v>1005</v>
      </c>
      <c r="E300" s="61" t="s">
        <v>632</v>
      </c>
      <c r="F300" s="61" t="s">
        <v>1453</v>
      </c>
      <c r="G300" s="61" t="s">
        <v>241</v>
      </c>
    </row>
    <row r="301" spans="1:7">
      <c r="A301" s="61" t="s">
        <v>1021</v>
      </c>
      <c r="B301" s="61" t="s">
        <v>1382</v>
      </c>
      <c r="C301" s="61" t="s">
        <v>238</v>
      </c>
      <c r="D301" s="61">
        <v>1005</v>
      </c>
      <c r="E301" s="61" t="s">
        <v>634</v>
      </c>
      <c r="F301" s="61" t="s">
        <v>1278</v>
      </c>
      <c r="G301" s="61" t="s">
        <v>241</v>
      </c>
    </row>
    <row r="302" spans="1:7">
      <c r="A302" s="61" t="s">
        <v>1022</v>
      </c>
      <c r="B302" s="61" t="s">
        <v>1382</v>
      </c>
      <c r="C302" s="61" t="s">
        <v>238</v>
      </c>
      <c r="D302" s="61">
        <v>1005</v>
      </c>
      <c r="E302" s="61" t="s">
        <v>636</v>
      </c>
      <c r="F302" s="61" t="s">
        <v>1453</v>
      </c>
      <c r="G302" s="61" t="s">
        <v>241</v>
      </c>
    </row>
    <row r="303" spans="1:7">
      <c r="A303" s="61" t="s">
        <v>1023</v>
      </c>
      <c r="B303" s="61" t="s">
        <v>1382</v>
      </c>
      <c r="C303" s="61" t="s">
        <v>238</v>
      </c>
      <c r="D303" s="61">
        <v>1005</v>
      </c>
      <c r="E303" s="61" t="s">
        <v>638</v>
      </c>
      <c r="F303" s="61" t="s">
        <v>1278</v>
      </c>
      <c r="G303" s="61" t="s">
        <v>241</v>
      </c>
    </row>
    <row r="304" spans="1:7">
      <c r="A304" s="61" t="s">
        <v>1024</v>
      </c>
      <c r="B304" s="61" t="s">
        <v>1382</v>
      </c>
      <c r="C304" s="61" t="s">
        <v>238</v>
      </c>
      <c r="D304" s="61">
        <v>1005</v>
      </c>
      <c r="E304" s="61" t="s">
        <v>640</v>
      </c>
      <c r="F304" s="61" t="s">
        <v>1453</v>
      </c>
      <c r="G304" s="61" t="s">
        <v>241</v>
      </c>
    </row>
    <row r="305" spans="1:7">
      <c r="A305" s="61" t="s">
        <v>1025</v>
      </c>
      <c r="B305" s="61" t="s">
        <v>1382</v>
      </c>
      <c r="C305" s="61" t="s">
        <v>238</v>
      </c>
      <c r="D305" s="61">
        <v>1005</v>
      </c>
      <c r="E305" s="61" t="s">
        <v>642</v>
      </c>
      <c r="F305" s="61" t="s">
        <v>1278</v>
      </c>
      <c r="G305" s="61" t="s">
        <v>241</v>
      </c>
    </row>
    <row r="306" spans="1:7">
      <c r="A306" s="61" t="s">
        <v>1026</v>
      </c>
      <c r="B306" s="61" t="s">
        <v>1382</v>
      </c>
      <c r="C306" s="61" t="s">
        <v>238</v>
      </c>
      <c r="D306" s="61">
        <v>1005</v>
      </c>
      <c r="E306" s="61" t="s">
        <v>644</v>
      </c>
      <c r="F306" s="61" t="s">
        <v>1453</v>
      </c>
      <c r="G306" s="61" t="s">
        <v>241</v>
      </c>
    </row>
    <row r="307" spans="1:7">
      <c r="A307" s="61" t="s">
        <v>1027</v>
      </c>
      <c r="B307" s="61" t="s">
        <v>1382</v>
      </c>
      <c r="C307" s="61" t="s">
        <v>238</v>
      </c>
      <c r="D307" s="61">
        <v>1005</v>
      </c>
      <c r="E307" s="61" t="s">
        <v>646</v>
      </c>
      <c r="F307" s="61" t="s">
        <v>1278</v>
      </c>
      <c r="G307" s="61" t="s">
        <v>241</v>
      </c>
    </row>
    <row r="308" spans="1:7">
      <c r="A308" s="61" t="s">
        <v>1028</v>
      </c>
      <c r="B308" s="61" t="s">
        <v>1382</v>
      </c>
      <c r="C308" s="61" t="s">
        <v>238</v>
      </c>
      <c r="D308" s="61">
        <v>1005</v>
      </c>
      <c r="E308" s="61" t="s">
        <v>648</v>
      </c>
      <c r="F308" s="61" t="s">
        <v>1453</v>
      </c>
      <c r="G308" s="61" t="s">
        <v>241</v>
      </c>
    </row>
    <row r="309" spans="1:7">
      <c r="A309" s="61" t="s">
        <v>1029</v>
      </c>
      <c r="B309" s="61" t="s">
        <v>1382</v>
      </c>
      <c r="C309" s="61" t="s">
        <v>238</v>
      </c>
      <c r="D309" s="61">
        <v>1005</v>
      </c>
      <c r="E309" s="61" t="s">
        <v>648</v>
      </c>
      <c r="F309" s="61" t="s">
        <v>1278</v>
      </c>
      <c r="G309" s="61" t="s">
        <v>241</v>
      </c>
    </row>
    <row r="310" spans="1:7">
      <c r="A310" s="61" t="s">
        <v>1030</v>
      </c>
      <c r="B310" s="61" t="s">
        <v>1382</v>
      </c>
      <c r="C310" s="61" t="s">
        <v>238</v>
      </c>
      <c r="D310" s="61">
        <v>1005</v>
      </c>
      <c r="E310" s="61" t="s">
        <v>651</v>
      </c>
      <c r="F310" s="61" t="s">
        <v>1453</v>
      </c>
      <c r="G310" s="61" t="s">
        <v>241</v>
      </c>
    </row>
    <row r="311" spans="1:7">
      <c r="A311" s="61" t="s">
        <v>1031</v>
      </c>
      <c r="B311" s="61" t="s">
        <v>1382</v>
      </c>
      <c r="C311" s="61" t="s">
        <v>238</v>
      </c>
      <c r="D311" s="61">
        <v>1005</v>
      </c>
      <c r="E311" s="61" t="s">
        <v>651</v>
      </c>
      <c r="F311" s="61" t="s">
        <v>1278</v>
      </c>
      <c r="G311" s="61" t="s">
        <v>241</v>
      </c>
    </row>
    <row r="312" spans="1:7">
      <c r="A312" s="61" t="s">
        <v>1032</v>
      </c>
      <c r="B312" s="61" t="s">
        <v>1382</v>
      </c>
      <c r="C312" s="61" t="s">
        <v>238</v>
      </c>
      <c r="D312" s="61">
        <v>1005</v>
      </c>
      <c r="E312" s="61" t="s">
        <v>654</v>
      </c>
      <c r="F312" s="61" t="s">
        <v>1453</v>
      </c>
      <c r="G312" s="61" t="s">
        <v>241</v>
      </c>
    </row>
    <row r="313" spans="1:7">
      <c r="A313" s="61" t="s">
        <v>1033</v>
      </c>
      <c r="B313" s="61" t="s">
        <v>1382</v>
      </c>
      <c r="C313" s="61" t="s">
        <v>238</v>
      </c>
      <c r="D313" s="61">
        <v>1005</v>
      </c>
      <c r="E313" s="61" t="s">
        <v>656</v>
      </c>
      <c r="F313" s="61" t="s">
        <v>1278</v>
      </c>
      <c r="G313" s="61" t="s">
        <v>241</v>
      </c>
    </row>
    <row r="314" spans="1:7">
      <c r="A314" s="61" t="s">
        <v>1034</v>
      </c>
      <c r="B314" s="61" t="s">
        <v>1382</v>
      </c>
      <c r="C314" s="61" t="s">
        <v>238</v>
      </c>
      <c r="D314" s="61">
        <v>1005</v>
      </c>
      <c r="E314" s="61" t="s">
        <v>658</v>
      </c>
      <c r="F314" s="61" t="s">
        <v>1453</v>
      </c>
      <c r="G314" s="61" t="s">
        <v>241</v>
      </c>
    </row>
    <row r="315" spans="1:7">
      <c r="A315" s="61" t="s">
        <v>1035</v>
      </c>
      <c r="B315" s="61" t="s">
        <v>1382</v>
      </c>
      <c r="C315" s="61" t="s">
        <v>238</v>
      </c>
      <c r="D315" s="61">
        <v>1005</v>
      </c>
      <c r="E315" s="61" t="s">
        <v>660</v>
      </c>
      <c r="F315" s="61" t="s">
        <v>1278</v>
      </c>
      <c r="G315" s="61" t="s">
        <v>241</v>
      </c>
    </row>
    <row r="316" spans="1:7">
      <c r="A316" s="61" t="s">
        <v>1036</v>
      </c>
      <c r="B316" s="61" t="s">
        <v>1382</v>
      </c>
      <c r="C316" s="61" t="s">
        <v>238</v>
      </c>
      <c r="D316" s="61">
        <v>1005</v>
      </c>
      <c r="E316" s="61" t="s">
        <v>662</v>
      </c>
      <c r="F316" s="61" t="s">
        <v>1453</v>
      </c>
      <c r="G316" s="61" t="s">
        <v>241</v>
      </c>
    </row>
    <row r="317" spans="1:7">
      <c r="A317" s="61" t="s">
        <v>1037</v>
      </c>
      <c r="B317" s="61" t="s">
        <v>1382</v>
      </c>
      <c r="C317" s="61" t="s">
        <v>238</v>
      </c>
      <c r="D317" s="61">
        <v>1005</v>
      </c>
      <c r="E317" s="61" t="s">
        <v>664</v>
      </c>
      <c r="F317" s="61" t="s">
        <v>1278</v>
      </c>
      <c r="G317" s="61" t="s">
        <v>241</v>
      </c>
    </row>
    <row r="318" spans="1:7">
      <c r="A318" s="61" t="s">
        <v>1038</v>
      </c>
      <c r="B318" s="61" t="s">
        <v>1382</v>
      </c>
      <c r="C318" s="61" t="s">
        <v>238</v>
      </c>
      <c r="D318" s="61">
        <v>1005</v>
      </c>
      <c r="E318" s="61" t="s">
        <v>666</v>
      </c>
      <c r="F318" s="61" t="s">
        <v>1453</v>
      </c>
      <c r="G318" s="61" t="s">
        <v>241</v>
      </c>
    </row>
    <row r="319" spans="1:7">
      <c r="A319" s="61" t="s">
        <v>1039</v>
      </c>
      <c r="B319" s="61" t="s">
        <v>1382</v>
      </c>
      <c r="C319" s="61" t="s">
        <v>238</v>
      </c>
      <c r="D319" s="61">
        <v>1005</v>
      </c>
      <c r="E319" s="61" t="s">
        <v>668</v>
      </c>
      <c r="F319" s="61" t="s">
        <v>1278</v>
      </c>
      <c r="G319" s="61" t="s">
        <v>241</v>
      </c>
    </row>
    <row r="320" spans="1:7">
      <c r="A320" s="61" t="s">
        <v>1040</v>
      </c>
      <c r="B320" s="61" t="s">
        <v>1382</v>
      </c>
      <c r="C320" s="61" t="s">
        <v>238</v>
      </c>
      <c r="D320" s="61">
        <v>1005</v>
      </c>
      <c r="E320" s="61" t="s">
        <v>670</v>
      </c>
      <c r="F320" s="61" t="s">
        <v>1453</v>
      </c>
      <c r="G320" s="61" t="s">
        <v>241</v>
      </c>
    </row>
    <row r="321" spans="1:7">
      <c r="A321" s="61" t="s">
        <v>1041</v>
      </c>
      <c r="B321" s="61" t="s">
        <v>1382</v>
      </c>
      <c r="C321" s="61" t="s">
        <v>238</v>
      </c>
      <c r="D321" s="61">
        <v>1005</v>
      </c>
      <c r="E321" s="61" t="s">
        <v>672</v>
      </c>
      <c r="F321" s="61" t="s">
        <v>1278</v>
      </c>
      <c r="G321" s="61" t="s">
        <v>241</v>
      </c>
    </row>
    <row r="322" spans="1:7">
      <c r="A322" s="61" t="s">
        <v>1042</v>
      </c>
      <c r="B322" s="61" t="s">
        <v>1382</v>
      </c>
      <c r="C322" s="61" t="s">
        <v>238</v>
      </c>
      <c r="D322" s="61">
        <v>1005</v>
      </c>
      <c r="E322" s="61" t="s">
        <v>674</v>
      </c>
      <c r="F322" s="61" t="s">
        <v>1453</v>
      </c>
      <c r="G322" s="61" t="s">
        <v>241</v>
      </c>
    </row>
    <row r="323" spans="1:7">
      <c r="A323" s="61" t="s">
        <v>1043</v>
      </c>
      <c r="B323" s="61" t="s">
        <v>1382</v>
      </c>
      <c r="C323" s="61" t="s">
        <v>238</v>
      </c>
      <c r="D323" s="61">
        <v>1005</v>
      </c>
      <c r="E323" s="61" t="s">
        <v>676</v>
      </c>
      <c r="F323" s="61" t="s">
        <v>1278</v>
      </c>
      <c r="G323" s="61" t="s">
        <v>241</v>
      </c>
    </row>
    <row r="324" spans="1:7">
      <c r="A324" s="61" t="s">
        <v>1044</v>
      </c>
      <c r="B324" s="61" t="s">
        <v>1382</v>
      </c>
      <c r="C324" s="61" t="s">
        <v>238</v>
      </c>
      <c r="D324" s="61">
        <v>1005</v>
      </c>
      <c r="E324" s="61" t="s">
        <v>678</v>
      </c>
      <c r="F324" s="61" t="s">
        <v>1453</v>
      </c>
      <c r="G324" s="61" t="s">
        <v>241</v>
      </c>
    </row>
    <row r="325" spans="1:7">
      <c r="A325" s="61" t="s">
        <v>1045</v>
      </c>
      <c r="B325" s="61" t="s">
        <v>1382</v>
      </c>
      <c r="C325" s="61" t="s">
        <v>238</v>
      </c>
      <c r="D325" s="61">
        <v>1005</v>
      </c>
      <c r="E325" s="61" t="s">
        <v>680</v>
      </c>
      <c r="F325" s="61" t="s">
        <v>1278</v>
      </c>
      <c r="G325" s="61" t="s">
        <v>241</v>
      </c>
    </row>
    <row r="326" spans="1:7">
      <c r="A326" s="61" t="s">
        <v>1046</v>
      </c>
      <c r="B326" s="61" t="s">
        <v>1382</v>
      </c>
      <c r="C326" s="61" t="s">
        <v>238</v>
      </c>
      <c r="D326" s="61">
        <v>1005</v>
      </c>
      <c r="E326" s="61" t="s">
        <v>682</v>
      </c>
      <c r="F326" s="61" t="s">
        <v>1453</v>
      </c>
      <c r="G326" s="61" t="s">
        <v>241</v>
      </c>
    </row>
    <row r="327" spans="1:7">
      <c r="A327" s="61" t="s">
        <v>1047</v>
      </c>
      <c r="B327" s="61" t="s">
        <v>1382</v>
      </c>
      <c r="C327" s="61" t="s">
        <v>238</v>
      </c>
      <c r="D327" s="61">
        <v>1005</v>
      </c>
      <c r="E327" s="61" t="s">
        <v>684</v>
      </c>
      <c r="F327" s="61" t="s">
        <v>1278</v>
      </c>
      <c r="G327" s="61" t="s">
        <v>241</v>
      </c>
    </row>
    <row r="328" spans="1:7">
      <c r="A328" s="61" t="s">
        <v>1048</v>
      </c>
      <c r="B328" s="61" t="s">
        <v>1382</v>
      </c>
      <c r="C328" s="61" t="s">
        <v>238</v>
      </c>
      <c r="D328" s="61">
        <v>1005</v>
      </c>
      <c r="E328" s="61" t="s">
        <v>686</v>
      </c>
      <c r="F328" s="61" t="s">
        <v>1453</v>
      </c>
      <c r="G328" s="61" t="s">
        <v>241</v>
      </c>
    </row>
    <row r="329" spans="1:7">
      <c r="A329" s="61" t="s">
        <v>1049</v>
      </c>
      <c r="B329" s="61" t="s">
        <v>1382</v>
      </c>
      <c r="C329" s="61" t="s">
        <v>238</v>
      </c>
      <c r="D329" s="61">
        <v>1005</v>
      </c>
      <c r="E329" s="61" t="s">
        <v>688</v>
      </c>
      <c r="F329" s="61" t="s">
        <v>1278</v>
      </c>
      <c r="G329" s="61" t="s">
        <v>241</v>
      </c>
    </row>
    <row r="330" spans="1:7">
      <c r="A330" s="61" t="s">
        <v>1050</v>
      </c>
      <c r="B330" s="61" t="s">
        <v>1382</v>
      </c>
      <c r="C330" s="61" t="s">
        <v>238</v>
      </c>
      <c r="D330" s="61">
        <v>1005</v>
      </c>
      <c r="E330" s="61" t="s">
        <v>690</v>
      </c>
      <c r="F330" s="61" t="s">
        <v>1453</v>
      </c>
      <c r="G330" s="61" t="s">
        <v>241</v>
      </c>
    </row>
    <row r="331" spans="1:7">
      <c r="A331" s="61" t="s">
        <v>1051</v>
      </c>
      <c r="B331" s="61" t="s">
        <v>1382</v>
      </c>
      <c r="C331" s="61" t="s">
        <v>238</v>
      </c>
      <c r="D331" s="61">
        <v>1005</v>
      </c>
      <c r="E331" s="61" t="s">
        <v>692</v>
      </c>
      <c r="F331" s="61" t="s">
        <v>1278</v>
      </c>
      <c r="G331" s="61" t="s">
        <v>241</v>
      </c>
    </row>
    <row r="332" spans="1:7">
      <c r="A332" s="61" t="s">
        <v>1052</v>
      </c>
      <c r="B332" s="61" t="s">
        <v>1382</v>
      </c>
      <c r="C332" s="61" t="s">
        <v>238</v>
      </c>
      <c r="D332" s="61">
        <v>1005</v>
      </c>
      <c r="E332" s="61" t="s">
        <v>694</v>
      </c>
      <c r="F332" s="61" t="s">
        <v>1453</v>
      </c>
      <c r="G332" s="61" t="s">
        <v>241</v>
      </c>
    </row>
    <row r="333" spans="1:7">
      <c r="A333" s="61" t="s">
        <v>1053</v>
      </c>
      <c r="B333" s="61" t="s">
        <v>1382</v>
      </c>
      <c r="C333" s="61" t="s">
        <v>238</v>
      </c>
      <c r="D333" s="61">
        <v>1005</v>
      </c>
      <c r="E333" s="61" t="s">
        <v>696</v>
      </c>
      <c r="F333" s="61" t="s">
        <v>1278</v>
      </c>
      <c r="G333" s="61" t="s">
        <v>241</v>
      </c>
    </row>
    <row r="334" spans="1:7">
      <c r="A334" s="61" t="s">
        <v>1054</v>
      </c>
      <c r="B334" s="61" t="s">
        <v>1382</v>
      </c>
      <c r="C334" s="61" t="s">
        <v>238</v>
      </c>
      <c r="D334" s="61">
        <v>1005</v>
      </c>
      <c r="E334" s="61" t="s">
        <v>698</v>
      </c>
      <c r="F334" s="61" t="s">
        <v>1453</v>
      </c>
      <c r="G334" s="61" t="s">
        <v>241</v>
      </c>
    </row>
    <row r="335" spans="1:7">
      <c r="A335" s="61" t="s">
        <v>1055</v>
      </c>
      <c r="B335" s="61" t="s">
        <v>1382</v>
      </c>
      <c r="C335" s="61" t="s">
        <v>238</v>
      </c>
      <c r="D335" s="61">
        <v>1005</v>
      </c>
      <c r="E335" s="61" t="s">
        <v>700</v>
      </c>
      <c r="F335" s="61" t="s">
        <v>1278</v>
      </c>
      <c r="G335" s="61" t="s">
        <v>241</v>
      </c>
    </row>
    <row r="336" spans="1:7">
      <c r="A336" s="61" t="s">
        <v>1056</v>
      </c>
      <c r="B336" s="61" t="s">
        <v>1382</v>
      </c>
      <c r="C336" s="61" t="s">
        <v>238</v>
      </c>
      <c r="D336" s="61">
        <v>1005</v>
      </c>
      <c r="E336" s="61" t="s">
        <v>702</v>
      </c>
      <c r="F336" s="61" t="s">
        <v>1453</v>
      </c>
      <c r="G336" s="61" t="s">
        <v>241</v>
      </c>
    </row>
    <row r="337" spans="1:7">
      <c r="A337" s="61" t="s">
        <v>1057</v>
      </c>
      <c r="B337" s="61" t="s">
        <v>1382</v>
      </c>
      <c r="C337" s="61" t="s">
        <v>238</v>
      </c>
      <c r="D337" s="61">
        <v>1005</v>
      </c>
      <c r="E337" s="61" t="s">
        <v>704</v>
      </c>
      <c r="F337" s="61" t="s">
        <v>1278</v>
      </c>
      <c r="G337" s="61" t="s">
        <v>241</v>
      </c>
    </row>
    <row r="338" spans="1:7">
      <c r="A338" s="61" t="s">
        <v>1058</v>
      </c>
      <c r="B338" s="61" t="s">
        <v>1382</v>
      </c>
      <c r="C338" s="61" t="s">
        <v>238</v>
      </c>
      <c r="D338" s="61">
        <v>1005</v>
      </c>
      <c r="E338" s="61" t="s">
        <v>706</v>
      </c>
      <c r="F338" s="61" t="s">
        <v>1453</v>
      </c>
      <c r="G338" s="61" t="s">
        <v>241</v>
      </c>
    </row>
    <row r="339" spans="1:7">
      <c r="A339" s="61" t="s">
        <v>1059</v>
      </c>
      <c r="B339" s="61" t="s">
        <v>1382</v>
      </c>
      <c r="C339" s="61" t="s">
        <v>238</v>
      </c>
      <c r="D339" s="61">
        <v>1005</v>
      </c>
      <c r="E339" s="61" t="s">
        <v>708</v>
      </c>
      <c r="F339" s="61" t="s">
        <v>1278</v>
      </c>
      <c r="G339" s="61" t="s">
        <v>241</v>
      </c>
    </row>
    <row r="340" spans="1:7">
      <c r="A340" s="61" t="s">
        <v>1060</v>
      </c>
      <c r="B340" s="61" t="s">
        <v>1382</v>
      </c>
      <c r="C340" s="61" t="s">
        <v>238</v>
      </c>
      <c r="D340" s="61">
        <v>1005</v>
      </c>
      <c r="E340" s="61" t="s">
        <v>709</v>
      </c>
      <c r="F340" s="61" t="s">
        <v>1453</v>
      </c>
      <c r="G340" s="61" t="s">
        <v>241</v>
      </c>
    </row>
    <row r="341" spans="1:7">
      <c r="A341" s="61" t="s">
        <v>1061</v>
      </c>
      <c r="B341" s="61" t="s">
        <v>1382</v>
      </c>
      <c r="C341" s="61" t="s">
        <v>238</v>
      </c>
      <c r="D341" s="61">
        <v>1005</v>
      </c>
      <c r="E341" s="61" t="s">
        <v>711</v>
      </c>
      <c r="F341" s="61" t="s">
        <v>1278</v>
      </c>
      <c r="G341" s="61" t="s">
        <v>241</v>
      </c>
    </row>
    <row r="342" spans="1:7">
      <c r="A342" s="61" t="s">
        <v>237</v>
      </c>
      <c r="B342" s="61" t="s">
        <v>1382</v>
      </c>
      <c r="C342" s="61" t="s">
        <v>238</v>
      </c>
      <c r="D342" s="61">
        <v>1608</v>
      </c>
      <c r="E342" s="61">
        <v>0</v>
      </c>
      <c r="F342" s="138" t="s">
        <v>1481</v>
      </c>
      <c r="G342" s="61" t="s">
        <v>239</v>
      </c>
    </row>
    <row r="343" spans="1:7">
      <c r="A343" s="61" t="s">
        <v>240</v>
      </c>
      <c r="B343" s="61" t="s">
        <v>1382</v>
      </c>
      <c r="C343" s="61" t="s">
        <v>238</v>
      </c>
      <c r="D343" s="61">
        <v>1608</v>
      </c>
      <c r="E343" s="61">
        <v>1</v>
      </c>
      <c r="F343" s="61" t="s">
        <v>1453</v>
      </c>
      <c r="G343" s="61" t="s">
        <v>1482</v>
      </c>
    </row>
    <row r="344" spans="1:7">
      <c r="A344" s="61" t="s">
        <v>242</v>
      </c>
      <c r="B344" s="61" t="s">
        <v>1382</v>
      </c>
      <c r="C344" s="61" t="s">
        <v>238</v>
      </c>
      <c r="D344" s="61">
        <v>1608</v>
      </c>
      <c r="E344" s="61">
        <v>1</v>
      </c>
      <c r="F344" s="61" t="s">
        <v>1278</v>
      </c>
      <c r="G344" s="61" t="s">
        <v>1482</v>
      </c>
    </row>
    <row r="345" spans="1:7">
      <c r="A345" s="61" t="s">
        <v>243</v>
      </c>
      <c r="B345" s="61" t="s">
        <v>1382</v>
      </c>
      <c r="C345" s="61" t="s">
        <v>238</v>
      </c>
      <c r="D345" s="61">
        <v>1608</v>
      </c>
      <c r="E345" s="61">
        <v>1.1000000000000001</v>
      </c>
      <c r="F345" s="61" t="s">
        <v>1453</v>
      </c>
      <c r="G345" s="61" t="s">
        <v>1482</v>
      </c>
    </row>
    <row r="346" spans="1:7">
      <c r="A346" s="61" t="s">
        <v>244</v>
      </c>
      <c r="B346" s="61" t="s">
        <v>1382</v>
      </c>
      <c r="C346" s="61" t="s">
        <v>238</v>
      </c>
      <c r="D346" s="61">
        <v>1608</v>
      </c>
      <c r="E346" s="61">
        <v>1.1000000000000001</v>
      </c>
      <c r="F346" s="61" t="s">
        <v>1278</v>
      </c>
      <c r="G346" s="61" t="s">
        <v>1482</v>
      </c>
    </row>
    <row r="347" spans="1:7">
      <c r="A347" s="61" t="s">
        <v>245</v>
      </c>
      <c r="B347" s="61" t="s">
        <v>1382</v>
      </c>
      <c r="C347" s="61" t="s">
        <v>238</v>
      </c>
      <c r="D347" s="61">
        <v>1608</v>
      </c>
      <c r="E347" s="61">
        <v>1.2</v>
      </c>
      <c r="F347" s="61" t="s">
        <v>1453</v>
      </c>
      <c r="G347" s="61" t="s">
        <v>1482</v>
      </c>
    </row>
    <row r="348" spans="1:7">
      <c r="A348" s="61" t="s">
        <v>246</v>
      </c>
      <c r="B348" s="61" t="s">
        <v>1382</v>
      </c>
      <c r="C348" s="61" t="s">
        <v>238</v>
      </c>
      <c r="D348" s="61">
        <v>1608</v>
      </c>
      <c r="E348" s="61">
        <v>1.2</v>
      </c>
      <c r="F348" s="61" t="s">
        <v>1278</v>
      </c>
      <c r="G348" s="61" t="s">
        <v>1482</v>
      </c>
    </row>
    <row r="349" spans="1:7">
      <c r="A349" s="61" t="s">
        <v>247</v>
      </c>
      <c r="B349" s="61" t="s">
        <v>1382</v>
      </c>
      <c r="C349" s="61" t="s">
        <v>238</v>
      </c>
      <c r="D349" s="61">
        <v>1608</v>
      </c>
      <c r="E349" s="61">
        <v>1.3</v>
      </c>
      <c r="F349" s="61" t="s">
        <v>1453</v>
      </c>
      <c r="G349" s="61" t="s">
        <v>1482</v>
      </c>
    </row>
    <row r="350" spans="1:7">
      <c r="A350" s="61" t="s">
        <v>248</v>
      </c>
      <c r="B350" s="61" t="s">
        <v>1382</v>
      </c>
      <c r="C350" s="61" t="s">
        <v>238</v>
      </c>
      <c r="D350" s="61">
        <v>1608</v>
      </c>
      <c r="E350" s="61">
        <v>1.3</v>
      </c>
      <c r="F350" s="61" t="s">
        <v>1278</v>
      </c>
      <c r="G350" s="61" t="s">
        <v>1482</v>
      </c>
    </row>
    <row r="351" spans="1:7">
      <c r="A351" s="61" t="s">
        <v>249</v>
      </c>
      <c r="B351" s="61" t="s">
        <v>1382</v>
      </c>
      <c r="C351" s="61" t="s">
        <v>238</v>
      </c>
      <c r="D351" s="61">
        <v>1608</v>
      </c>
      <c r="E351" s="61">
        <v>1.5</v>
      </c>
      <c r="F351" s="61" t="s">
        <v>1453</v>
      </c>
      <c r="G351" s="61" t="s">
        <v>1482</v>
      </c>
    </row>
    <row r="352" spans="1:7">
      <c r="A352" s="61" t="s">
        <v>250</v>
      </c>
      <c r="B352" s="61" t="s">
        <v>1382</v>
      </c>
      <c r="C352" s="61" t="s">
        <v>238</v>
      </c>
      <c r="D352" s="61">
        <v>1608</v>
      </c>
      <c r="E352" s="61">
        <v>1.5</v>
      </c>
      <c r="F352" s="61" t="s">
        <v>1278</v>
      </c>
      <c r="G352" s="61" t="s">
        <v>1482</v>
      </c>
    </row>
    <row r="353" spans="1:7">
      <c r="A353" s="61" t="s">
        <v>251</v>
      </c>
      <c r="B353" s="61" t="s">
        <v>1382</v>
      </c>
      <c r="C353" s="61" t="s">
        <v>238</v>
      </c>
      <c r="D353" s="61">
        <v>1608</v>
      </c>
      <c r="E353" s="61">
        <v>1.6</v>
      </c>
      <c r="F353" s="61" t="s">
        <v>1453</v>
      </c>
      <c r="G353" s="61" t="s">
        <v>1482</v>
      </c>
    </row>
    <row r="354" spans="1:7">
      <c r="A354" s="61" t="s">
        <v>252</v>
      </c>
      <c r="B354" s="61" t="s">
        <v>1382</v>
      </c>
      <c r="C354" s="61" t="s">
        <v>238</v>
      </c>
      <c r="D354" s="61">
        <v>1608</v>
      </c>
      <c r="E354" s="61">
        <v>1.6</v>
      </c>
      <c r="F354" s="61" t="s">
        <v>1278</v>
      </c>
      <c r="G354" s="61" t="s">
        <v>1482</v>
      </c>
    </row>
    <row r="355" spans="1:7">
      <c r="A355" s="61" t="s">
        <v>253</v>
      </c>
      <c r="B355" s="61" t="s">
        <v>1382</v>
      </c>
      <c r="C355" s="61" t="s">
        <v>238</v>
      </c>
      <c r="D355" s="61">
        <v>1608</v>
      </c>
      <c r="E355" s="61">
        <v>1.8</v>
      </c>
      <c r="F355" s="61" t="s">
        <v>1453</v>
      </c>
      <c r="G355" s="61" t="s">
        <v>1482</v>
      </c>
    </row>
    <row r="356" spans="1:7">
      <c r="A356" s="61" t="s">
        <v>254</v>
      </c>
      <c r="B356" s="61" t="s">
        <v>1382</v>
      </c>
      <c r="C356" s="61" t="s">
        <v>238</v>
      </c>
      <c r="D356" s="61">
        <v>1608</v>
      </c>
      <c r="E356" s="61">
        <v>1.8</v>
      </c>
      <c r="F356" s="61" t="s">
        <v>1278</v>
      </c>
      <c r="G356" s="61" t="s">
        <v>1482</v>
      </c>
    </row>
    <row r="357" spans="1:7">
      <c r="A357" s="61" t="s">
        <v>255</v>
      </c>
      <c r="B357" s="61" t="s">
        <v>1382</v>
      </c>
      <c r="C357" s="61" t="s">
        <v>238</v>
      </c>
      <c r="D357" s="61">
        <v>1608</v>
      </c>
      <c r="E357" s="61">
        <v>2</v>
      </c>
      <c r="F357" s="61" t="s">
        <v>1453</v>
      </c>
      <c r="G357" s="61" t="s">
        <v>1482</v>
      </c>
    </row>
    <row r="358" spans="1:7">
      <c r="A358" s="61" t="s">
        <v>256</v>
      </c>
      <c r="B358" s="61" t="s">
        <v>1382</v>
      </c>
      <c r="C358" s="61" t="s">
        <v>238</v>
      </c>
      <c r="D358" s="61">
        <v>1608</v>
      </c>
      <c r="E358" s="61">
        <v>2</v>
      </c>
      <c r="F358" s="61" t="s">
        <v>1278</v>
      </c>
      <c r="G358" s="61" t="s">
        <v>1482</v>
      </c>
    </row>
    <row r="359" spans="1:7">
      <c r="A359" s="61" t="s">
        <v>257</v>
      </c>
      <c r="B359" s="61" t="s">
        <v>1382</v>
      </c>
      <c r="C359" s="61" t="s">
        <v>238</v>
      </c>
      <c r="D359" s="61">
        <v>1608</v>
      </c>
      <c r="E359" s="61">
        <v>2.2000000000000002</v>
      </c>
      <c r="F359" s="61" t="s">
        <v>1453</v>
      </c>
      <c r="G359" s="61" t="s">
        <v>1482</v>
      </c>
    </row>
    <row r="360" spans="1:7">
      <c r="A360" s="61" t="s">
        <v>258</v>
      </c>
      <c r="B360" s="61" t="s">
        <v>1382</v>
      </c>
      <c r="C360" s="61" t="s">
        <v>238</v>
      </c>
      <c r="D360" s="61">
        <v>1608</v>
      </c>
      <c r="E360" s="61">
        <v>2.2000000000000002</v>
      </c>
      <c r="F360" s="61" t="s">
        <v>1278</v>
      </c>
      <c r="G360" s="61" t="s">
        <v>1482</v>
      </c>
    </row>
    <row r="361" spans="1:7">
      <c r="A361" s="61" t="s">
        <v>259</v>
      </c>
      <c r="B361" s="61" t="s">
        <v>1382</v>
      </c>
      <c r="C361" s="61" t="s">
        <v>238</v>
      </c>
      <c r="D361" s="61">
        <v>1608</v>
      </c>
      <c r="E361" s="61">
        <v>2.4</v>
      </c>
      <c r="F361" s="61" t="s">
        <v>1453</v>
      </c>
      <c r="G361" s="61" t="s">
        <v>1482</v>
      </c>
    </row>
    <row r="362" spans="1:7">
      <c r="A362" s="61" t="s">
        <v>260</v>
      </c>
      <c r="B362" s="61" t="s">
        <v>1382</v>
      </c>
      <c r="C362" s="61" t="s">
        <v>238</v>
      </c>
      <c r="D362" s="61">
        <v>1608</v>
      </c>
      <c r="E362" s="61">
        <v>2.4</v>
      </c>
      <c r="F362" s="61" t="s">
        <v>1278</v>
      </c>
      <c r="G362" s="61" t="s">
        <v>1482</v>
      </c>
    </row>
    <row r="363" spans="1:7">
      <c r="A363" s="61" t="s">
        <v>261</v>
      </c>
      <c r="B363" s="61" t="s">
        <v>1382</v>
      </c>
      <c r="C363" s="61" t="s">
        <v>238</v>
      </c>
      <c r="D363" s="61">
        <v>1608</v>
      </c>
      <c r="E363" s="61">
        <v>2.7</v>
      </c>
      <c r="F363" s="61" t="s">
        <v>1453</v>
      </c>
      <c r="G363" s="61" t="s">
        <v>1482</v>
      </c>
    </row>
    <row r="364" spans="1:7">
      <c r="A364" s="61" t="s">
        <v>262</v>
      </c>
      <c r="B364" s="61" t="s">
        <v>1382</v>
      </c>
      <c r="C364" s="61" t="s">
        <v>238</v>
      </c>
      <c r="D364" s="61">
        <v>1608</v>
      </c>
      <c r="E364" s="61">
        <v>2.7</v>
      </c>
      <c r="F364" s="61" t="s">
        <v>1278</v>
      </c>
      <c r="G364" s="61" t="s">
        <v>1482</v>
      </c>
    </row>
    <row r="365" spans="1:7">
      <c r="A365" s="61" t="s">
        <v>263</v>
      </c>
      <c r="B365" s="61" t="s">
        <v>1382</v>
      </c>
      <c r="C365" s="61" t="s">
        <v>238</v>
      </c>
      <c r="D365" s="61">
        <v>1608</v>
      </c>
      <c r="E365" s="61">
        <v>3</v>
      </c>
      <c r="F365" s="61" t="s">
        <v>1453</v>
      </c>
      <c r="G365" s="61" t="s">
        <v>1482</v>
      </c>
    </row>
    <row r="366" spans="1:7">
      <c r="A366" s="61" t="s">
        <v>264</v>
      </c>
      <c r="B366" s="61" t="s">
        <v>1382</v>
      </c>
      <c r="C366" s="61" t="s">
        <v>238</v>
      </c>
      <c r="D366" s="61">
        <v>1608</v>
      </c>
      <c r="E366" s="61">
        <v>3</v>
      </c>
      <c r="F366" s="61" t="s">
        <v>1278</v>
      </c>
      <c r="G366" s="61" t="s">
        <v>1482</v>
      </c>
    </row>
    <row r="367" spans="1:7">
      <c r="A367" s="61" t="s">
        <v>265</v>
      </c>
      <c r="B367" s="61" t="s">
        <v>1382</v>
      </c>
      <c r="C367" s="61" t="s">
        <v>238</v>
      </c>
      <c r="D367" s="61">
        <v>1608</v>
      </c>
      <c r="E367" s="61">
        <v>3.3</v>
      </c>
      <c r="F367" s="61" t="s">
        <v>1453</v>
      </c>
      <c r="G367" s="61" t="s">
        <v>1482</v>
      </c>
    </row>
    <row r="368" spans="1:7">
      <c r="A368" s="61" t="s">
        <v>266</v>
      </c>
      <c r="B368" s="61" t="s">
        <v>1382</v>
      </c>
      <c r="C368" s="61" t="s">
        <v>238</v>
      </c>
      <c r="D368" s="61">
        <v>1608</v>
      </c>
      <c r="E368" s="61">
        <v>3.3</v>
      </c>
      <c r="F368" s="61" t="s">
        <v>1278</v>
      </c>
      <c r="G368" s="61" t="s">
        <v>1482</v>
      </c>
    </row>
    <row r="369" spans="1:7">
      <c r="A369" s="61" t="s">
        <v>267</v>
      </c>
      <c r="B369" s="61" t="s">
        <v>1382</v>
      </c>
      <c r="C369" s="61" t="s">
        <v>238</v>
      </c>
      <c r="D369" s="61">
        <v>1608</v>
      </c>
      <c r="E369" s="61">
        <v>3.6</v>
      </c>
      <c r="F369" s="61" t="s">
        <v>1453</v>
      </c>
      <c r="G369" s="61" t="s">
        <v>1482</v>
      </c>
    </row>
    <row r="370" spans="1:7">
      <c r="A370" s="61" t="s">
        <v>268</v>
      </c>
      <c r="B370" s="61" t="s">
        <v>1382</v>
      </c>
      <c r="C370" s="61" t="s">
        <v>238</v>
      </c>
      <c r="D370" s="61">
        <v>1608</v>
      </c>
      <c r="E370" s="61">
        <v>3.6</v>
      </c>
      <c r="F370" s="61" t="s">
        <v>1278</v>
      </c>
      <c r="G370" s="61" t="s">
        <v>1482</v>
      </c>
    </row>
    <row r="371" spans="1:7">
      <c r="A371" s="61" t="s">
        <v>269</v>
      </c>
      <c r="B371" s="61" t="s">
        <v>1382</v>
      </c>
      <c r="C371" s="61" t="s">
        <v>238</v>
      </c>
      <c r="D371" s="61">
        <v>1608</v>
      </c>
      <c r="E371" s="61">
        <v>3.9</v>
      </c>
      <c r="F371" s="61" t="s">
        <v>1453</v>
      </c>
      <c r="G371" s="61" t="s">
        <v>1482</v>
      </c>
    </row>
    <row r="372" spans="1:7">
      <c r="A372" s="61" t="s">
        <v>270</v>
      </c>
      <c r="B372" s="61" t="s">
        <v>1382</v>
      </c>
      <c r="C372" s="61" t="s">
        <v>238</v>
      </c>
      <c r="D372" s="61">
        <v>1608</v>
      </c>
      <c r="E372" s="61">
        <v>3.9</v>
      </c>
      <c r="F372" s="61" t="s">
        <v>1278</v>
      </c>
      <c r="G372" s="61" t="s">
        <v>1482</v>
      </c>
    </row>
    <row r="373" spans="1:7">
      <c r="A373" s="61" t="s">
        <v>271</v>
      </c>
      <c r="B373" s="61" t="s">
        <v>1382</v>
      </c>
      <c r="C373" s="61" t="s">
        <v>238</v>
      </c>
      <c r="D373" s="61">
        <v>1608</v>
      </c>
      <c r="E373" s="61">
        <v>4.3</v>
      </c>
      <c r="F373" s="61" t="s">
        <v>1453</v>
      </c>
      <c r="G373" s="61" t="s">
        <v>1482</v>
      </c>
    </row>
    <row r="374" spans="1:7">
      <c r="A374" s="61" t="s">
        <v>272</v>
      </c>
      <c r="B374" s="61" t="s">
        <v>1382</v>
      </c>
      <c r="C374" s="61" t="s">
        <v>238</v>
      </c>
      <c r="D374" s="61">
        <v>1608</v>
      </c>
      <c r="E374" s="61">
        <v>4.3</v>
      </c>
      <c r="F374" s="61" t="s">
        <v>1278</v>
      </c>
      <c r="G374" s="61" t="s">
        <v>1482</v>
      </c>
    </row>
    <row r="375" spans="1:7">
      <c r="A375" s="61" t="s">
        <v>273</v>
      </c>
      <c r="B375" s="61" t="s">
        <v>1382</v>
      </c>
      <c r="C375" s="61" t="s">
        <v>238</v>
      </c>
      <c r="D375" s="61">
        <v>1608</v>
      </c>
      <c r="E375" s="61">
        <v>4.7</v>
      </c>
      <c r="F375" s="61" t="s">
        <v>1453</v>
      </c>
      <c r="G375" s="61" t="s">
        <v>1482</v>
      </c>
    </row>
    <row r="376" spans="1:7">
      <c r="A376" s="61" t="s">
        <v>274</v>
      </c>
      <c r="B376" s="61" t="s">
        <v>1382</v>
      </c>
      <c r="C376" s="61" t="s">
        <v>238</v>
      </c>
      <c r="D376" s="61">
        <v>1608</v>
      </c>
      <c r="E376" s="61">
        <v>4.7</v>
      </c>
      <c r="F376" s="61" t="s">
        <v>1278</v>
      </c>
      <c r="G376" s="61" t="s">
        <v>1482</v>
      </c>
    </row>
    <row r="377" spans="1:7">
      <c r="A377" s="61" t="s">
        <v>275</v>
      </c>
      <c r="B377" s="61" t="s">
        <v>1382</v>
      </c>
      <c r="C377" s="61" t="s">
        <v>238</v>
      </c>
      <c r="D377" s="61">
        <v>1608</v>
      </c>
      <c r="E377" s="61">
        <v>5.0999999999999996</v>
      </c>
      <c r="F377" s="61" t="s">
        <v>1453</v>
      </c>
      <c r="G377" s="61" t="s">
        <v>1482</v>
      </c>
    </row>
    <row r="378" spans="1:7">
      <c r="A378" s="61" t="s">
        <v>276</v>
      </c>
      <c r="B378" s="61" t="s">
        <v>1382</v>
      </c>
      <c r="C378" s="61" t="s">
        <v>238</v>
      </c>
      <c r="D378" s="61">
        <v>1608</v>
      </c>
      <c r="E378" s="61">
        <v>5.0999999999999996</v>
      </c>
      <c r="F378" s="61" t="s">
        <v>1278</v>
      </c>
      <c r="G378" s="61" t="s">
        <v>1482</v>
      </c>
    </row>
    <row r="379" spans="1:7">
      <c r="A379" s="61" t="s">
        <v>277</v>
      </c>
      <c r="B379" s="61" t="s">
        <v>1382</v>
      </c>
      <c r="C379" s="61" t="s">
        <v>238</v>
      </c>
      <c r="D379" s="61">
        <v>1608</v>
      </c>
      <c r="E379" s="61">
        <v>5.6</v>
      </c>
      <c r="F379" s="61" t="s">
        <v>1453</v>
      </c>
      <c r="G379" s="61" t="s">
        <v>1482</v>
      </c>
    </row>
    <row r="380" spans="1:7">
      <c r="A380" s="61" t="s">
        <v>278</v>
      </c>
      <c r="B380" s="61" t="s">
        <v>1382</v>
      </c>
      <c r="C380" s="61" t="s">
        <v>238</v>
      </c>
      <c r="D380" s="61">
        <v>1608</v>
      </c>
      <c r="E380" s="61">
        <v>5.6</v>
      </c>
      <c r="F380" s="61" t="s">
        <v>1278</v>
      </c>
      <c r="G380" s="61" t="s">
        <v>1482</v>
      </c>
    </row>
    <row r="381" spans="1:7">
      <c r="A381" s="61" t="s">
        <v>279</v>
      </c>
      <c r="B381" s="61" t="s">
        <v>1382</v>
      </c>
      <c r="C381" s="61" t="s">
        <v>238</v>
      </c>
      <c r="D381" s="61">
        <v>1608</v>
      </c>
      <c r="E381" s="61">
        <v>6.2</v>
      </c>
      <c r="F381" s="61" t="s">
        <v>1453</v>
      </c>
      <c r="G381" s="61" t="s">
        <v>1482</v>
      </c>
    </row>
    <row r="382" spans="1:7">
      <c r="A382" s="61" t="s">
        <v>280</v>
      </c>
      <c r="B382" s="61" t="s">
        <v>1382</v>
      </c>
      <c r="C382" s="61" t="s">
        <v>238</v>
      </c>
      <c r="D382" s="61">
        <v>1608</v>
      </c>
      <c r="E382" s="61">
        <v>6.2</v>
      </c>
      <c r="F382" s="61" t="s">
        <v>1278</v>
      </c>
      <c r="G382" s="61" t="s">
        <v>1482</v>
      </c>
    </row>
    <row r="383" spans="1:7">
      <c r="A383" s="61" t="s">
        <v>281</v>
      </c>
      <c r="B383" s="61" t="s">
        <v>1382</v>
      </c>
      <c r="C383" s="61" t="s">
        <v>238</v>
      </c>
      <c r="D383" s="61">
        <v>1608</v>
      </c>
      <c r="E383" s="61">
        <v>6.8</v>
      </c>
      <c r="F383" s="61" t="s">
        <v>1453</v>
      </c>
      <c r="G383" s="61" t="s">
        <v>1482</v>
      </c>
    </row>
    <row r="384" spans="1:7">
      <c r="A384" s="61" t="s">
        <v>282</v>
      </c>
      <c r="B384" s="61" t="s">
        <v>1382</v>
      </c>
      <c r="C384" s="61" t="s">
        <v>238</v>
      </c>
      <c r="D384" s="61">
        <v>1608</v>
      </c>
      <c r="E384" s="61">
        <v>6.8</v>
      </c>
      <c r="F384" s="61" t="s">
        <v>1278</v>
      </c>
      <c r="G384" s="61" t="s">
        <v>1482</v>
      </c>
    </row>
    <row r="385" spans="1:7">
      <c r="A385" s="61" t="s">
        <v>283</v>
      </c>
      <c r="B385" s="61" t="s">
        <v>1382</v>
      </c>
      <c r="C385" s="61" t="s">
        <v>238</v>
      </c>
      <c r="D385" s="61">
        <v>1608</v>
      </c>
      <c r="E385" s="61">
        <v>7.5</v>
      </c>
      <c r="F385" s="61" t="s">
        <v>1453</v>
      </c>
      <c r="G385" s="61" t="s">
        <v>1482</v>
      </c>
    </row>
    <row r="386" spans="1:7">
      <c r="A386" s="61" t="s">
        <v>284</v>
      </c>
      <c r="B386" s="61" t="s">
        <v>1382</v>
      </c>
      <c r="C386" s="61" t="s">
        <v>238</v>
      </c>
      <c r="D386" s="61">
        <v>1608</v>
      </c>
      <c r="E386" s="61">
        <v>7.5</v>
      </c>
      <c r="F386" s="61" t="s">
        <v>1278</v>
      </c>
      <c r="G386" s="61" t="s">
        <v>1482</v>
      </c>
    </row>
    <row r="387" spans="1:7">
      <c r="A387" s="61" t="s">
        <v>285</v>
      </c>
      <c r="B387" s="61" t="s">
        <v>1382</v>
      </c>
      <c r="C387" s="61" t="s">
        <v>238</v>
      </c>
      <c r="D387" s="61">
        <v>1608</v>
      </c>
      <c r="E387" s="61">
        <v>8.1999999999999993</v>
      </c>
      <c r="F387" s="61" t="s">
        <v>1453</v>
      </c>
      <c r="G387" s="61" t="s">
        <v>1482</v>
      </c>
    </row>
    <row r="388" spans="1:7">
      <c r="A388" s="61" t="s">
        <v>286</v>
      </c>
      <c r="B388" s="61" t="s">
        <v>1382</v>
      </c>
      <c r="C388" s="61" t="s">
        <v>238</v>
      </c>
      <c r="D388" s="61">
        <v>1608</v>
      </c>
      <c r="E388" s="61">
        <v>8.1999999999999993</v>
      </c>
      <c r="F388" s="61" t="s">
        <v>1278</v>
      </c>
      <c r="G388" s="61" t="s">
        <v>1482</v>
      </c>
    </row>
    <row r="389" spans="1:7">
      <c r="A389" s="61" t="s">
        <v>287</v>
      </c>
      <c r="B389" s="61" t="s">
        <v>1382</v>
      </c>
      <c r="C389" s="61" t="s">
        <v>238</v>
      </c>
      <c r="D389" s="61">
        <v>1608</v>
      </c>
      <c r="E389" s="61">
        <v>9.1</v>
      </c>
      <c r="F389" s="61" t="s">
        <v>1453</v>
      </c>
      <c r="G389" s="61" t="s">
        <v>1482</v>
      </c>
    </row>
    <row r="390" spans="1:7">
      <c r="A390" s="61" t="s">
        <v>288</v>
      </c>
      <c r="B390" s="61" t="s">
        <v>1382</v>
      </c>
      <c r="C390" s="61" t="s">
        <v>238</v>
      </c>
      <c r="D390" s="61">
        <v>1608</v>
      </c>
      <c r="E390" s="61">
        <v>9.1</v>
      </c>
      <c r="F390" s="61" t="s">
        <v>1278</v>
      </c>
      <c r="G390" s="61" t="s">
        <v>1482</v>
      </c>
    </row>
    <row r="391" spans="1:7">
      <c r="A391" s="61" t="s">
        <v>1062</v>
      </c>
      <c r="B391" s="61" t="s">
        <v>1382</v>
      </c>
      <c r="C391" s="61" t="s">
        <v>238</v>
      </c>
      <c r="D391" s="61">
        <v>1608</v>
      </c>
      <c r="E391" s="61">
        <v>10</v>
      </c>
      <c r="F391" s="61" t="s">
        <v>1453</v>
      </c>
      <c r="G391" s="61" t="s">
        <v>1482</v>
      </c>
    </row>
    <row r="392" spans="1:7">
      <c r="A392" s="61" t="s">
        <v>289</v>
      </c>
      <c r="B392" s="61" t="s">
        <v>1382</v>
      </c>
      <c r="C392" s="61" t="s">
        <v>238</v>
      </c>
      <c r="D392" s="61">
        <v>1608</v>
      </c>
      <c r="E392" s="61">
        <v>10</v>
      </c>
      <c r="F392" s="61" t="s">
        <v>1278</v>
      </c>
      <c r="G392" s="61" t="s">
        <v>1482</v>
      </c>
    </row>
    <row r="393" spans="1:7">
      <c r="A393" s="61" t="s">
        <v>290</v>
      </c>
      <c r="B393" s="61" t="s">
        <v>1382</v>
      </c>
      <c r="C393" s="61" t="s">
        <v>238</v>
      </c>
      <c r="D393" s="61">
        <v>1608</v>
      </c>
      <c r="E393" s="61">
        <v>11</v>
      </c>
      <c r="F393" s="61" t="s">
        <v>1453</v>
      </c>
      <c r="G393" s="61" t="s">
        <v>1482</v>
      </c>
    </row>
    <row r="394" spans="1:7">
      <c r="A394" s="61" t="s">
        <v>291</v>
      </c>
      <c r="B394" s="61" t="s">
        <v>1382</v>
      </c>
      <c r="C394" s="61" t="s">
        <v>238</v>
      </c>
      <c r="D394" s="61">
        <v>1608</v>
      </c>
      <c r="E394" s="61">
        <v>11</v>
      </c>
      <c r="F394" s="61" t="s">
        <v>1278</v>
      </c>
      <c r="G394" s="61" t="s">
        <v>1482</v>
      </c>
    </row>
    <row r="395" spans="1:7">
      <c r="A395" s="61" t="s">
        <v>292</v>
      </c>
      <c r="B395" s="61" t="s">
        <v>1382</v>
      </c>
      <c r="C395" s="61" t="s">
        <v>238</v>
      </c>
      <c r="D395" s="61">
        <v>1608</v>
      </c>
      <c r="E395" s="61">
        <v>12</v>
      </c>
      <c r="F395" s="61" t="s">
        <v>1453</v>
      </c>
      <c r="G395" s="61" t="s">
        <v>1482</v>
      </c>
    </row>
    <row r="396" spans="1:7">
      <c r="A396" s="61" t="s">
        <v>293</v>
      </c>
      <c r="B396" s="61" t="s">
        <v>1382</v>
      </c>
      <c r="C396" s="61" t="s">
        <v>238</v>
      </c>
      <c r="D396" s="61">
        <v>1608</v>
      </c>
      <c r="E396" s="61">
        <v>12</v>
      </c>
      <c r="F396" s="61" t="s">
        <v>1278</v>
      </c>
      <c r="G396" s="61" t="s">
        <v>1482</v>
      </c>
    </row>
    <row r="397" spans="1:7">
      <c r="A397" s="61" t="s">
        <v>294</v>
      </c>
      <c r="B397" s="61" t="s">
        <v>1382</v>
      </c>
      <c r="C397" s="61" t="s">
        <v>238</v>
      </c>
      <c r="D397" s="61">
        <v>1608</v>
      </c>
      <c r="E397" s="61">
        <v>13</v>
      </c>
      <c r="F397" s="61" t="s">
        <v>1453</v>
      </c>
      <c r="G397" s="61" t="s">
        <v>1482</v>
      </c>
    </row>
    <row r="398" spans="1:7">
      <c r="A398" s="61" t="s">
        <v>295</v>
      </c>
      <c r="B398" s="61" t="s">
        <v>1382</v>
      </c>
      <c r="C398" s="61" t="s">
        <v>238</v>
      </c>
      <c r="D398" s="61">
        <v>1608</v>
      </c>
      <c r="E398" s="61">
        <v>13</v>
      </c>
      <c r="F398" s="61" t="s">
        <v>1278</v>
      </c>
      <c r="G398" s="61" t="s">
        <v>1482</v>
      </c>
    </row>
    <row r="399" spans="1:7">
      <c r="A399" s="61" t="s">
        <v>296</v>
      </c>
      <c r="B399" s="61" t="s">
        <v>1382</v>
      </c>
      <c r="C399" s="61" t="s">
        <v>238</v>
      </c>
      <c r="D399" s="61">
        <v>1608</v>
      </c>
      <c r="E399" s="61">
        <v>15</v>
      </c>
      <c r="F399" s="61" t="s">
        <v>1453</v>
      </c>
      <c r="G399" s="61" t="s">
        <v>1482</v>
      </c>
    </row>
    <row r="400" spans="1:7">
      <c r="A400" s="61" t="s">
        <v>297</v>
      </c>
      <c r="B400" s="61" t="s">
        <v>1382</v>
      </c>
      <c r="C400" s="61" t="s">
        <v>238</v>
      </c>
      <c r="D400" s="61">
        <v>1608</v>
      </c>
      <c r="E400" s="61">
        <v>15</v>
      </c>
      <c r="F400" s="61" t="s">
        <v>1278</v>
      </c>
      <c r="G400" s="61" t="s">
        <v>1482</v>
      </c>
    </row>
    <row r="401" spans="1:7">
      <c r="A401" s="61" t="s">
        <v>298</v>
      </c>
      <c r="B401" s="61" t="s">
        <v>1382</v>
      </c>
      <c r="C401" s="61" t="s">
        <v>238</v>
      </c>
      <c r="D401" s="61">
        <v>1608</v>
      </c>
      <c r="E401" s="61">
        <v>16</v>
      </c>
      <c r="F401" s="61" t="s">
        <v>1453</v>
      </c>
      <c r="G401" s="61" t="s">
        <v>1482</v>
      </c>
    </row>
    <row r="402" spans="1:7">
      <c r="A402" s="61" t="s">
        <v>299</v>
      </c>
      <c r="B402" s="61" t="s">
        <v>1382</v>
      </c>
      <c r="C402" s="61" t="s">
        <v>238</v>
      </c>
      <c r="D402" s="61">
        <v>1608</v>
      </c>
      <c r="E402" s="61">
        <v>16</v>
      </c>
      <c r="F402" s="61" t="s">
        <v>1278</v>
      </c>
      <c r="G402" s="61" t="s">
        <v>1482</v>
      </c>
    </row>
    <row r="403" spans="1:7">
      <c r="A403" s="61" t="s">
        <v>300</v>
      </c>
      <c r="B403" s="61" t="s">
        <v>1382</v>
      </c>
      <c r="C403" s="61" t="s">
        <v>238</v>
      </c>
      <c r="D403" s="61">
        <v>1608</v>
      </c>
      <c r="E403" s="61">
        <v>18</v>
      </c>
      <c r="F403" s="61" t="s">
        <v>1453</v>
      </c>
      <c r="G403" s="61" t="s">
        <v>1482</v>
      </c>
    </row>
    <row r="404" spans="1:7">
      <c r="A404" s="61" t="s">
        <v>301</v>
      </c>
      <c r="B404" s="61" t="s">
        <v>1382</v>
      </c>
      <c r="C404" s="61" t="s">
        <v>238</v>
      </c>
      <c r="D404" s="61">
        <v>1608</v>
      </c>
      <c r="E404" s="61">
        <v>18</v>
      </c>
      <c r="F404" s="61" t="s">
        <v>1278</v>
      </c>
      <c r="G404" s="61" t="s">
        <v>1482</v>
      </c>
    </row>
    <row r="405" spans="1:7">
      <c r="A405" s="61" t="s">
        <v>302</v>
      </c>
      <c r="B405" s="61" t="s">
        <v>1382</v>
      </c>
      <c r="C405" s="61" t="s">
        <v>238</v>
      </c>
      <c r="D405" s="61">
        <v>1608</v>
      </c>
      <c r="E405" s="61">
        <v>20</v>
      </c>
      <c r="F405" s="61" t="s">
        <v>1453</v>
      </c>
      <c r="G405" s="61" t="s">
        <v>1482</v>
      </c>
    </row>
    <row r="406" spans="1:7">
      <c r="A406" s="61" t="s">
        <v>303</v>
      </c>
      <c r="B406" s="61" t="s">
        <v>1382</v>
      </c>
      <c r="C406" s="61" t="s">
        <v>238</v>
      </c>
      <c r="D406" s="61">
        <v>1608</v>
      </c>
      <c r="E406" s="61">
        <v>20</v>
      </c>
      <c r="F406" s="61" t="s">
        <v>1278</v>
      </c>
      <c r="G406" s="61" t="s">
        <v>1482</v>
      </c>
    </row>
    <row r="407" spans="1:7">
      <c r="A407" s="61" t="s">
        <v>304</v>
      </c>
      <c r="B407" s="61" t="s">
        <v>1382</v>
      </c>
      <c r="C407" s="61" t="s">
        <v>238</v>
      </c>
      <c r="D407" s="61">
        <v>1608</v>
      </c>
      <c r="E407" s="61">
        <v>22</v>
      </c>
      <c r="F407" s="61" t="s">
        <v>1453</v>
      </c>
      <c r="G407" s="61" t="s">
        <v>1482</v>
      </c>
    </row>
    <row r="408" spans="1:7">
      <c r="A408" s="61" t="s">
        <v>305</v>
      </c>
      <c r="B408" s="61" t="s">
        <v>1382</v>
      </c>
      <c r="C408" s="61" t="s">
        <v>238</v>
      </c>
      <c r="D408" s="61">
        <v>1608</v>
      </c>
      <c r="E408" s="61">
        <v>22</v>
      </c>
      <c r="F408" s="61" t="s">
        <v>1278</v>
      </c>
      <c r="G408" s="61" t="s">
        <v>1482</v>
      </c>
    </row>
    <row r="409" spans="1:7">
      <c r="A409" s="61" t="s">
        <v>306</v>
      </c>
      <c r="B409" s="61" t="s">
        <v>1382</v>
      </c>
      <c r="C409" s="61" t="s">
        <v>238</v>
      </c>
      <c r="D409" s="61">
        <v>1608</v>
      </c>
      <c r="E409" s="61">
        <v>24</v>
      </c>
      <c r="F409" s="61" t="s">
        <v>1453</v>
      </c>
      <c r="G409" s="61" t="s">
        <v>1482</v>
      </c>
    </row>
    <row r="410" spans="1:7">
      <c r="A410" s="61" t="s">
        <v>307</v>
      </c>
      <c r="B410" s="61" t="s">
        <v>1382</v>
      </c>
      <c r="C410" s="61" t="s">
        <v>238</v>
      </c>
      <c r="D410" s="61">
        <v>1608</v>
      </c>
      <c r="E410" s="61">
        <v>24</v>
      </c>
      <c r="F410" s="61" t="s">
        <v>1278</v>
      </c>
      <c r="G410" s="61" t="s">
        <v>1482</v>
      </c>
    </row>
    <row r="411" spans="1:7">
      <c r="A411" s="61" t="s">
        <v>308</v>
      </c>
      <c r="B411" s="61" t="s">
        <v>1382</v>
      </c>
      <c r="C411" s="61" t="s">
        <v>238</v>
      </c>
      <c r="D411" s="61">
        <v>1608</v>
      </c>
      <c r="E411" s="61">
        <v>27</v>
      </c>
      <c r="F411" s="61" t="s">
        <v>1453</v>
      </c>
      <c r="G411" s="61" t="s">
        <v>1482</v>
      </c>
    </row>
    <row r="412" spans="1:7">
      <c r="A412" s="61" t="s">
        <v>309</v>
      </c>
      <c r="B412" s="61" t="s">
        <v>1382</v>
      </c>
      <c r="C412" s="61" t="s">
        <v>238</v>
      </c>
      <c r="D412" s="61">
        <v>1608</v>
      </c>
      <c r="E412" s="61">
        <v>27</v>
      </c>
      <c r="F412" s="61" t="s">
        <v>1278</v>
      </c>
      <c r="G412" s="61" t="s">
        <v>1482</v>
      </c>
    </row>
    <row r="413" spans="1:7">
      <c r="A413" s="61" t="s">
        <v>310</v>
      </c>
      <c r="B413" s="61" t="s">
        <v>1382</v>
      </c>
      <c r="C413" s="61" t="s">
        <v>238</v>
      </c>
      <c r="D413" s="61">
        <v>1608</v>
      </c>
      <c r="E413" s="61">
        <v>30</v>
      </c>
      <c r="F413" s="61" t="s">
        <v>1453</v>
      </c>
      <c r="G413" s="61" t="s">
        <v>1482</v>
      </c>
    </row>
    <row r="414" spans="1:7">
      <c r="A414" s="61" t="s">
        <v>311</v>
      </c>
      <c r="B414" s="61" t="s">
        <v>1382</v>
      </c>
      <c r="C414" s="61" t="s">
        <v>238</v>
      </c>
      <c r="D414" s="61">
        <v>1608</v>
      </c>
      <c r="E414" s="61">
        <v>30</v>
      </c>
      <c r="F414" s="61" t="s">
        <v>1278</v>
      </c>
      <c r="G414" s="61" t="s">
        <v>1482</v>
      </c>
    </row>
    <row r="415" spans="1:7">
      <c r="A415" s="61" t="s">
        <v>312</v>
      </c>
      <c r="B415" s="61" t="s">
        <v>1382</v>
      </c>
      <c r="C415" s="61" t="s">
        <v>238</v>
      </c>
      <c r="D415" s="61">
        <v>1608</v>
      </c>
      <c r="E415" s="61">
        <v>33</v>
      </c>
      <c r="F415" s="61" t="s">
        <v>1453</v>
      </c>
      <c r="G415" s="61" t="s">
        <v>1482</v>
      </c>
    </row>
    <row r="416" spans="1:7">
      <c r="A416" s="61" t="s">
        <v>313</v>
      </c>
      <c r="B416" s="61" t="s">
        <v>1382</v>
      </c>
      <c r="C416" s="61" t="s">
        <v>238</v>
      </c>
      <c r="D416" s="61">
        <v>1608</v>
      </c>
      <c r="E416" s="61">
        <v>33</v>
      </c>
      <c r="F416" s="61" t="s">
        <v>1278</v>
      </c>
      <c r="G416" s="61" t="s">
        <v>1482</v>
      </c>
    </row>
    <row r="417" spans="1:7">
      <c r="A417" s="61" t="s">
        <v>314</v>
      </c>
      <c r="B417" s="61" t="s">
        <v>1382</v>
      </c>
      <c r="C417" s="61" t="s">
        <v>238</v>
      </c>
      <c r="D417" s="61">
        <v>1608</v>
      </c>
      <c r="E417" s="61">
        <v>36</v>
      </c>
      <c r="F417" s="61" t="s">
        <v>1453</v>
      </c>
      <c r="G417" s="61" t="s">
        <v>1482</v>
      </c>
    </row>
    <row r="418" spans="1:7">
      <c r="A418" s="61" t="s">
        <v>315</v>
      </c>
      <c r="B418" s="61" t="s">
        <v>1382</v>
      </c>
      <c r="C418" s="61" t="s">
        <v>238</v>
      </c>
      <c r="D418" s="61">
        <v>1608</v>
      </c>
      <c r="E418" s="61">
        <v>36</v>
      </c>
      <c r="F418" s="61" t="s">
        <v>1278</v>
      </c>
      <c r="G418" s="61" t="s">
        <v>1482</v>
      </c>
    </row>
    <row r="419" spans="1:7">
      <c r="A419" s="61" t="s">
        <v>316</v>
      </c>
      <c r="B419" s="61" t="s">
        <v>1382</v>
      </c>
      <c r="C419" s="61" t="s">
        <v>238</v>
      </c>
      <c r="D419" s="61">
        <v>1608</v>
      </c>
      <c r="E419" s="61">
        <v>39</v>
      </c>
      <c r="F419" s="61" t="s">
        <v>1453</v>
      </c>
      <c r="G419" s="61" t="s">
        <v>1482</v>
      </c>
    </row>
    <row r="420" spans="1:7">
      <c r="A420" s="61" t="s">
        <v>317</v>
      </c>
      <c r="B420" s="61" t="s">
        <v>1382</v>
      </c>
      <c r="C420" s="61" t="s">
        <v>238</v>
      </c>
      <c r="D420" s="61">
        <v>1608</v>
      </c>
      <c r="E420" s="61">
        <v>39</v>
      </c>
      <c r="F420" s="61" t="s">
        <v>1278</v>
      </c>
      <c r="G420" s="61" t="s">
        <v>1482</v>
      </c>
    </row>
    <row r="421" spans="1:7">
      <c r="A421" s="61" t="s">
        <v>318</v>
      </c>
      <c r="B421" s="61" t="s">
        <v>1382</v>
      </c>
      <c r="C421" s="61" t="s">
        <v>238</v>
      </c>
      <c r="D421" s="61">
        <v>1608</v>
      </c>
      <c r="E421" s="61">
        <v>43</v>
      </c>
      <c r="F421" s="61" t="s">
        <v>1453</v>
      </c>
      <c r="G421" s="61" t="s">
        <v>1482</v>
      </c>
    </row>
    <row r="422" spans="1:7">
      <c r="A422" s="61" t="s">
        <v>319</v>
      </c>
      <c r="B422" s="61" t="s">
        <v>1382</v>
      </c>
      <c r="C422" s="61" t="s">
        <v>238</v>
      </c>
      <c r="D422" s="61">
        <v>1608</v>
      </c>
      <c r="E422" s="61">
        <v>43</v>
      </c>
      <c r="F422" s="61" t="s">
        <v>1278</v>
      </c>
      <c r="G422" s="61" t="s">
        <v>1482</v>
      </c>
    </row>
    <row r="423" spans="1:7">
      <c r="A423" s="61" t="s">
        <v>320</v>
      </c>
      <c r="B423" s="61" t="s">
        <v>1382</v>
      </c>
      <c r="C423" s="61" t="s">
        <v>238</v>
      </c>
      <c r="D423" s="61">
        <v>1608</v>
      </c>
      <c r="E423" s="61">
        <v>47</v>
      </c>
      <c r="F423" s="61" t="s">
        <v>1453</v>
      </c>
      <c r="G423" s="61" t="s">
        <v>1482</v>
      </c>
    </row>
    <row r="424" spans="1:7">
      <c r="A424" s="61" t="s">
        <v>321</v>
      </c>
      <c r="B424" s="61" t="s">
        <v>1382</v>
      </c>
      <c r="C424" s="61" t="s">
        <v>238</v>
      </c>
      <c r="D424" s="61">
        <v>1608</v>
      </c>
      <c r="E424" s="61">
        <v>47</v>
      </c>
      <c r="F424" s="61" t="s">
        <v>1278</v>
      </c>
      <c r="G424" s="61" t="s">
        <v>1482</v>
      </c>
    </row>
    <row r="425" spans="1:7">
      <c r="A425" s="61" t="s">
        <v>1063</v>
      </c>
      <c r="B425" s="61" t="s">
        <v>1382</v>
      </c>
      <c r="C425" s="61" t="s">
        <v>238</v>
      </c>
      <c r="D425" s="61">
        <v>1608</v>
      </c>
      <c r="E425" s="61">
        <v>51</v>
      </c>
      <c r="F425" s="61" t="s">
        <v>1453</v>
      </c>
      <c r="G425" s="61" t="s">
        <v>1482</v>
      </c>
    </row>
    <row r="426" spans="1:7">
      <c r="A426" s="61" t="s">
        <v>322</v>
      </c>
      <c r="B426" s="61" t="s">
        <v>1382</v>
      </c>
      <c r="C426" s="61" t="s">
        <v>238</v>
      </c>
      <c r="D426" s="61">
        <v>1608</v>
      </c>
      <c r="E426" s="61">
        <v>51</v>
      </c>
      <c r="F426" s="61" t="s">
        <v>1278</v>
      </c>
      <c r="G426" s="61" t="s">
        <v>1482</v>
      </c>
    </row>
    <row r="427" spans="1:7">
      <c r="A427" s="61" t="s">
        <v>323</v>
      </c>
      <c r="B427" s="61" t="s">
        <v>1382</v>
      </c>
      <c r="C427" s="61" t="s">
        <v>238</v>
      </c>
      <c r="D427" s="61">
        <v>1608</v>
      </c>
      <c r="E427" s="61">
        <v>56</v>
      </c>
      <c r="F427" s="61" t="s">
        <v>1453</v>
      </c>
      <c r="G427" s="61" t="s">
        <v>1482</v>
      </c>
    </row>
    <row r="428" spans="1:7">
      <c r="A428" s="61" t="s">
        <v>324</v>
      </c>
      <c r="B428" s="61" t="s">
        <v>1382</v>
      </c>
      <c r="C428" s="61" t="s">
        <v>238</v>
      </c>
      <c r="D428" s="61">
        <v>1608</v>
      </c>
      <c r="E428" s="61">
        <v>56</v>
      </c>
      <c r="F428" s="61" t="s">
        <v>1278</v>
      </c>
      <c r="G428" s="61" t="s">
        <v>1482</v>
      </c>
    </row>
    <row r="429" spans="1:7">
      <c r="A429" s="61" t="s">
        <v>325</v>
      </c>
      <c r="B429" s="61" t="s">
        <v>1382</v>
      </c>
      <c r="C429" s="61" t="s">
        <v>238</v>
      </c>
      <c r="D429" s="61">
        <v>1608</v>
      </c>
      <c r="E429" s="61">
        <v>62</v>
      </c>
      <c r="F429" s="61" t="s">
        <v>1453</v>
      </c>
      <c r="G429" s="61" t="s">
        <v>1482</v>
      </c>
    </row>
    <row r="430" spans="1:7">
      <c r="A430" s="61" t="s">
        <v>326</v>
      </c>
      <c r="B430" s="61" t="s">
        <v>1382</v>
      </c>
      <c r="C430" s="61" t="s">
        <v>238</v>
      </c>
      <c r="D430" s="61">
        <v>1608</v>
      </c>
      <c r="E430" s="61">
        <v>62</v>
      </c>
      <c r="F430" s="61" t="s">
        <v>1278</v>
      </c>
      <c r="G430" s="61" t="s">
        <v>1482</v>
      </c>
    </row>
    <row r="431" spans="1:7">
      <c r="A431" s="61" t="s">
        <v>327</v>
      </c>
      <c r="B431" s="61" t="s">
        <v>1382</v>
      </c>
      <c r="C431" s="61" t="s">
        <v>238</v>
      </c>
      <c r="D431" s="61">
        <v>1608</v>
      </c>
      <c r="E431" s="61">
        <v>68</v>
      </c>
      <c r="F431" s="61" t="s">
        <v>1453</v>
      </c>
      <c r="G431" s="61" t="s">
        <v>1482</v>
      </c>
    </row>
    <row r="432" spans="1:7">
      <c r="A432" s="61" t="s">
        <v>328</v>
      </c>
      <c r="B432" s="61" t="s">
        <v>1382</v>
      </c>
      <c r="C432" s="61" t="s">
        <v>238</v>
      </c>
      <c r="D432" s="61">
        <v>1608</v>
      </c>
      <c r="E432" s="61">
        <v>68</v>
      </c>
      <c r="F432" s="61" t="s">
        <v>1278</v>
      </c>
      <c r="G432" s="61" t="s">
        <v>1482</v>
      </c>
    </row>
    <row r="433" spans="1:7">
      <c r="A433" s="61" t="s">
        <v>329</v>
      </c>
      <c r="B433" s="61" t="s">
        <v>1382</v>
      </c>
      <c r="C433" s="61" t="s">
        <v>238</v>
      </c>
      <c r="D433" s="61">
        <v>1608</v>
      </c>
      <c r="E433" s="61">
        <v>75</v>
      </c>
      <c r="F433" s="61" t="s">
        <v>1453</v>
      </c>
      <c r="G433" s="61" t="s">
        <v>1482</v>
      </c>
    </row>
    <row r="434" spans="1:7">
      <c r="A434" s="61" t="s">
        <v>330</v>
      </c>
      <c r="B434" s="61" t="s">
        <v>1382</v>
      </c>
      <c r="C434" s="61" t="s">
        <v>238</v>
      </c>
      <c r="D434" s="61">
        <v>1608</v>
      </c>
      <c r="E434" s="61">
        <v>75</v>
      </c>
      <c r="F434" s="61" t="s">
        <v>1278</v>
      </c>
      <c r="G434" s="61" t="s">
        <v>1482</v>
      </c>
    </row>
    <row r="435" spans="1:7">
      <c r="A435" s="61" t="s">
        <v>331</v>
      </c>
      <c r="B435" s="61" t="s">
        <v>1382</v>
      </c>
      <c r="C435" s="61" t="s">
        <v>238</v>
      </c>
      <c r="D435" s="61">
        <v>1608</v>
      </c>
      <c r="E435" s="61">
        <v>82</v>
      </c>
      <c r="F435" s="61" t="s">
        <v>1453</v>
      </c>
      <c r="G435" s="61" t="s">
        <v>1482</v>
      </c>
    </row>
    <row r="436" spans="1:7">
      <c r="A436" s="61" t="s">
        <v>332</v>
      </c>
      <c r="B436" s="61" t="s">
        <v>1382</v>
      </c>
      <c r="C436" s="61" t="s">
        <v>238</v>
      </c>
      <c r="D436" s="61">
        <v>1608</v>
      </c>
      <c r="E436" s="61">
        <v>82</v>
      </c>
      <c r="F436" s="61" t="s">
        <v>1278</v>
      </c>
      <c r="G436" s="61" t="s">
        <v>1482</v>
      </c>
    </row>
    <row r="437" spans="1:7">
      <c r="A437" s="61" t="s">
        <v>333</v>
      </c>
      <c r="B437" s="61" t="s">
        <v>1382</v>
      </c>
      <c r="C437" s="61" t="s">
        <v>238</v>
      </c>
      <c r="D437" s="61">
        <v>1608</v>
      </c>
      <c r="E437" s="61">
        <v>91</v>
      </c>
      <c r="F437" s="61" t="s">
        <v>1453</v>
      </c>
      <c r="G437" s="61" t="s">
        <v>1482</v>
      </c>
    </row>
    <row r="438" spans="1:7">
      <c r="A438" s="61" t="s">
        <v>334</v>
      </c>
      <c r="B438" s="61" t="s">
        <v>1382</v>
      </c>
      <c r="C438" s="61" t="s">
        <v>238</v>
      </c>
      <c r="D438" s="61">
        <v>1608</v>
      </c>
      <c r="E438" s="61">
        <v>91</v>
      </c>
      <c r="F438" s="61" t="s">
        <v>1278</v>
      </c>
      <c r="G438" s="61" t="s">
        <v>1482</v>
      </c>
    </row>
    <row r="439" spans="1:7">
      <c r="A439" s="61" t="s">
        <v>1064</v>
      </c>
      <c r="B439" s="61" t="s">
        <v>1382</v>
      </c>
      <c r="C439" s="61" t="s">
        <v>238</v>
      </c>
      <c r="D439" s="61">
        <v>1608</v>
      </c>
      <c r="E439" s="61">
        <v>100</v>
      </c>
      <c r="F439" s="61" t="s">
        <v>1453</v>
      </c>
      <c r="G439" s="61" t="s">
        <v>1482</v>
      </c>
    </row>
    <row r="440" spans="1:7">
      <c r="A440" s="61" t="s">
        <v>335</v>
      </c>
      <c r="B440" s="61" t="s">
        <v>1382</v>
      </c>
      <c r="C440" s="61" t="s">
        <v>238</v>
      </c>
      <c r="D440" s="61">
        <v>1608</v>
      </c>
      <c r="E440" s="61">
        <v>100</v>
      </c>
      <c r="F440" s="61" t="s">
        <v>1278</v>
      </c>
      <c r="G440" s="61" t="s">
        <v>1482</v>
      </c>
    </row>
    <row r="441" spans="1:7">
      <c r="A441" s="61" t="s">
        <v>336</v>
      </c>
      <c r="B441" s="61" t="s">
        <v>1382</v>
      </c>
      <c r="C441" s="61" t="s">
        <v>238</v>
      </c>
      <c r="D441" s="61">
        <v>1608</v>
      </c>
      <c r="E441" s="61">
        <v>110</v>
      </c>
      <c r="F441" s="61" t="s">
        <v>1453</v>
      </c>
      <c r="G441" s="61" t="s">
        <v>1482</v>
      </c>
    </row>
    <row r="442" spans="1:7">
      <c r="A442" s="61" t="s">
        <v>337</v>
      </c>
      <c r="B442" s="61" t="s">
        <v>1382</v>
      </c>
      <c r="C442" s="61" t="s">
        <v>238</v>
      </c>
      <c r="D442" s="61">
        <v>1608</v>
      </c>
      <c r="E442" s="61">
        <v>110</v>
      </c>
      <c r="F442" s="61" t="s">
        <v>1278</v>
      </c>
      <c r="G442" s="61" t="s">
        <v>1482</v>
      </c>
    </row>
    <row r="443" spans="1:7">
      <c r="A443" s="61" t="s">
        <v>338</v>
      </c>
      <c r="B443" s="61" t="s">
        <v>1382</v>
      </c>
      <c r="C443" s="61" t="s">
        <v>238</v>
      </c>
      <c r="D443" s="61">
        <v>1608</v>
      </c>
      <c r="E443" s="61">
        <v>120</v>
      </c>
      <c r="F443" s="61" t="s">
        <v>1453</v>
      </c>
      <c r="G443" s="61" t="s">
        <v>1482</v>
      </c>
    </row>
    <row r="444" spans="1:7">
      <c r="A444" s="61" t="s">
        <v>339</v>
      </c>
      <c r="B444" s="61" t="s">
        <v>1382</v>
      </c>
      <c r="C444" s="61" t="s">
        <v>238</v>
      </c>
      <c r="D444" s="61">
        <v>1608</v>
      </c>
      <c r="E444" s="61">
        <v>120</v>
      </c>
      <c r="F444" s="61" t="s">
        <v>1278</v>
      </c>
      <c r="G444" s="61" t="s">
        <v>1482</v>
      </c>
    </row>
    <row r="445" spans="1:7">
      <c r="A445" s="61" t="s">
        <v>340</v>
      </c>
      <c r="B445" s="61" t="s">
        <v>1382</v>
      </c>
      <c r="C445" s="61" t="s">
        <v>238</v>
      </c>
      <c r="D445" s="61">
        <v>1608</v>
      </c>
      <c r="E445" s="61">
        <v>130</v>
      </c>
      <c r="F445" s="61" t="s">
        <v>1453</v>
      </c>
      <c r="G445" s="61" t="s">
        <v>1482</v>
      </c>
    </row>
    <row r="446" spans="1:7">
      <c r="A446" s="61" t="s">
        <v>341</v>
      </c>
      <c r="B446" s="61" t="s">
        <v>1382</v>
      </c>
      <c r="C446" s="61" t="s">
        <v>238</v>
      </c>
      <c r="D446" s="61">
        <v>1608</v>
      </c>
      <c r="E446" s="61">
        <v>130</v>
      </c>
      <c r="F446" s="61" t="s">
        <v>1278</v>
      </c>
      <c r="G446" s="61" t="s">
        <v>1482</v>
      </c>
    </row>
    <row r="447" spans="1:7">
      <c r="A447" s="61" t="s">
        <v>1065</v>
      </c>
      <c r="B447" s="61" t="s">
        <v>1382</v>
      </c>
      <c r="C447" s="61" t="s">
        <v>238</v>
      </c>
      <c r="D447" s="61">
        <v>1608</v>
      </c>
      <c r="E447" s="61">
        <v>150</v>
      </c>
      <c r="F447" s="61" t="s">
        <v>1453</v>
      </c>
      <c r="G447" s="61" t="s">
        <v>1482</v>
      </c>
    </row>
    <row r="448" spans="1:7">
      <c r="A448" s="61" t="s">
        <v>342</v>
      </c>
      <c r="B448" s="61" t="s">
        <v>1382</v>
      </c>
      <c r="C448" s="61" t="s">
        <v>238</v>
      </c>
      <c r="D448" s="61">
        <v>1608</v>
      </c>
      <c r="E448" s="61">
        <v>150</v>
      </c>
      <c r="F448" s="61" t="s">
        <v>1278</v>
      </c>
      <c r="G448" s="61" t="s">
        <v>1482</v>
      </c>
    </row>
    <row r="449" spans="1:7">
      <c r="A449" s="61" t="s">
        <v>343</v>
      </c>
      <c r="B449" s="61" t="s">
        <v>1382</v>
      </c>
      <c r="C449" s="61" t="s">
        <v>238</v>
      </c>
      <c r="D449" s="61">
        <v>1608</v>
      </c>
      <c r="E449" s="61">
        <v>160</v>
      </c>
      <c r="F449" s="61" t="s">
        <v>1453</v>
      </c>
      <c r="G449" s="61" t="s">
        <v>1482</v>
      </c>
    </row>
    <row r="450" spans="1:7">
      <c r="A450" s="61" t="s">
        <v>344</v>
      </c>
      <c r="B450" s="61" t="s">
        <v>1382</v>
      </c>
      <c r="C450" s="61" t="s">
        <v>238</v>
      </c>
      <c r="D450" s="61">
        <v>1608</v>
      </c>
      <c r="E450" s="61">
        <v>160</v>
      </c>
      <c r="F450" s="61" t="s">
        <v>1278</v>
      </c>
      <c r="G450" s="61" t="s">
        <v>1482</v>
      </c>
    </row>
    <row r="451" spans="1:7">
      <c r="A451" s="61" t="s">
        <v>345</v>
      </c>
      <c r="B451" s="61" t="s">
        <v>1382</v>
      </c>
      <c r="C451" s="61" t="s">
        <v>238</v>
      </c>
      <c r="D451" s="61">
        <v>1608</v>
      </c>
      <c r="E451" s="61">
        <v>180</v>
      </c>
      <c r="F451" s="61" t="s">
        <v>1453</v>
      </c>
      <c r="G451" s="61" t="s">
        <v>1482</v>
      </c>
    </row>
    <row r="452" spans="1:7">
      <c r="A452" s="61" t="s">
        <v>346</v>
      </c>
      <c r="B452" s="61" t="s">
        <v>1382</v>
      </c>
      <c r="C452" s="61" t="s">
        <v>238</v>
      </c>
      <c r="D452" s="61">
        <v>1608</v>
      </c>
      <c r="E452" s="61">
        <v>180</v>
      </c>
      <c r="F452" s="61" t="s">
        <v>1278</v>
      </c>
      <c r="G452" s="61" t="s">
        <v>1482</v>
      </c>
    </row>
    <row r="453" spans="1:7">
      <c r="A453" s="61" t="s">
        <v>347</v>
      </c>
      <c r="B453" s="61" t="s">
        <v>1382</v>
      </c>
      <c r="C453" s="61" t="s">
        <v>238</v>
      </c>
      <c r="D453" s="61">
        <v>1608</v>
      </c>
      <c r="E453" s="61">
        <v>200</v>
      </c>
      <c r="F453" s="61" t="s">
        <v>1453</v>
      </c>
      <c r="G453" s="61" t="s">
        <v>1482</v>
      </c>
    </row>
    <row r="454" spans="1:7">
      <c r="A454" s="61" t="s">
        <v>348</v>
      </c>
      <c r="B454" s="61" t="s">
        <v>1382</v>
      </c>
      <c r="C454" s="61" t="s">
        <v>238</v>
      </c>
      <c r="D454" s="61">
        <v>1608</v>
      </c>
      <c r="E454" s="61">
        <v>200</v>
      </c>
      <c r="F454" s="61" t="s">
        <v>1278</v>
      </c>
      <c r="G454" s="61" t="s">
        <v>1482</v>
      </c>
    </row>
    <row r="455" spans="1:7">
      <c r="A455" s="61" t="s">
        <v>349</v>
      </c>
      <c r="B455" s="61" t="s">
        <v>1382</v>
      </c>
      <c r="C455" s="61" t="s">
        <v>238</v>
      </c>
      <c r="D455" s="61">
        <v>1608</v>
      </c>
      <c r="E455" s="61">
        <v>220</v>
      </c>
      <c r="F455" s="61" t="s">
        <v>1453</v>
      </c>
      <c r="G455" s="61" t="s">
        <v>1482</v>
      </c>
    </row>
    <row r="456" spans="1:7">
      <c r="A456" s="61" t="s">
        <v>350</v>
      </c>
      <c r="B456" s="61" t="s">
        <v>1382</v>
      </c>
      <c r="C456" s="61" t="s">
        <v>238</v>
      </c>
      <c r="D456" s="61">
        <v>1608</v>
      </c>
      <c r="E456" s="61">
        <v>220</v>
      </c>
      <c r="F456" s="61" t="s">
        <v>1278</v>
      </c>
      <c r="G456" s="61" t="s">
        <v>1482</v>
      </c>
    </row>
    <row r="457" spans="1:7">
      <c r="A457" s="61" t="s">
        <v>1066</v>
      </c>
      <c r="B457" s="61" t="s">
        <v>1382</v>
      </c>
      <c r="C457" s="61" t="s">
        <v>238</v>
      </c>
      <c r="D457" s="61">
        <v>1608</v>
      </c>
      <c r="E457" s="61">
        <v>240</v>
      </c>
      <c r="F457" s="61" t="s">
        <v>1453</v>
      </c>
      <c r="G457" s="61" t="s">
        <v>1482</v>
      </c>
    </row>
    <row r="458" spans="1:7">
      <c r="A458" s="61" t="s">
        <v>351</v>
      </c>
      <c r="B458" s="61" t="s">
        <v>1382</v>
      </c>
      <c r="C458" s="61" t="s">
        <v>238</v>
      </c>
      <c r="D458" s="61">
        <v>1608</v>
      </c>
      <c r="E458" s="61">
        <v>240</v>
      </c>
      <c r="F458" s="61" t="s">
        <v>1278</v>
      </c>
      <c r="G458" s="61" t="s">
        <v>1482</v>
      </c>
    </row>
    <row r="459" spans="1:7">
      <c r="A459" s="61" t="s">
        <v>352</v>
      </c>
      <c r="B459" s="61" t="s">
        <v>1382</v>
      </c>
      <c r="C459" s="61" t="s">
        <v>238</v>
      </c>
      <c r="D459" s="61">
        <v>1608</v>
      </c>
      <c r="E459" s="61">
        <v>270</v>
      </c>
      <c r="F459" s="61" t="s">
        <v>1453</v>
      </c>
      <c r="G459" s="61" t="s">
        <v>1482</v>
      </c>
    </row>
    <row r="460" spans="1:7">
      <c r="A460" s="61" t="s">
        <v>353</v>
      </c>
      <c r="B460" s="61" t="s">
        <v>1382</v>
      </c>
      <c r="C460" s="61" t="s">
        <v>238</v>
      </c>
      <c r="D460" s="61">
        <v>1608</v>
      </c>
      <c r="E460" s="61">
        <v>270</v>
      </c>
      <c r="F460" s="61" t="s">
        <v>1278</v>
      </c>
      <c r="G460" s="61" t="s">
        <v>1482</v>
      </c>
    </row>
    <row r="461" spans="1:7">
      <c r="A461" s="61" t="s">
        <v>1067</v>
      </c>
      <c r="B461" s="61" t="s">
        <v>1382</v>
      </c>
      <c r="C461" s="61" t="s">
        <v>238</v>
      </c>
      <c r="D461" s="61">
        <v>1608</v>
      </c>
      <c r="E461" s="61">
        <v>300</v>
      </c>
      <c r="F461" s="61" t="s">
        <v>1453</v>
      </c>
      <c r="G461" s="61" t="s">
        <v>1482</v>
      </c>
    </row>
    <row r="462" spans="1:7">
      <c r="A462" s="61" t="s">
        <v>354</v>
      </c>
      <c r="B462" s="61" t="s">
        <v>1382</v>
      </c>
      <c r="C462" s="61" t="s">
        <v>238</v>
      </c>
      <c r="D462" s="61">
        <v>1608</v>
      </c>
      <c r="E462" s="61">
        <v>300</v>
      </c>
      <c r="F462" s="61" t="s">
        <v>1278</v>
      </c>
      <c r="G462" s="61" t="s">
        <v>1482</v>
      </c>
    </row>
    <row r="463" spans="1:7">
      <c r="A463" s="61" t="s">
        <v>355</v>
      </c>
      <c r="B463" s="61" t="s">
        <v>1382</v>
      </c>
      <c r="C463" s="61" t="s">
        <v>238</v>
      </c>
      <c r="D463" s="61">
        <v>1608</v>
      </c>
      <c r="E463" s="61">
        <v>330</v>
      </c>
      <c r="F463" s="61" t="s">
        <v>1453</v>
      </c>
      <c r="G463" s="61" t="s">
        <v>1482</v>
      </c>
    </row>
    <row r="464" spans="1:7">
      <c r="A464" s="61" t="s">
        <v>356</v>
      </c>
      <c r="B464" s="61" t="s">
        <v>1382</v>
      </c>
      <c r="C464" s="61" t="s">
        <v>238</v>
      </c>
      <c r="D464" s="61">
        <v>1608</v>
      </c>
      <c r="E464" s="61">
        <v>330</v>
      </c>
      <c r="F464" s="61" t="s">
        <v>1278</v>
      </c>
      <c r="G464" s="61" t="s">
        <v>1482</v>
      </c>
    </row>
    <row r="465" spans="1:7">
      <c r="A465" s="61" t="s">
        <v>357</v>
      </c>
      <c r="B465" s="61" t="s">
        <v>1382</v>
      </c>
      <c r="C465" s="61" t="s">
        <v>238</v>
      </c>
      <c r="D465" s="61">
        <v>1608</v>
      </c>
      <c r="E465" s="61">
        <v>360</v>
      </c>
      <c r="F465" s="61" t="s">
        <v>1453</v>
      </c>
      <c r="G465" s="61" t="s">
        <v>1482</v>
      </c>
    </row>
    <row r="466" spans="1:7">
      <c r="A466" s="61" t="s">
        <v>358</v>
      </c>
      <c r="B466" s="61" t="s">
        <v>1382</v>
      </c>
      <c r="C466" s="61" t="s">
        <v>238</v>
      </c>
      <c r="D466" s="61">
        <v>1608</v>
      </c>
      <c r="E466" s="61">
        <v>360</v>
      </c>
      <c r="F466" s="61" t="s">
        <v>1278</v>
      </c>
      <c r="G466" s="61" t="s">
        <v>1482</v>
      </c>
    </row>
    <row r="467" spans="1:7">
      <c r="A467" s="61" t="s">
        <v>359</v>
      </c>
      <c r="B467" s="61" t="s">
        <v>1382</v>
      </c>
      <c r="C467" s="61" t="s">
        <v>238</v>
      </c>
      <c r="D467" s="61">
        <v>1608</v>
      </c>
      <c r="E467" s="61">
        <v>390</v>
      </c>
      <c r="F467" s="61" t="s">
        <v>1453</v>
      </c>
      <c r="G467" s="61" t="s">
        <v>1482</v>
      </c>
    </row>
    <row r="468" spans="1:7">
      <c r="A468" s="61" t="s">
        <v>360</v>
      </c>
      <c r="B468" s="61" t="s">
        <v>1382</v>
      </c>
      <c r="C468" s="61" t="s">
        <v>238</v>
      </c>
      <c r="D468" s="61">
        <v>1608</v>
      </c>
      <c r="E468" s="61">
        <v>390</v>
      </c>
      <c r="F468" s="61" t="s">
        <v>1278</v>
      </c>
      <c r="G468" s="61" t="s">
        <v>1482</v>
      </c>
    </row>
    <row r="469" spans="1:7">
      <c r="A469" s="61" t="s">
        <v>1068</v>
      </c>
      <c r="B469" s="61" t="s">
        <v>1382</v>
      </c>
      <c r="C469" s="61" t="s">
        <v>238</v>
      </c>
      <c r="D469" s="61">
        <v>1608</v>
      </c>
      <c r="E469" s="61">
        <v>430</v>
      </c>
      <c r="F469" s="61" t="s">
        <v>1453</v>
      </c>
      <c r="G469" s="61" t="s">
        <v>1482</v>
      </c>
    </row>
    <row r="470" spans="1:7">
      <c r="A470" s="61" t="s">
        <v>361</v>
      </c>
      <c r="B470" s="61" t="s">
        <v>1382</v>
      </c>
      <c r="C470" s="61" t="s">
        <v>238</v>
      </c>
      <c r="D470" s="61">
        <v>1608</v>
      </c>
      <c r="E470" s="61">
        <v>430</v>
      </c>
      <c r="F470" s="61" t="s">
        <v>1278</v>
      </c>
      <c r="G470" s="61" t="s">
        <v>1482</v>
      </c>
    </row>
    <row r="471" spans="1:7">
      <c r="A471" s="61" t="s">
        <v>362</v>
      </c>
      <c r="B471" s="61" t="s">
        <v>1382</v>
      </c>
      <c r="C471" s="61" t="s">
        <v>238</v>
      </c>
      <c r="D471" s="61">
        <v>1608</v>
      </c>
      <c r="E471" s="61">
        <v>470</v>
      </c>
      <c r="F471" s="61" t="s">
        <v>1453</v>
      </c>
      <c r="G471" s="61" t="s">
        <v>1482</v>
      </c>
    </row>
    <row r="472" spans="1:7">
      <c r="A472" s="61" t="s">
        <v>363</v>
      </c>
      <c r="B472" s="61" t="s">
        <v>1382</v>
      </c>
      <c r="C472" s="61" t="s">
        <v>238</v>
      </c>
      <c r="D472" s="61">
        <v>1608</v>
      </c>
      <c r="E472" s="61">
        <v>470</v>
      </c>
      <c r="F472" s="61" t="s">
        <v>1278</v>
      </c>
      <c r="G472" s="61" t="s">
        <v>1482</v>
      </c>
    </row>
    <row r="473" spans="1:7">
      <c r="A473" s="61" t="s">
        <v>364</v>
      </c>
      <c r="B473" s="61" t="s">
        <v>1382</v>
      </c>
      <c r="C473" s="61" t="s">
        <v>238</v>
      </c>
      <c r="D473" s="61">
        <v>1608</v>
      </c>
      <c r="E473" s="61">
        <v>510</v>
      </c>
      <c r="F473" s="61" t="s">
        <v>1453</v>
      </c>
      <c r="G473" s="61" t="s">
        <v>1482</v>
      </c>
    </row>
    <row r="474" spans="1:7">
      <c r="A474" s="61" t="s">
        <v>365</v>
      </c>
      <c r="B474" s="61" t="s">
        <v>1382</v>
      </c>
      <c r="C474" s="61" t="s">
        <v>238</v>
      </c>
      <c r="D474" s="61">
        <v>1608</v>
      </c>
      <c r="E474" s="61">
        <v>510</v>
      </c>
      <c r="F474" s="61" t="s">
        <v>1278</v>
      </c>
      <c r="G474" s="61" t="s">
        <v>1482</v>
      </c>
    </row>
    <row r="475" spans="1:7">
      <c r="A475" s="61" t="s">
        <v>366</v>
      </c>
      <c r="B475" s="61" t="s">
        <v>1382</v>
      </c>
      <c r="C475" s="61" t="s">
        <v>238</v>
      </c>
      <c r="D475" s="61">
        <v>1608</v>
      </c>
      <c r="E475" s="61">
        <v>560</v>
      </c>
      <c r="F475" s="61" t="s">
        <v>1453</v>
      </c>
      <c r="G475" s="61" t="s">
        <v>1482</v>
      </c>
    </row>
    <row r="476" spans="1:7">
      <c r="A476" s="61" t="s">
        <v>367</v>
      </c>
      <c r="B476" s="61" t="s">
        <v>1382</v>
      </c>
      <c r="C476" s="61" t="s">
        <v>238</v>
      </c>
      <c r="D476" s="61">
        <v>1608</v>
      </c>
      <c r="E476" s="61">
        <v>560</v>
      </c>
      <c r="F476" s="61" t="s">
        <v>1278</v>
      </c>
      <c r="G476" s="61" t="s">
        <v>1482</v>
      </c>
    </row>
    <row r="477" spans="1:7">
      <c r="A477" s="61" t="s">
        <v>1069</v>
      </c>
      <c r="B477" s="61" t="s">
        <v>1382</v>
      </c>
      <c r="C477" s="61" t="s">
        <v>238</v>
      </c>
      <c r="D477" s="61">
        <v>1608</v>
      </c>
      <c r="E477" s="61">
        <v>620</v>
      </c>
      <c r="F477" s="61" t="s">
        <v>1453</v>
      </c>
      <c r="G477" s="61" t="s">
        <v>1482</v>
      </c>
    </row>
    <row r="478" spans="1:7">
      <c r="A478" s="61" t="s">
        <v>368</v>
      </c>
      <c r="B478" s="61" t="s">
        <v>1382</v>
      </c>
      <c r="C478" s="61" t="s">
        <v>238</v>
      </c>
      <c r="D478" s="61">
        <v>1608</v>
      </c>
      <c r="E478" s="61">
        <v>620</v>
      </c>
      <c r="F478" s="61" t="s">
        <v>1278</v>
      </c>
      <c r="G478" s="61" t="s">
        <v>1482</v>
      </c>
    </row>
    <row r="479" spans="1:7">
      <c r="A479" s="61" t="s">
        <v>369</v>
      </c>
      <c r="B479" s="61" t="s">
        <v>1382</v>
      </c>
      <c r="C479" s="61" t="s">
        <v>238</v>
      </c>
      <c r="D479" s="61">
        <v>1608</v>
      </c>
      <c r="E479" s="61">
        <v>680</v>
      </c>
      <c r="F479" s="61" t="s">
        <v>1453</v>
      </c>
      <c r="G479" s="61" t="s">
        <v>1482</v>
      </c>
    </row>
    <row r="480" spans="1:7">
      <c r="A480" s="61" t="s">
        <v>370</v>
      </c>
      <c r="B480" s="61" t="s">
        <v>1382</v>
      </c>
      <c r="C480" s="61" t="s">
        <v>238</v>
      </c>
      <c r="D480" s="61">
        <v>1608</v>
      </c>
      <c r="E480" s="61">
        <v>680</v>
      </c>
      <c r="F480" s="61" t="s">
        <v>1278</v>
      </c>
      <c r="G480" s="61" t="s">
        <v>1482</v>
      </c>
    </row>
    <row r="481" spans="1:7">
      <c r="A481" s="61" t="s">
        <v>371</v>
      </c>
      <c r="B481" s="61" t="s">
        <v>1382</v>
      </c>
      <c r="C481" s="61" t="s">
        <v>238</v>
      </c>
      <c r="D481" s="61">
        <v>1608</v>
      </c>
      <c r="E481" s="61">
        <v>750</v>
      </c>
      <c r="F481" s="61" t="s">
        <v>1453</v>
      </c>
      <c r="G481" s="61" t="s">
        <v>1482</v>
      </c>
    </row>
    <row r="482" spans="1:7">
      <c r="A482" s="61" t="s">
        <v>372</v>
      </c>
      <c r="B482" s="61" t="s">
        <v>1382</v>
      </c>
      <c r="C482" s="61" t="s">
        <v>238</v>
      </c>
      <c r="D482" s="61">
        <v>1608</v>
      </c>
      <c r="E482" s="61">
        <v>750</v>
      </c>
      <c r="F482" s="61" t="s">
        <v>1278</v>
      </c>
      <c r="G482" s="61" t="s">
        <v>1482</v>
      </c>
    </row>
    <row r="483" spans="1:7">
      <c r="A483" s="61" t="s">
        <v>373</v>
      </c>
      <c r="B483" s="61" t="s">
        <v>1382</v>
      </c>
      <c r="C483" s="61" t="s">
        <v>238</v>
      </c>
      <c r="D483" s="61">
        <v>1608</v>
      </c>
      <c r="E483" s="61">
        <v>820</v>
      </c>
      <c r="F483" s="61" t="s">
        <v>1453</v>
      </c>
      <c r="G483" s="61" t="s">
        <v>1482</v>
      </c>
    </row>
    <row r="484" spans="1:7">
      <c r="A484" s="61" t="s">
        <v>374</v>
      </c>
      <c r="B484" s="61" t="s">
        <v>1382</v>
      </c>
      <c r="C484" s="61" t="s">
        <v>238</v>
      </c>
      <c r="D484" s="61">
        <v>1608</v>
      </c>
      <c r="E484" s="61">
        <v>820</v>
      </c>
      <c r="F484" s="61" t="s">
        <v>1278</v>
      </c>
      <c r="G484" s="61" t="s">
        <v>1482</v>
      </c>
    </row>
    <row r="485" spans="1:7">
      <c r="A485" s="61" t="s">
        <v>375</v>
      </c>
      <c r="B485" s="61" t="s">
        <v>1382</v>
      </c>
      <c r="C485" s="61" t="s">
        <v>238</v>
      </c>
      <c r="D485" s="61">
        <v>1608</v>
      </c>
      <c r="E485" s="61">
        <v>910</v>
      </c>
      <c r="F485" s="61" t="s">
        <v>1453</v>
      </c>
      <c r="G485" s="61" t="s">
        <v>1482</v>
      </c>
    </row>
    <row r="486" spans="1:7">
      <c r="A486" s="61" t="s">
        <v>376</v>
      </c>
      <c r="B486" s="61" t="s">
        <v>1382</v>
      </c>
      <c r="C486" s="61" t="s">
        <v>238</v>
      </c>
      <c r="D486" s="61">
        <v>1608</v>
      </c>
      <c r="E486" s="61">
        <v>910</v>
      </c>
      <c r="F486" s="61" t="s">
        <v>1278</v>
      </c>
      <c r="G486" s="61" t="s">
        <v>1482</v>
      </c>
    </row>
    <row r="487" spans="1:7">
      <c r="A487" s="61" t="s">
        <v>1070</v>
      </c>
      <c r="B487" s="61" t="s">
        <v>1382</v>
      </c>
      <c r="C487" s="61" t="s">
        <v>238</v>
      </c>
      <c r="D487" s="61">
        <v>1608</v>
      </c>
      <c r="E487" s="61" t="s">
        <v>377</v>
      </c>
      <c r="F487" s="61" t="s">
        <v>1453</v>
      </c>
      <c r="G487" s="61" t="s">
        <v>1482</v>
      </c>
    </row>
    <row r="488" spans="1:7">
      <c r="A488" s="61" t="s">
        <v>378</v>
      </c>
      <c r="B488" s="61" t="s">
        <v>1382</v>
      </c>
      <c r="C488" s="61" t="s">
        <v>238</v>
      </c>
      <c r="D488" s="61">
        <v>1608</v>
      </c>
      <c r="E488" s="61" t="s">
        <v>379</v>
      </c>
      <c r="F488" s="61" t="s">
        <v>1278</v>
      </c>
      <c r="G488" s="61" t="s">
        <v>1482</v>
      </c>
    </row>
    <row r="489" spans="1:7">
      <c r="A489" s="61" t="s">
        <v>380</v>
      </c>
      <c r="B489" s="61" t="s">
        <v>1382</v>
      </c>
      <c r="C489" s="61" t="s">
        <v>238</v>
      </c>
      <c r="D489" s="61">
        <v>1608</v>
      </c>
      <c r="E489" s="61" t="s">
        <v>381</v>
      </c>
      <c r="F489" s="61" t="s">
        <v>1453</v>
      </c>
      <c r="G489" s="61" t="s">
        <v>241</v>
      </c>
    </row>
    <row r="490" spans="1:7">
      <c r="A490" s="61" t="s">
        <v>382</v>
      </c>
      <c r="B490" s="61" t="s">
        <v>1382</v>
      </c>
      <c r="C490" s="61" t="s">
        <v>238</v>
      </c>
      <c r="D490" s="61">
        <v>1608</v>
      </c>
      <c r="E490" s="61" t="s">
        <v>383</v>
      </c>
      <c r="F490" s="61" t="s">
        <v>1278</v>
      </c>
      <c r="G490" s="61" t="s">
        <v>241</v>
      </c>
    </row>
    <row r="491" spans="1:7">
      <c r="A491" s="61" t="s">
        <v>1071</v>
      </c>
      <c r="B491" s="61" t="s">
        <v>1382</v>
      </c>
      <c r="C491" s="61" t="s">
        <v>238</v>
      </c>
      <c r="D491" s="61">
        <v>1608</v>
      </c>
      <c r="E491" s="61" t="s">
        <v>384</v>
      </c>
      <c r="F491" s="61" t="s">
        <v>1453</v>
      </c>
      <c r="G491" s="61" t="s">
        <v>241</v>
      </c>
    </row>
    <row r="492" spans="1:7">
      <c r="A492" s="61" t="s">
        <v>385</v>
      </c>
      <c r="B492" s="61" t="s">
        <v>1382</v>
      </c>
      <c r="C492" s="61" t="s">
        <v>238</v>
      </c>
      <c r="D492" s="61">
        <v>1608</v>
      </c>
      <c r="E492" s="61" t="s">
        <v>386</v>
      </c>
      <c r="F492" s="61" t="s">
        <v>1278</v>
      </c>
      <c r="G492" s="61" t="s">
        <v>241</v>
      </c>
    </row>
    <row r="493" spans="1:7">
      <c r="A493" s="61" t="s">
        <v>387</v>
      </c>
      <c r="B493" s="61" t="s">
        <v>1382</v>
      </c>
      <c r="C493" s="61" t="s">
        <v>238</v>
      </c>
      <c r="D493" s="61">
        <v>1608</v>
      </c>
      <c r="E493" s="61" t="s">
        <v>388</v>
      </c>
      <c r="F493" s="61" t="s">
        <v>1453</v>
      </c>
      <c r="G493" s="61" t="s">
        <v>241</v>
      </c>
    </row>
    <row r="494" spans="1:7">
      <c r="A494" s="61" t="s">
        <v>389</v>
      </c>
      <c r="B494" s="61" t="s">
        <v>1382</v>
      </c>
      <c r="C494" s="61" t="s">
        <v>238</v>
      </c>
      <c r="D494" s="61">
        <v>1608</v>
      </c>
      <c r="E494" s="61" t="s">
        <v>390</v>
      </c>
      <c r="F494" s="61" t="s">
        <v>1278</v>
      </c>
      <c r="G494" s="61" t="s">
        <v>241</v>
      </c>
    </row>
    <row r="495" spans="1:7">
      <c r="A495" s="61" t="s">
        <v>1072</v>
      </c>
      <c r="B495" s="61" t="s">
        <v>1382</v>
      </c>
      <c r="C495" s="61" t="s">
        <v>238</v>
      </c>
      <c r="D495" s="61">
        <v>1608</v>
      </c>
      <c r="E495" s="61" t="s">
        <v>391</v>
      </c>
      <c r="F495" s="61" t="s">
        <v>1453</v>
      </c>
      <c r="G495" s="61" t="s">
        <v>241</v>
      </c>
    </row>
    <row r="496" spans="1:7">
      <c r="A496" s="61" t="s">
        <v>392</v>
      </c>
      <c r="B496" s="61" t="s">
        <v>1382</v>
      </c>
      <c r="C496" s="61" t="s">
        <v>238</v>
      </c>
      <c r="D496" s="61">
        <v>1608</v>
      </c>
      <c r="E496" s="61" t="s">
        <v>393</v>
      </c>
      <c r="F496" s="61" t="s">
        <v>1278</v>
      </c>
      <c r="G496" s="61" t="s">
        <v>241</v>
      </c>
    </row>
    <row r="497" spans="1:7">
      <c r="A497" s="61" t="s">
        <v>1073</v>
      </c>
      <c r="B497" s="61" t="s">
        <v>1382</v>
      </c>
      <c r="C497" s="61" t="s">
        <v>238</v>
      </c>
      <c r="D497" s="61">
        <v>1608</v>
      </c>
      <c r="E497" s="61" t="s">
        <v>394</v>
      </c>
      <c r="F497" s="61" t="s">
        <v>1453</v>
      </c>
      <c r="G497" s="61" t="s">
        <v>241</v>
      </c>
    </row>
    <row r="498" spans="1:7">
      <c r="A498" s="61" t="s">
        <v>395</v>
      </c>
      <c r="B498" s="61" t="s">
        <v>1382</v>
      </c>
      <c r="C498" s="61" t="s">
        <v>238</v>
      </c>
      <c r="D498" s="61">
        <v>1608</v>
      </c>
      <c r="E498" s="61" t="s">
        <v>396</v>
      </c>
      <c r="F498" s="61" t="s">
        <v>1278</v>
      </c>
      <c r="G498" s="61" t="s">
        <v>241</v>
      </c>
    </row>
    <row r="499" spans="1:7">
      <c r="A499" s="61" t="s">
        <v>397</v>
      </c>
      <c r="B499" s="61" t="s">
        <v>1382</v>
      </c>
      <c r="C499" s="61" t="s">
        <v>238</v>
      </c>
      <c r="D499" s="61">
        <v>1608</v>
      </c>
      <c r="E499" s="61" t="s">
        <v>398</v>
      </c>
      <c r="F499" s="61" t="s">
        <v>1453</v>
      </c>
      <c r="G499" s="61" t="s">
        <v>241</v>
      </c>
    </row>
    <row r="500" spans="1:7">
      <c r="A500" s="61" t="s">
        <v>399</v>
      </c>
      <c r="B500" s="61" t="s">
        <v>1382</v>
      </c>
      <c r="C500" s="61" t="s">
        <v>238</v>
      </c>
      <c r="D500" s="61">
        <v>1608</v>
      </c>
      <c r="E500" s="61" t="s">
        <v>400</v>
      </c>
      <c r="F500" s="61" t="s">
        <v>1278</v>
      </c>
      <c r="G500" s="61" t="s">
        <v>241</v>
      </c>
    </row>
    <row r="501" spans="1:7">
      <c r="A501" s="61" t="s">
        <v>1074</v>
      </c>
      <c r="B501" s="61" t="s">
        <v>1382</v>
      </c>
      <c r="C501" s="61" t="s">
        <v>238</v>
      </c>
      <c r="D501" s="61">
        <v>1608</v>
      </c>
      <c r="E501" s="61" t="s">
        <v>401</v>
      </c>
      <c r="F501" s="61" t="s">
        <v>1453</v>
      </c>
      <c r="G501" s="61" t="s">
        <v>241</v>
      </c>
    </row>
    <row r="502" spans="1:7">
      <c r="A502" s="61" t="s">
        <v>402</v>
      </c>
      <c r="B502" s="61" t="s">
        <v>1382</v>
      </c>
      <c r="C502" s="61" t="s">
        <v>238</v>
      </c>
      <c r="D502" s="61">
        <v>1608</v>
      </c>
      <c r="E502" s="61" t="s">
        <v>403</v>
      </c>
      <c r="F502" s="61" t="s">
        <v>1278</v>
      </c>
      <c r="G502" s="61" t="s">
        <v>241</v>
      </c>
    </row>
    <row r="503" spans="1:7">
      <c r="A503" s="61" t="s">
        <v>1075</v>
      </c>
      <c r="B503" s="61" t="s">
        <v>1382</v>
      </c>
      <c r="C503" s="61" t="s">
        <v>238</v>
      </c>
      <c r="D503" s="61">
        <v>1608</v>
      </c>
      <c r="E503" s="61" t="s">
        <v>404</v>
      </c>
      <c r="F503" s="61" t="s">
        <v>1453</v>
      </c>
      <c r="G503" s="61" t="s">
        <v>241</v>
      </c>
    </row>
    <row r="504" spans="1:7">
      <c r="A504" s="61" t="s">
        <v>405</v>
      </c>
      <c r="B504" s="61" t="s">
        <v>1382</v>
      </c>
      <c r="C504" s="61" t="s">
        <v>238</v>
      </c>
      <c r="D504" s="61">
        <v>1608</v>
      </c>
      <c r="E504" s="61" t="s">
        <v>406</v>
      </c>
      <c r="F504" s="61" t="s">
        <v>1278</v>
      </c>
      <c r="G504" s="61" t="s">
        <v>241</v>
      </c>
    </row>
    <row r="505" spans="1:7">
      <c r="A505" s="61" t="s">
        <v>1076</v>
      </c>
      <c r="B505" s="61" t="s">
        <v>1382</v>
      </c>
      <c r="C505" s="61" t="s">
        <v>238</v>
      </c>
      <c r="D505" s="61">
        <v>1608</v>
      </c>
      <c r="E505" s="61" t="s">
        <v>407</v>
      </c>
      <c r="F505" s="61" t="s">
        <v>1453</v>
      </c>
      <c r="G505" s="61" t="s">
        <v>241</v>
      </c>
    </row>
    <row r="506" spans="1:7">
      <c r="A506" s="61" t="s">
        <v>408</v>
      </c>
      <c r="B506" s="61" t="s">
        <v>1382</v>
      </c>
      <c r="C506" s="61" t="s">
        <v>238</v>
      </c>
      <c r="D506" s="61">
        <v>1608</v>
      </c>
      <c r="E506" s="61" t="s">
        <v>409</v>
      </c>
      <c r="F506" s="61" t="s">
        <v>1278</v>
      </c>
      <c r="G506" s="61" t="s">
        <v>241</v>
      </c>
    </row>
    <row r="507" spans="1:7">
      <c r="A507" s="61" t="s">
        <v>410</v>
      </c>
      <c r="B507" s="61" t="s">
        <v>1382</v>
      </c>
      <c r="C507" s="61" t="s">
        <v>238</v>
      </c>
      <c r="D507" s="61">
        <v>1608</v>
      </c>
      <c r="E507" s="61" t="s">
        <v>411</v>
      </c>
      <c r="F507" s="61" t="s">
        <v>1453</v>
      </c>
      <c r="G507" s="61" t="s">
        <v>241</v>
      </c>
    </row>
    <row r="508" spans="1:7">
      <c r="A508" s="61" t="s">
        <v>412</v>
      </c>
      <c r="B508" s="61" t="s">
        <v>1382</v>
      </c>
      <c r="C508" s="61" t="s">
        <v>238</v>
      </c>
      <c r="D508" s="61">
        <v>1608</v>
      </c>
      <c r="E508" s="61" t="s">
        <v>413</v>
      </c>
      <c r="F508" s="61" t="s">
        <v>1278</v>
      </c>
      <c r="G508" s="61" t="s">
        <v>241</v>
      </c>
    </row>
    <row r="509" spans="1:7">
      <c r="A509" s="61" t="s">
        <v>1077</v>
      </c>
      <c r="B509" s="61" t="s">
        <v>1382</v>
      </c>
      <c r="C509" s="61" t="s">
        <v>238</v>
      </c>
      <c r="D509" s="61">
        <v>1608</v>
      </c>
      <c r="E509" s="61" t="s">
        <v>414</v>
      </c>
      <c r="F509" s="61" t="s">
        <v>1453</v>
      </c>
      <c r="G509" s="61" t="s">
        <v>241</v>
      </c>
    </row>
    <row r="510" spans="1:7">
      <c r="A510" s="61" t="s">
        <v>415</v>
      </c>
      <c r="B510" s="61" t="s">
        <v>1382</v>
      </c>
      <c r="C510" s="61" t="s">
        <v>238</v>
      </c>
      <c r="D510" s="61">
        <v>1608</v>
      </c>
      <c r="E510" s="61" t="s">
        <v>416</v>
      </c>
      <c r="F510" s="61" t="s">
        <v>1278</v>
      </c>
      <c r="G510" s="61" t="s">
        <v>241</v>
      </c>
    </row>
    <row r="511" spans="1:7">
      <c r="A511" s="61" t="s">
        <v>417</v>
      </c>
      <c r="B511" s="61" t="s">
        <v>1382</v>
      </c>
      <c r="C511" s="61" t="s">
        <v>238</v>
      </c>
      <c r="D511" s="61">
        <v>1608</v>
      </c>
      <c r="E511" s="61" t="s">
        <v>418</v>
      </c>
      <c r="F511" s="61" t="s">
        <v>1453</v>
      </c>
      <c r="G511" s="61" t="s">
        <v>241</v>
      </c>
    </row>
    <row r="512" spans="1:7">
      <c r="A512" s="61" t="s">
        <v>419</v>
      </c>
      <c r="B512" s="61" t="s">
        <v>1382</v>
      </c>
      <c r="C512" s="61" t="s">
        <v>238</v>
      </c>
      <c r="D512" s="61">
        <v>1608</v>
      </c>
      <c r="E512" s="61" t="s">
        <v>420</v>
      </c>
      <c r="F512" s="61" t="s">
        <v>1278</v>
      </c>
      <c r="G512" s="61" t="s">
        <v>241</v>
      </c>
    </row>
    <row r="513" spans="1:7">
      <c r="A513" s="61" t="s">
        <v>421</v>
      </c>
      <c r="B513" s="61" t="s">
        <v>1382</v>
      </c>
      <c r="C513" s="61" t="s">
        <v>238</v>
      </c>
      <c r="D513" s="61">
        <v>1608</v>
      </c>
      <c r="E513" s="61" t="s">
        <v>422</v>
      </c>
      <c r="F513" s="61" t="s">
        <v>1453</v>
      </c>
      <c r="G513" s="61" t="s">
        <v>241</v>
      </c>
    </row>
    <row r="514" spans="1:7">
      <c r="A514" s="61" t="s">
        <v>423</v>
      </c>
      <c r="B514" s="61" t="s">
        <v>1382</v>
      </c>
      <c r="C514" s="61" t="s">
        <v>238</v>
      </c>
      <c r="D514" s="61">
        <v>1608</v>
      </c>
      <c r="E514" s="61" t="s">
        <v>424</v>
      </c>
      <c r="F514" s="61" t="s">
        <v>1278</v>
      </c>
      <c r="G514" s="61" t="s">
        <v>241</v>
      </c>
    </row>
    <row r="515" spans="1:7">
      <c r="A515" s="61" t="s">
        <v>1078</v>
      </c>
      <c r="B515" s="61" t="s">
        <v>1382</v>
      </c>
      <c r="C515" s="61" t="s">
        <v>238</v>
      </c>
      <c r="D515" s="61">
        <v>1608</v>
      </c>
      <c r="E515" s="61" t="s">
        <v>425</v>
      </c>
      <c r="F515" s="61" t="s">
        <v>1453</v>
      </c>
      <c r="G515" s="61" t="s">
        <v>241</v>
      </c>
    </row>
    <row r="516" spans="1:7">
      <c r="A516" s="61" t="s">
        <v>426</v>
      </c>
      <c r="B516" s="61" t="s">
        <v>1382</v>
      </c>
      <c r="C516" s="61" t="s">
        <v>238</v>
      </c>
      <c r="D516" s="61">
        <v>1608</v>
      </c>
      <c r="E516" s="61" t="s">
        <v>427</v>
      </c>
      <c r="F516" s="61" t="s">
        <v>1278</v>
      </c>
      <c r="G516" s="61" t="s">
        <v>241</v>
      </c>
    </row>
    <row r="517" spans="1:7">
      <c r="A517" s="61" t="s">
        <v>428</v>
      </c>
      <c r="B517" s="61" t="s">
        <v>1382</v>
      </c>
      <c r="C517" s="61" t="s">
        <v>238</v>
      </c>
      <c r="D517" s="61">
        <v>1608</v>
      </c>
      <c r="E517" s="61" t="s">
        <v>429</v>
      </c>
      <c r="F517" s="61" t="s">
        <v>1453</v>
      </c>
      <c r="G517" s="61" t="s">
        <v>241</v>
      </c>
    </row>
    <row r="518" spans="1:7">
      <c r="A518" s="61" t="s">
        <v>430</v>
      </c>
      <c r="B518" s="61" t="s">
        <v>1382</v>
      </c>
      <c r="C518" s="61" t="s">
        <v>238</v>
      </c>
      <c r="D518" s="61">
        <v>1608</v>
      </c>
      <c r="E518" s="61" t="s">
        <v>431</v>
      </c>
      <c r="F518" s="61" t="s">
        <v>1278</v>
      </c>
      <c r="G518" s="61" t="s">
        <v>241</v>
      </c>
    </row>
    <row r="519" spans="1:7">
      <c r="A519" s="61" t="s">
        <v>1079</v>
      </c>
      <c r="B519" s="61" t="s">
        <v>1382</v>
      </c>
      <c r="C519" s="61" t="s">
        <v>238</v>
      </c>
      <c r="D519" s="61">
        <v>1608</v>
      </c>
      <c r="E519" s="61" t="s">
        <v>432</v>
      </c>
      <c r="F519" s="61" t="s">
        <v>1453</v>
      </c>
      <c r="G519" s="61" t="s">
        <v>241</v>
      </c>
    </row>
    <row r="520" spans="1:7">
      <c r="A520" s="61" t="s">
        <v>433</v>
      </c>
      <c r="B520" s="61" t="s">
        <v>1382</v>
      </c>
      <c r="C520" s="61" t="s">
        <v>238</v>
      </c>
      <c r="D520" s="61">
        <v>1608</v>
      </c>
      <c r="E520" s="61" t="s">
        <v>434</v>
      </c>
      <c r="F520" s="61" t="s">
        <v>1278</v>
      </c>
      <c r="G520" s="61" t="s">
        <v>241</v>
      </c>
    </row>
    <row r="521" spans="1:7">
      <c r="A521" s="61" t="s">
        <v>1080</v>
      </c>
      <c r="B521" s="61" t="s">
        <v>1382</v>
      </c>
      <c r="C521" s="61" t="s">
        <v>238</v>
      </c>
      <c r="D521" s="61">
        <v>1608</v>
      </c>
      <c r="E521" s="61" t="s">
        <v>435</v>
      </c>
      <c r="F521" s="61" t="s">
        <v>1453</v>
      </c>
      <c r="G521" s="61" t="s">
        <v>241</v>
      </c>
    </row>
    <row r="522" spans="1:7">
      <c r="A522" s="61" t="s">
        <v>436</v>
      </c>
      <c r="B522" s="61" t="s">
        <v>1382</v>
      </c>
      <c r="C522" s="61" t="s">
        <v>238</v>
      </c>
      <c r="D522" s="61">
        <v>1608</v>
      </c>
      <c r="E522" s="61" t="s">
        <v>437</v>
      </c>
      <c r="F522" s="61" t="s">
        <v>1278</v>
      </c>
      <c r="G522" s="61" t="s">
        <v>241</v>
      </c>
    </row>
    <row r="523" spans="1:7">
      <c r="A523" s="61" t="s">
        <v>438</v>
      </c>
      <c r="B523" s="61" t="s">
        <v>1382</v>
      </c>
      <c r="C523" s="61" t="s">
        <v>238</v>
      </c>
      <c r="D523" s="61">
        <v>1608</v>
      </c>
      <c r="E523" s="61" t="s">
        <v>439</v>
      </c>
      <c r="F523" s="61" t="s">
        <v>1453</v>
      </c>
      <c r="G523" s="61" t="s">
        <v>241</v>
      </c>
    </row>
    <row r="524" spans="1:7">
      <c r="A524" s="61" t="s">
        <v>440</v>
      </c>
      <c r="B524" s="61" t="s">
        <v>1382</v>
      </c>
      <c r="C524" s="61" t="s">
        <v>238</v>
      </c>
      <c r="D524" s="61">
        <v>1608</v>
      </c>
      <c r="E524" s="61" t="s">
        <v>441</v>
      </c>
      <c r="F524" s="61" t="s">
        <v>1278</v>
      </c>
      <c r="G524" s="61" t="s">
        <v>241</v>
      </c>
    </row>
    <row r="525" spans="1:7">
      <c r="A525" s="61" t="s">
        <v>1081</v>
      </c>
      <c r="B525" s="61" t="s">
        <v>1382</v>
      </c>
      <c r="C525" s="61" t="s">
        <v>238</v>
      </c>
      <c r="D525" s="61">
        <v>1608</v>
      </c>
      <c r="E525" s="61" t="s">
        <v>442</v>
      </c>
      <c r="F525" s="61" t="s">
        <v>1453</v>
      </c>
      <c r="G525" s="61" t="s">
        <v>241</v>
      </c>
    </row>
    <row r="526" spans="1:7">
      <c r="A526" s="61" t="s">
        <v>443</v>
      </c>
      <c r="B526" s="61" t="s">
        <v>1382</v>
      </c>
      <c r="C526" s="61" t="s">
        <v>238</v>
      </c>
      <c r="D526" s="61">
        <v>1608</v>
      </c>
      <c r="E526" s="61" t="s">
        <v>444</v>
      </c>
      <c r="F526" s="61" t="s">
        <v>1278</v>
      </c>
      <c r="G526" s="61" t="s">
        <v>241</v>
      </c>
    </row>
    <row r="527" spans="1:7">
      <c r="A527" s="61" t="s">
        <v>1456</v>
      </c>
      <c r="B527" s="61" t="s">
        <v>1382</v>
      </c>
      <c r="C527" s="61" t="s">
        <v>238</v>
      </c>
      <c r="D527" s="61">
        <v>1608</v>
      </c>
      <c r="E527" s="61" t="s">
        <v>445</v>
      </c>
      <c r="F527" s="61" t="s">
        <v>1453</v>
      </c>
      <c r="G527" s="61" t="s">
        <v>241</v>
      </c>
    </row>
    <row r="528" spans="1:7">
      <c r="A528" s="61" t="s">
        <v>446</v>
      </c>
      <c r="B528" s="61" t="s">
        <v>1382</v>
      </c>
      <c r="C528" s="61" t="s">
        <v>238</v>
      </c>
      <c r="D528" s="61">
        <v>1608</v>
      </c>
      <c r="E528" s="61" t="s">
        <v>447</v>
      </c>
      <c r="F528" s="61" t="s">
        <v>1278</v>
      </c>
      <c r="G528" s="61" t="s">
        <v>241</v>
      </c>
    </row>
    <row r="529" spans="1:7">
      <c r="A529" s="61" t="s">
        <v>448</v>
      </c>
      <c r="B529" s="61" t="s">
        <v>1382</v>
      </c>
      <c r="C529" s="61" t="s">
        <v>238</v>
      </c>
      <c r="D529" s="61">
        <v>1608</v>
      </c>
      <c r="E529" s="61" t="s">
        <v>449</v>
      </c>
      <c r="F529" s="61" t="s">
        <v>1453</v>
      </c>
      <c r="G529" s="61" t="s">
        <v>241</v>
      </c>
    </row>
    <row r="530" spans="1:7">
      <c r="A530" s="61" t="s">
        <v>450</v>
      </c>
      <c r="B530" s="61" t="s">
        <v>1382</v>
      </c>
      <c r="C530" s="61" t="s">
        <v>238</v>
      </c>
      <c r="D530" s="61">
        <v>1608</v>
      </c>
      <c r="E530" s="61" t="s">
        <v>451</v>
      </c>
      <c r="F530" s="61" t="s">
        <v>1278</v>
      </c>
      <c r="G530" s="61" t="s">
        <v>241</v>
      </c>
    </row>
    <row r="531" spans="1:7">
      <c r="A531" s="61" t="s">
        <v>1082</v>
      </c>
      <c r="B531" s="61" t="s">
        <v>1382</v>
      </c>
      <c r="C531" s="61" t="s">
        <v>238</v>
      </c>
      <c r="D531" s="61">
        <v>1608</v>
      </c>
      <c r="E531" s="61" t="s">
        <v>452</v>
      </c>
      <c r="F531" s="61" t="s">
        <v>1453</v>
      </c>
      <c r="G531" s="61" t="s">
        <v>241</v>
      </c>
    </row>
    <row r="532" spans="1:7">
      <c r="A532" s="61" t="s">
        <v>453</v>
      </c>
      <c r="B532" s="61" t="s">
        <v>1382</v>
      </c>
      <c r="C532" s="61" t="s">
        <v>238</v>
      </c>
      <c r="D532" s="61">
        <v>1608</v>
      </c>
      <c r="E532" s="61" t="s">
        <v>454</v>
      </c>
      <c r="F532" s="61" t="s">
        <v>1278</v>
      </c>
      <c r="G532" s="61" t="s">
        <v>241</v>
      </c>
    </row>
    <row r="533" spans="1:7">
      <c r="A533" s="61" t="s">
        <v>1083</v>
      </c>
      <c r="B533" s="61" t="s">
        <v>1382</v>
      </c>
      <c r="C533" s="61" t="s">
        <v>238</v>
      </c>
      <c r="D533" s="61">
        <v>1608</v>
      </c>
      <c r="E533" s="61" t="s">
        <v>455</v>
      </c>
      <c r="F533" s="61" t="s">
        <v>1453</v>
      </c>
      <c r="G533" s="61" t="s">
        <v>241</v>
      </c>
    </row>
    <row r="534" spans="1:7">
      <c r="A534" s="61" t="s">
        <v>456</v>
      </c>
      <c r="B534" s="61" t="s">
        <v>1382</v>
      </c>
      <c r="C534" s="61" t="s">
        <v>238</v>
      </c>
      <c r="D534" s="61">
        <v>1608</v>
      </c>
      <c r="E534" s="61" t="s">
        <v>457</v>
      </c>
      <c r="F534" s="61" t="s">
        <v>1278</v>
      </c>
      <c r="G534" s="61" t="s">
        <v>241</v>
      </c>
    </row>
    <row r="535" spans="1:7">
      <c r="A535" s="61" t="s">
        <v>1084</v>
      </c>
      <c r="B535" s="61" t="s">
        <v>1382</v>
      </c>
      <c r="C535" s="61" t="s">
        <v>238</v>
      </c>
      <c r="D535" s="61">
        <v>1608</v>
      </c>
      <c r="E535" s="61" t="s">
        <v>458</v>
      </c>
      <c r="F535" s="61" t="s">
        <v>1453</v>
      </c>
      <c r="G535" s="61" t="s">
        <v>241</v>
      </c>
    </row>
    <row r="536" spans="1:7">
      <c r="A536" s="61" t="s">
        <v>459</v>
      </c>
      <c r="B536" s="61" t="s">
        <v>1382</v>
      </c>
      <c r="C536" s="61" t="s">
        <v>238</v>
      </c>
      <c r="D536" s="61">
        <v>1608</v>
      </c>
      <c r="E536" s="61" t="s">
        <v>460</v>
      </c>
      <c r="F536" s="61" t="s">
        <v>1278</v>
      </c>
      <c r="G536" s="61" t="s">
        <v>241</v>
      </c>
    </row>
    <row r="537" spans="1:7">
      <c r="A537" s="61" t="s">
        <v>461</v>
      </c>
      <c r="B537" s="61" t="s">
        <v>1382</v>
      </c>
      <c r="C537" s="61" t="s">
        <v>238</v>
      </c>
      <c r="D537" s="61">
        <v>1608</v>
      </c>
      <c r="E537" s="61" t="s">
        <v>462</v>
      </c>
      <c r="F537" s="61" t="s">
        <v>1453</v>
      </c>
      <c r="G537" s="61" t="s">
        <v>241</v>
      </c>
    </row>
    <row r="538" spans="1:7">
      <c r="A538" s="61" t="s">
        <v>463</v>
      </c>
      <c r="B538" s="61" t="s">
        <v>1382</v>
      </c>
      <c r="C538" s="61" t="s">
        <v>238</v>
      </c>
      <c r="D538" s="61">
        <v>1608</v>
      </c>
      <c r="E538" s="61" t="s">
        <v>464</v>
      </c>
      <c r="F538" s="61" t="s">
        <v>1278</v>
      </c>
      <c r="G538" s="61" t="s">
        <v>241</v>
      </c>
    </row>
    <row r="539" spans="1:7">
      <c r="A539" s="61" t="s">
        <v>1085</v>
      </c>
      <c r="B539" s="61" t="s">
        <v>1382</v>
      </c>
      <c r="C539" s="61" t="s">
        <v>238</v>
      </c>
      <c r="D539" s="61">
        <v>1608</v>
      </c>
      <c r="E539" s="61" t="s">
        <v>465</v>
      </c>
      <c r="F539" s="61" t="s">
        <v>1453</v>
      </c>
      <c r="G539" s="61" t="s">
        <v>241</v>
      </c>
    </row>
    <row r="540" spans="1:7">
      <c r="A540" s="61" t="s">
        <v>466</v>
      </c>
      <c r="B540" s="61" t="s">
        <v>1382</v>
      </c>
      <c r="C540" s="61" t="s">
        <v>238</v>
      </c>
      <c r="D540" s="61">
        <v>1608</v>
      </c>
      <c r="E540" s="61" t="s">
        <v>467</v>
      </c>
      <c r="F540" s="61" t="s">
        <v>1278</v>
      </c>
      <c r="G540" s="61" t="s">
        <v>241</v>
      </c>
    </row>
    <row r="541" spans="1:7">
      <c r="A541" s="61" t="s">
        <v>468</v>
      </c>
      <c r="B541" s="61" t="s">
        <v>1382</v>
      </c>
      <c r="C541" s="61" t="s">
        <v>238</v>
      </c>
      <c r="D541" s="61">
        <v>1608</v>
      </c>
      <c r="E541" s="61" t="s">
        <v>469</v>
      </c>
      <c r="F541" s="61" t="s">
        <v>1453</v>
      </c>
      <c r="G541" s="61" t="s">
        <v>241</v>
      </c>
    </row>
    <row r="542" spans="1:7">
      <c r="A542" s="61" t="s">
        <v>470</v>
      </c>
      <c r="B542" s="61" t="s">
        <v>1382</v>
      </c>
      <c r="C542" s="61" t="s">
        <v>238</v>
      </c>
      <c r="D542" s="61">
        <v>1608</v>
      </c>
      <c r="E542" s="61" t="s">
        <v>471</v>
      </c>
      <c r="F542" s="61" t="s">
        <v>1278</v>
      </c>
      <c r="G542" s="61" t="s">
        <v>241</v>
      </c>
    </row>
    <row r="543" spans="1:7">
      <c r="A543" s="61" t="s">
        <v>472</v>
      </c>
      <c r="B543" s="61" t="s">
        <v>1382</v>
      </c>
      <c r="C543" s="61" t="s">
        <v>238</v>
      </c>
      <c r="D543" s="61">
        <v>1608</v>
      </c>
      <c r="E543" s="61" t="s">
        <v>473</v>
      </c>
      <c r="F543" s="61" t="s">
        <v>1453</v>
      </c>
      <c r="G543" s="61" t="s">
        <v>241</v>
      </c>
    </row>
    <row r="544" spans="1:7">
      <c r="A544" s="61" t="s">
        <v>474</v>
      </c>
      <c r="B544" s="61" t="s">
        <v>1382</v>
      </c>
      <c r="C544" s="61" t="s">
        <v>238</v>
      </c>
      <c r="D544" s="61">
        <v>1608</v>
      </c>
      <c r="E544" s="61" t="s">
        <v>475</v>
      </c>
      <c r="F544" s="61" t="s">
        <v>1278</v>
      </c>
      <c r="G544" s="61" t="s">
        <v>241</v>
      </c>
    </row>
    <row r="545" spans="1:7">
      <c r="A545" s="61" t="s">
        <v>476</v>
      </c>
      <c r="B545" s="61" t="s">
        <v>1382</v>
      </c>
      <c r="C545" s="61" t="s">
        <v>238</v>
      </c>
      <c r="D545" s="61">
        <v>1608</v>
      </c>
      <c r="E545" s="61" t="s">
        <v>477</v>
      </c>
      <c r="F545" s="61" t="s">
        <v>1453</v>
      </c>
      <c r="G545" s="61" t="s">
        <v>241</v>
      </c>
    </row>
    <row r="546" spans="1:7">
      <c r="A546" s="61" t="s">
        <v>478</v>
      </c>
      <c r="B546" s="61" t="s">
        <v>1382</v>
      </c>
      <c r="C546" s="61" t="s">
        <v>238</v>
      </c>
      <c r="D546" s="61">
        <v>1608</v>
      </c>
      <c r="E546" s="61" t="s">
        <v>479</v>
      </c>
      <c r="F546" s="61" t="s">
        <v>1278</v>
      </c>
      <c r="G546" s="61" t="s">
        <v>241</v>
      </c>
    </row>
    <row r="547" spans="1:7">
      <c r="A547" s="61" t="s">
        <v>480</v>
      </c>
      <c r="B547" s="61" t="s">
        <v>1382</v>
      </c>
      <c r="C547" s="61" t="s">
        <v>238</v>
      </c>
      <c r="D547" s="61">
        <v>1608</v>
      </c>
      <c r="E547" s="61" t="s">
        <v>481</v>
      </c>
      <c r="F547" s="61" t="s">
        <v>1453</v>
      </c>
      <c r="G547" s="61" t="s">
        <v>241</v>
      </c>
    </row>
    <row r="548" spans="1:7">
      <c r="A548" s="61" t="s">
        <v>482</v>
      </c>
      <c r="B548" s="61" t="s">
        <v>1382</v>
      </c>
      <c r="C548" s="61" t="s">
        <v>238</v>
      </c>
      <c r="D548" s="61">
        <v>1608</v>
      </c>
      <c r="E548" s="61" t="s">
        <v>483</v>
      </c>
      <c r="F548" s="61" t="s">
        <v>1278</v>
      </c>
      <c r="G548" s="61" t="s">
        <v>241</v>
      </c>
    </row>
    <row r="549" spans="1:7">
      <c r="A549" s="61" t="s">
        <v>484</v>
      </c>
      <c r="B549" s="61" t="s">
        <v>1382</v>
      </c>
      <c r="C549" s="61" t="s">
        <v>238</v>
      </c>
      <c r="D549" s="61">
        <v>1608</v>
      </c>
      <c r="E549" s="61" t="s">
        <v>485</v>
      </c>
      <c r="F549" s="61" t="s">
        <v>1453</v>
      </c>
      <c r="G549" s="61" t="s">
        <v>241</v>
      </c>
    </row>
    <row r="550" spans="1:7">
      <c r="A550" s="61" t="s">
        <v>486</v>
      </c>
      <c r="B550" s="61" t="s">
        <v>1382</v>
      </c>
      <c r="C550" s="61" t="s">
        <v>238</v>
      </c>
      <c r="D550" s="61">
        <v>1608</v>
      </c>
      <c r="E550" s="61" t="s">
        <v>487</v>
      </c>
      <c r="F550" s="61" t="s">
        <v>1278</v>
      </c>
      <c r="G550" s="61" t="s">
        <v>241</v>
      </c>
    </row>
    <row r="551" spans="1:7">
      <c r="A551" s="61" t="s">
        <v>1086</v>
      </c>
      <c r="B551" s="61" t="s">
        <v>1382</v>
      </c>
      <c r="C551" s="61" t="s">
        <v>238</v>
      </c>
      <c r="D551" s="61">
        <v>1608</v>
      </c>
      <c r="E551" s="61" t="s">
        <v>488</v>
      </c>
      <c r="F551" s="61" t="s">
        <v>1453</v>
      </c>
      <c r="G551" s="61" t="s">
        <v>241</v>
      </c>
    </row>
    <row r="552" spans="1:7">
      <c r="A552" s="61" t="s">
        <v>489</v>
      </c>
      <c r="B552" s="61" t="s">
        <v>1382</v>
      </c>
      <c r="C552" s="61" t="s">
        <v>238</v>
      </c>
      <c r="D552" s="61">
        <v>1608</v>
      </c>
      <c r="E552" s="61" t="s">
        <v>490</v>
      </c>
      <c r="F552" s="61" t="s">
        <v>1278</v>
      </c>
      <c r="G552" s="61" t="s">
        <v>241</v>
      </c>
    </row>
    <row r="553" spans="1:7">
      <c r="A553" s="61" t="s">
        <v>1087</v>
      </c>
      <c r="B553" s="61" t="s">
        <v>1382</v>
      </c>
      <c r="C553" s="61" t="s">
        <v>238</v>
      </c>
      <c r="D553" s="61">
        <v>1608</v>
      </c>
      <c r="E553" s="61" t="s">
        <v>491</v>
      </c>
      <c r="F553" s="61" t="s">
        <v>1453</v>
      </c>
      <c r="G553" s="61" t="s">
        <v>241</v>
      </c>
    </row>
    <row r="554" spans="1:7">
      <c r="A554" s="61" t="s">
        <v>492</v>
      </c>
      <c r="B554" s="61" t="s">
        <v>1382</v>
      </c>
      <c r="C554" s="61" t="s">
        <v>238</v>
      </c>
      <c r="D554" s="61">
        <v>1608</v>
      </c>
      <c r="E554" s="61" t="s">
        <v>493</v>
      </c>
      <c r="F554" s="61" t="s">
        <v>1278</v>
      </c>
      <c r="G554" s="61" t="s">
        <v>241</v>
      </c>
    </row>
    <row r="555" spans="1:7">
      <c r="A555" s="61" t="s">
        <v>494</v>
      </c>
      <c r="B555" s="61" t="s">
        <v>1382</v>
      </c>
      <c r="C555" s="61" t="s">
        <v>238</v>
      </c>
      <c r="D555" s="61">
        <v>1608</v>
      </c>
      <c r="E555" s="61" t="s">
        <v>495</v>
      </c>
      <c r="F555" s="61" t="s">
        <v>1453</v>
      </c>
      <c r="G555" s="61" t="s">
        <v>241</v>
      </c>
    </row>
    <row r="556" spans="1:7">
      <c r="A556" s="61" t="s">
        <v>496</v>
      </c>
      <c r="B556" s="61" t="s">
        <v>1382</v>
      </c>
      <c r="C556" s="61" t="s">
        <v>238</v>
      </c>
      <c r="D556" s="61">
        <v>1608</v>
      </c>
      <c r="E556" s="61" t="s">
        <v>497</v>
      </c>
      <c r="F556" s="61" t="s">
        <v>1278</v>
      </c>
      <c r="G556" s="61" t="s">
        <v>241</v>
      </c>
    </row>
    <row r="557" spans="1:7">
      <c r="A557" s="61" t="s">
        <v>498</v>
      </c>
      <c r="B557" s="61" t="s">
        <v>1382</v>
      </c>
      <c r="C557" s="61" t="s">
        <v>238</v>
      </c>
      <c r="D557" s="61">
        <v>1608</v>
      </c>
      <c r="E557" s="61" t="s">
        <v>499</v>
      </c>
      <c r="F557" s="61" t="s">
        <v>1453</v>
      </c>
      <c r="G557" s="61" t="s">
        <v>241</v>
      </c>
    </row>
    <row r="558" spans="1:7">
      <c r="A558" s="61" t="s">
        <v>500</v>
      </c>
      <c r="B558" s="61" t="s">
        <v>1382</v>
      </c>
      <c r="C558" s="61" t="s">
        <v>238</v>
      </c>
      <c r="D558" s="61">
        <v>1608</v>
      </c>
      <c r="E558" s="61" t="s">
        <v>501</v>
      </c>
      <c r="F558" s="61" t="s">
        <v>1278</v>
      </c>
      <c r="G558" s="61" t="s">
        <v>241</v>
      </c>
    </row>
    <row r="559" spans="1:7">
      <c r="A559" s="61" t="s">
        <v>502</v>
      </c>
      <c r="B559" s="61" t="s">
        <v>1382</v>
      </c>
      <c r="C559" s="61" t="s">
        <v>238</v>
      </c>
      <c r="D559" s="61">
        <v>1608</v>
      </c>
      <c r="E559" s="61" t="s">
        <v>503</v>
      </c>
      <c r="F559" s="61" t="s">
        <v>1453</v>
      </c>
      <c r="G559" s="61" t="s">
        <v>241</v>
      </c>
    </row>
    <row r="560" spans="1:7">
      <c r="A560" s="61" t="s">
        <v>504</v>
      </c>
      <c r="B560" s="61" t="s">
        <v>1382</v>
      </c>
      <c r="C560" s="61" t="s">
        <v>238</v>
      </c>
      <c r="D560" s="61">
        <v>1608</v>
      </c>
      <c r="E560" s="61" t="s">
        <v>505</v>
      </c>
      <c r="F560" s="61" t="s">
        <v>1278</v>
      </c>
      <c r="G560" s="61" t="s">
        <v>241</v>
      </c>
    </row>
    <row r="561" spans="1:7">
      <c r="A561" s="61" t="s">
        <v>1088</v>
      </c>
      <c r="B561" s="61" t="s">
        <v>1382</v>
      </c>
      <c r="C561" s="61" t="s">
        <v>238</v>
      </c>
      <c r="D561" s="61">
        <v>1608</v>
      </c>
      <c r="E561" s="61" t="s">
        <v>506</v>
      </c>
      <c r="F561" s="61" t="s">
        <v>1453</v>
      </c>
      <c r="G561" s="61" t="s">
        <v>241</v>
      </c>
    </row>
    <row r="562" spans="1:7">
      <c r="A562" s="61" t="s">
        <v>507</v>
      </c>
      <c r="B562" s="61" t="s">
        <v>1382</v>
      </c>
      <c r="C562" s="61" t="s">
        <v>238</v>
      </c>
      <c r="D562" s="61">
        <v>1608</v>
      </c>
      <c r="E562" s="61" t="s">
        <v>508</v>
      </c>
      <c r="F562" s="61" t="s">
        <v>1278</v>
      </c>
      <c r="G562" s="61" t="s">
        <v>241</v>
      </c>
    </row>
    <row r="563" spans="1:7">
      <c r="A563" s="61" t="s">
        <v>1089</v>
      </c>
      <c r="B563" s="61" t="s">
        <v>1382</v>
      </c>
      <c r="C563" s="61" t="s">
        <v>238</v>
      </c>
      <c r="D563" s="61">
        <v>1608</v>
      </c>
      <c r="E563" s="61" t="s">
        <v>509</v>
      </c>
      <c r="F563" s="61" t="s">
        <v>1453</v>
      </c>
      <c r="G563" s="61" t="s">
        <v>241</v>
      </c>
    </row>
    <row r="564" spans="1:7">
      <c r="A564" s="61" t="s">
        <v>510</v>
      </c>
      <c r="B564" s="61" t="s">
        <v>1382</v>
      </c>
      <c r="C564" s="61" t="s">
        <v>238</v>
      </c>
      <c r="D564" s="61">
        <v>1608</v>
      </c>
      <c r="E564" s="61" t="s">
        <v>511</v>
      </c>
      <c r="F564" s="61" t="s">
        <v>1278</v>
      </c>
      <c r="G564" s="61" t="s">
        <v>241</v>
      </c>
    </row>
    <row r="565" spans="1:7">
      <c r="A565" s="61" t="s">
        <v>512</v>
      </c>
      <c r="B565" s="61" t="s">
        <v>1382</v>
      </c>
      <c r="C565" s="61" t="s">
        <v>238</v>
      </c>
      <c r="D565" s="61">
        <v>1608</v>
      </c>
      <c r="E565" s="61" t="s">
        <v>513</v>
      </c>
      <c r="F565" s="61" t="s">
        <v>1453</v>
      </c>
      <c r="G565" s="61" t="s">
        <v>241</v>
      </c>
    </row>
    <row r="566" spans="1:7">
      <c r="A566" s="61" t="s">
        <v>514</v>
      </c>
      <c r="B566" s="61" t="s">
        <v>1382</v>
      </c>
      <c r="C566" s="61" t="s">
        <v>238</v>
      </c>
      <c r="D566" s="61">
        <v>1608</v>
      </c>
      <c r="E566" s="61" t="s">
        <v>515</v>
      </c>
      <c r="F566" s="61" t="s">
        <v>1278</v>
      </c>
      <c r="G566" s="61" t="s">
        <v>241</v>
      </c>
    </row>
    <row r="567" spans="1:7">
      <c r="A567" s="61" t="s">
        <v>516</v>
      </c>
      <c r="B567" s="61" t="s">
        <v>1382</v>
      </c>
      <c r="C567" s="61" t="s">
        <v>238</v>
      </c>
      <c r="D567" s="61">
        <v>1608</v>
      </c>
      <c r="E567" s="61" t="s">
        <v>517</v>
      </c>
      <c r="F567" s="61" t="s">
        <v>1453</v>
      </c>
      <c r="G567" s="61" t="s">
        <v>241</v>
      </c>
    </row>
    <row r="568" spans="1:7">
      <c r="A568" s="61" t="s">
        <v>518</v>
      </c>
      <c r="B568" s="61" t="s">
        <v>1382</v>
      </c>
      <c r="C568" s="61" t="s">
        <v>238</v>
      </c>
      <c r="D568" s="61">
        <v>1608</v>
      </c>
      <c r="E568" s="61" t="s">
        <v>519</v>
      </c>
      <c r="F568" s="61" t="s">
        <v>1278</v>
      </c>
      <c r="G568" s="61" t="s">
        <v>241</v>
      </c>
    </row>
    <row r="569" spans="1:7">
      <c r="A569" s="61" t="s">
        <v>520</v>
      </c>
      <c r="B569" s="61" t="s">
        <v>1382</v>
      </c>
      <c r="C569" s="61" t="s">
        <v>238</v>
      </c>
      <c r="D569" s="61">
        <v>1608</v>
      </c>
      <c r="E569" s="61" t="s">
        <v>521</v>
      </c>
      <c r="F569" s="61" t="s">
        <v>1453</v>
      </c>
      <c r="G569" s="61" t="s">
        <v>241</v>
      </c>
    </row>
    <row r="570" spans="1:7">
      <c r="A570" s="61" t="s">
        <v>522</v>
      </c>
      <c r="B570" s="61" t="s">
        <v>1382</v>
      </c>
      <c r="C570" s="61" t="s">
        <v>238</v>
      </c>
      <c r="D570" s="61">
        <v>1608</v>
      </c>
      <c r="E570" s="61" t="s">
        <v>523</v>
      </c>
      <c r="F570" s="61" t="s">
        <v>1278</v>
      </c>
      <c r="G570" s="61" t="s">
        <v>241</v>
      </c>
    </row>
    <row r="571" spans="1:7">
      <c r="A571" s="61" t="s">
        <v>1090</v>
      </c>
      <c r="B571" s="61" t="s">
        <v>1382</v>
      </c>
      <c r="C571" s="61" t="s">
        <v>238</v>
      </c>
      <c r="D571" s="61">
        <v>1608</v>
      </c>
      <c r="E571" s="61" t="s">
        <v>524</v>
      </c>
      <c r="F571" s="61" t="s">
        <v>1453</v>
      </c>
      <c r="G571" s="61" t="s">
        <v>241</v>
      </c>
    </row>
    <row r="572" spans="1:7">
      <c r="A572" s="61" t="s">
        <v>525</v>
      </c>
      <c r="B572" s="61" t="s">
        <v>1382</v>
      </c>
      <c r="C572" s="61" t="s">
        <v>238</v>
      </c>
      <c r="D572" s="61">
        <v>1608</v>
      </c>
      <c r="E572" s="61" t="s">
        <v>526</v>
      </c>
      <c r="F572" s="61" t="s">
        <v>1278</v>
      </c>
      <c r="G572" s="61" t="s">
        <v>241</v>
      </c>
    </row>
    <row r="573" spans="1:7">
      <c r="A573" s="61" t="s">
        <v>527</v>
      </c>
      <c r="B573" s="61" t="s">
        <v>1382</v>
      </c>
      <c r="C573" s="61" t="s">
        <v>238</v>
      </c>
      <c r="D573" s="61">
        <v>1608</v>
      </c>
      <c r="E573" s="61" t="s">
        <v>528</v>
      </c>
      <c r="F573" s="61" t="s">
        <v>1453</v>
      </c>
      <c r="G573" s="61" t="s">
        <v>241</v>
      </c>
    </row>
    <row r="574" spans="1:7">
      <c r="A574" s="61" t="s">
        <v>529</v>
      </c>
      <c r="B574" s="61" t="s">
        <v>1382</v>
      </c>
      <c r="C574" s="61" t="s">
        <v>238</v>
      </c>
      <c r="D574" s="61">
        <v>1608</v>
      </c>
      <c r="E574" s="61" t="s">
        <v>530</v>
      </c>
      <c r="F574" s="61" t="s">
        <v>1278</v>
      </c>
      <c r="G574" s="61" t="s">
        <v>241</v>
      </c>
    </row>
    <row r="575" spans="1:7">
      <c r="A575" s="61" t="s">
        <v>531</v>
      </c>
      <c r="B575" s="61" t="s">
        <v>1382</v>
      </c>
      <c r="C575" s="61" t="s">
        <v>238</v>
      </c>
      <c r="D575" s="61">
        <v>1608</v>
      </c>
      <c r="E575" s="61" t="s">
        <v>532</v>
      </c>
      <c r="F575" s="61" t="s">
        <v>1453</v>
      </c>
      <c r="G575" s="61" t="s">
        <v>241</v>
      </c>
    </row>
    <row r="576" spans="1:7">
      <c r="A576" s="61" t="s">
        <v>533</v>
      </c>
      <c r="B576" s="61" t="s">
        <v>1382</v>
      </c>
      <c r="C576" s="61" t="s">
        <v>238</v>
      </c>
      <c r="D576" s="61">
        <v>1608</v>
      </c>
      <c r="E576" s="61" t="s">
        <v>534</v>
      </c>
      <c r="F576" s="61" t="s">
        <v>1278</v>
      </c>
      <c r="G576" s="61" t="s">
        <v>241</v>
      </c>
    </row>
    <row r="577" spans="1:7">
      <c r="A577" s="61" t="s">
        <v>535</v>
      </c>
      <c r="B577" s="61" t="s">
        <v>1382</v>
      </c>
      <c r="C577" s="61" t="s">
        <v>238</v>
      </c>
      <c r="D577" s="61">
        <v>1608</v>
      </c>
      <c r="E577" s="61" t="s">
        <v>536</v>
      </c>
      <c r="F577" s="61" t="s">
        <v>1453</v>
      </c>
      <c r="G577" s="61" t="s">
        <v>241</v>
      </c>
    </row>
    <row r="578" spans="1:7">
      <c r="A578" s="61" t="s">
        <v>537</v>
      </c>
      <c r="B578" s="61" t="s">
        <v>1382</v>
      </c>
      <c r="C578" s="61" t="s">
        <v>238</v>
      </c>
      <c r="D578" s="61">
        <v>1608</v>
      </c>
      <c r="E578" s="61" t="s">
        <v>538</v>
      </c>
      <c r="F578" s="61" t="s">
        <v>1278</v>
      </c>
      <c r="G578" s="61" t="s">
        <v>241</v>
      </c>
    </row>
    <row r="579" spans="1:7">
      <c r="A579" s="61" t="s">
        <v>539</v>
      </c>
      <c r="B579" s="61" t="s">
        <v>1382</v>
      </c>
      <c r="C579" s="61" t="s">
        <v>238</v>
      </c>
      <c r="D579" s="61">
        <v>1608</v>
      </c>
      <c r="E579" s="61" t="s">
        <v>540</v>
      </c>
      <c r="F579" s="61" t="s">
        <v>1453</v>
      </c>
      <c r="G579" s="61" t="s">
        <v>241</v>
      </c>
    </row>
    <row r="580" spans="1:7">
      <c r="A580" s="61" t="s">
        <v>541</v>
      </c>
      <c r="B580" s="61" t="s">
        <v>1382</v>
      </c>
      <c r="C580" s="61" t="s">
        <v>238</v>
      </c>
      <c r="D580" s="61">
        <v>1608</v>
      </c>
      <c r="E580" s="61" t="s">
        <v>542</v>
      </c>
      <c r="F580" s="61" t="s">
        <v>1278</v>
      </c>
      <c r="G580" s="61" t="s">
        <v>241</v>
      </c>
    </row>
    <row r="581" spans="1:7">
      <c r="A581" s="61" t="s">
        <v>543</v>
      </c>
      <c r="B581" s="61" t="s">
        <v>1382</v>
      </c>
      <c r="C581" s="61" t="s">
        <v>238</v>
      </c>
      <c r="D581" s="61">
        <v>1608</v>
      </c>
      <c r="E581" s="61" t="s">
        <v>544</v>
      </c>
      <c r="F581" s="61" t="s">
        <v>1453</v>
      </c>
      <c r="G581" s="61" t="s">
        <v>241</v>
      </c>
    </row>
    <row r="582" spans="1:7">
      <c r="A582" s="61" t="s">
        <v>545</v>
      </c>
      <c r="B582" s="61" t="s">
        <v>1382</v>
      </c>
      <c r="C582" s="61" t="s">
        <v>238</v>
      </c>
      <c r="D582" s="61">
        <v>1608</v>
      </c>
      <c r="E582" s="61" t="s">
        <v>546</v>
      </c>
      <c r="F582" s="61" t="s">
        <v>1278</v>
      </c>
      <c r="G582" s="61" t="s">
        <v>241</v>
      </c>
    </row>
    <row r="583" spans="1:7">
      <c r="A583" s="61" t="s">
        <v>1091</v>
      </c>
      <c r="B583" s="61" t="s">
        <v>1382</v>
      </c>
      <c r="C583" s="61" t="s">
        <v>238</v>
      </c>
      <c r="D583" s="61">
        <v>1608</v>
      </c>
      <c r="E583" s="61" t="s">
        <v>547</v>
      </c>
      <c r="F583" s="61" t="s">
        <v>1453</v>
      </c>
      <c r="G583" s="61" t="s">
        <v>241</v>
      </c>
    </row>
    <row r="584" spans="1:7">
      <c r="A584" s="61" t="s">
        <v>548</v>
      </c>
      <c r="B584" s="61" t="s">
        <v>1382</v>
      </c>
      <c r="C584" s="61" t="s">
        <v>238</v>
      </c>
      <c r="D584" s="61">
        <v>1608</v>
      </c>
      <c r="E584" s="61" t="s">
        <v>547</v>
      </c>
      <c r="F584" s="61" t="s">
        <v>1278</v>
      </c>
      <c r="G584" s="61" t="s">
        <v>241</v>
      </c>
    </row>
    <row r="585" spans="1:7">
      <c r="A585" s="61" t="s">
        <v>549</v>
      </c>
      <c r="B585" s="61" t="s">
        <v>1382</v>
      </c>
      <c r="C585" s="61" t="s">
        <v>238</v>
      </c>
      <c r="D585" s="61">
        <v>1608</v>
      </c>
      <c r="E585" s="61" t="s">
        <v>550</v>
      </c>
      <c r="F585" s="61" t="s">
        <v>1453</v>
      </c>
      <c r="G585" s="61" t="s">
        <v>241</v>
      </c>
    </row>
    <row r="586" spans="1:7">
      <c r="A586" s="61" t="s">
        <v>551</v>
      </c>
      <c r="B586" s="61" t="s">
        <v>1382</v>
      </c>
      <c r="C586" s="61" t="s">
        <v>238</v>
      </c>
      <c r="D586" s="61">
        <v>1608</v>
      </c>
      <c r="E586" s="61" t="s">
        <v>550</v>
      </c>
      <c r="F586" s="61" t="s">
        <v>1278</v>
      </c>
      <c r="G586" s="61" t="s">
        <v>241</v>
      </c>
    </row>
    <row r="587" spans="1:7">
      <c r="A587" s="61" t="s">
        <v>552</v>
      </c>
      <c r="B587" s="61" t="s">
        <v>1382</v>
      </c>
      <c r="C587" s="61" t="s">
        <v>238</v>
      </c>
      <c r="D587" s="61">
        <v>1608</v>
      </c>
      <c r="E587" s="61" t="s">
        <v>553</v>
      </c>
      <c r="F587" s="61" t="s">
        <v>1453</v>
      </c>
      <c r="G587" s="61" t="s">
        <v>241</v>
      </c>
    </row>
    <row r="588" spans="1:7">
      <c r="A588" s="61" t="s">
        <v>554</v>
      </c>
      <c r="B588" s="61" t="s">
        <v>1382</v>
      </c>
      <c r="C588" s="61" t="s">
        <v>238</v>
      </c>
      <c r="D588" s="61">
        <v>1608</v>
      </c>
      <c r="E588" s="61" t="s">
        <v>553</v>
      </c>
      <c r="F588" s="61" t="s">
        <v>1278</v>
      </c>
      <c r="G588" s="61" t="s">
        <v>241</v>
      </c>
    </row>
    <row r="589" spans="1:7">
      <c r="A589" s="61" t="s">
        <v>555</v>
      </c>
      <c r="B589" s="61" t="s">
        <v>1382</v>
      </c>
      <c r="C589" s="61" t="s">
        <v>238</v>
      </c>
      <c r="D589" s="61">
        <v>1608</v>
      </c>
      <c r="E589" s="61" t="s">
        <v>556</v>
      </c>
      <c r="F589" s="61" t="s">
        <v>1453</v>
      </c>
      <c r="G589" s="61" t="s">
        <v>241</v>
      </c>
    </row>
    <row r="590" spans="1:7">
      <c r="A590" s="61" t="s">
        <v>557</v>
      </c>
      <c r="B590" s="61" t="s">
        <v>1382</v>
      </c>
      <c r="C590" s="61" t="s">
        <v>238</v>
      </c>
      <c r="D590" s="61">
        <v>1608</v>
      </c>
      <c r="E590" s="61" t="s">
        <v>556</v>
      </c>
      <c r="F590" s="61" t="s">
        <v>1278</v>
      </c>
      <c r="G590" s="61" t="s">
        <v>241</v>
      </c>
    </row>
    <row r="591" spans="1:7">
      <c r="A591" s="61" t="s">
        <v>558</v>
      </c>
      <c r="B591" s="61" t="s">
        <v>1382</v>
      </c>
      <c r="C591" s="61" t="s">
        <v>238</v>
      </c>
      <c r="D591" s="61">
        <v>1608</v>
      </c>
      <c r="E591" s="61" t="s">
        <v>559</v>
      </c>
      <c r="F591" s="61" t="s">
        <v>1453</v>
      </c>
      <c r="G591" s="61" t="s">
        <v>241</v>
      </c>
    </row>
    <row r="592" spans="1:7">
      <c r="A592" s="61" t="s">
        <v>560</v>
      </c>
      <c r="B592" s="61" t="s">
        <v>1382</v>
      </c>
      <c r="C592" s="61" t="s">
        <v>238</v>
      </c>
      <c r="D592" s="61">
        <v>1608</v>
      </c>
      <c r="E592" s="61" t="s">
        <v>559</v>
      </c>
      <c r="F592" s="61" t="s">
        <v>1278</v>
      </c>
      <c r="G592" s="61" t="s">
        <v>241</v>
      </c>
    </row>
    <row r="593" spans="1:7">
      <c r="A593" s="61" t="s">
        <v>561</v>
      </c>
      <c r="B593" s="61" t="s">
        <v>1382</v>
      </c>
      <c r="C593" s="61" t="s">
        <v>238</v>
      </c>
      <c r="D593" s="61">
        <v>1608</v>
      </c>
      <c r="E593" s="61" t="s">
        <v>562</v>
      </c>
      <c r="F593" s="61" t="s">
        <v>1453</v>
      </c>
      <c r="G593" s="61" t="s">
        <v>241</v>
      </c>
    </row>
    <row r="594" spans="1:7">
      <c r="A594" s="61" t="s">
        <v>563</v>
      </c>
      <c r="B594" s="61" t="s">
        <v>1382</v>
      </c>
      <c r="C594" s="61" t="s">
        <v>238</v>
      </c>
      <c r="D594" s="61">
        <v>1608</v>
      </c>
      <c r="E594" s="61" t="s">
        <v>562</v>
      </c>
      <c r="F594" s="61" t="s">
        <v>1278</v>
      </c>
      <c r="G594" s="61" t="s">
        <v>241</v>
      </c>
    </row>
    <row r="595" spans="1:7">
      <c r="A595" s="61" t="s">
        <v>564</v>
      </c>
      <c r="B595" s="61" t="s">
        <v>1382</v>
      </c>
      <c r="C595" s="61" t="s">
        <v>238</v>
      </c>
      <c r="D595" s="61">
        <v>1608</v>
      </c>
      <c r="E595" s="61" t="s">
        <v>565</v>
      </c>
      <c r="F595" s="61" t="s">
        <v>1453</v>
      </c>
      <c r="G595" s="61" t="s">
        <v>241</v>
      </c>
    </row>
    <row r="596" spans="1:7">
      <c r="A596" s="61" t="s">
        <v>566</v>
      </c>
      <c r="B596" s="61" t="s">
        <v>1382</v>
      </c>
      <c r="C596" s="61" t="s">
        <v>238</v>
      </c>
      <c r="D596" s="61">
        <v>1608</v>
      </c>
      <c r="E596" s="61" t="s">
        <v>565</v>
      </c>
      <c r="F596" s="61" t="s">
        <v>1278</v>
      </c>
      <c r="G596" s="61" t="s">
        <v>241</v>
      </c>
    </row>
    <row r="597" spans="1:7">
      <c r="A597" s="61" t="s">
        <v>1092</v>
      </c>
      <c r="B597" s="61" t="s">
        <v>1382</v>
      </c>
      <c r="C597" s="61" t="s">
        <v>238</v>
      </c>
      <c r="D597" s="61">
        <v>1608</v>
      </c>
      <c r="E597" s="61" t="s">
        <v>567</v>
      </c>
      <c r="F597" s="61" t="s">
        <v>1453</v>
      </c>
      <c r="G597" s="61" t="s">
        <v>241</v>
      </c>
    </row>
    <row r="598" spans="1:7">
      <c r="A598" s="61" t="s">
        <v>568</v>
      </c>
      <c r="B598" s="61" t="s">
        <v>1382</v>
      </c>
      <c r="C598" s="61" t="s">
        <v>238</v>
      </c>
      <c r="D598" s="61">
        <v>1608</v>
      </c>
      <c r="E598" s="61" t="s">
        <v>567</v>
      </c>
      <c r="F598" s="61" t="s">
        <v>1278</v>
      </c>
      <c r="G598" s="61" t="s">
        <v>241</v>
      </c>
    </row>
    <row r="599" spans="1:7">
      <c r="A599" s="61" t="s">
        <v>569</v>
      </c>
      <c r="B599" s="61" t="s">
        <v>1382</v>
      </c>
      <c r="C599" s="61" t="s">
        <v>238</v>
      </c>
      <c r="D599" s="61">
        <v>1608</v>
      </c>
      <c r="E599" s="61" t="s">
        <v>570</v>
      </c>
      <c r="F599" s="61" t="s">
        <v>1453</v>
      </c>
      <c r="G599" s="61" t="s">
        <v>241</v>
      </c>
    </row>
    <row r="600" spans="1:7">
      <c r="A600" s="61" t="s">
        <v>571</v>
      </c>
      <c r="B600" s="61" t="s">
        <v>1382</v>
      </c>
      <c r="C600" s="61" t="s">
        <v>238</v>
      </c>
      <c r="D600" s="61">
        <v>1608</v>
      </c>
      <c r="E600" s="61" t="s">
        <v>570</v>
      </c>
      <c r="F600" s="61" t="s">
        <v>1278</v>
      </c>
      <c r="G600" s="61" t="s">
        <v>241</v>
      </c>
    </row>
    <row r="601" spans="1:7">
      <c r="A601" s="61" t="s">
        <v>572</v>
      </c>
      <c r="B601" s="61" t="s">
        <v>1382</v>
      </c>
      <c r="C601" s="61" t="s">
        <v>238</v>
      </c>
      <c r="D601" s="61">
        <v>1608</v>
      </c>
      <c r="E601" s="61" t="s">
        <v>573</v>
      </c>
      <c r="F601" s="61" t="s">
        <v>1453</v>
      </c>
      <c r="G601" s="61" t="s">
        <v>241</v>
      </c>
    </row>
    <row r="602" spans="1:7">
      <c r="A602" s="61" t="s">
        <v>574</v>
      </c>
      <c r="B602" s="61" t="s">
        <v>1382</v>
      </c>
      <c r="C602" s="61" t="s">
        <v>238</v>
      </c>
      <c r="D602" s="61">
        <v>1608</v>
      </c>
      <c r="E602" s="61" t="s">
        <v>573</v>
      </c>
      <c r="F602" s="61" t="s">
        <v>1278</v>
      </c>
      <c r="G602" s="61" t="s">
        <v>241</v>
      </c>
    </row>
    <row r="603" spans="1:7">
      <c r="A603" s="61" t="s">
        <v>575</v>
      </c>
      <c r="B603" s="61" t="s">
        <v>1382</v>
      </c>
      <c r="C603" s="61" t="s">
        <v>238</v>
      </c>
      <c r="D603" s="61">
        <v>1608</v>
      </c>
      <c r="E603" s="61" t="s">
        <v>576</v>
      </c>
      <c r="F603" s="61" t="s">
        <v>1453</v>
      </c>
      <c r="G603" s="61" t="s">
        <v>241</v>
      </c>
    </row>
    <row r="604" spans="1:7">
      <c r="A604" s="61" t="s">
        <v>577</v>
      </c>
      <c r="B604" s="61" t="s">
        <v>1382</v>
      </c>
      <c r="C604" s="61" t="s">
        <v>238</v>
      </c>
      <c r="D604" s="61">
        <v>1608</v>
      </c>
      <c r="E604" s="61" t="s">
        <v>576</v>
      </c>
      <c r="F604" s="61" t="s">
        <v>1278</v>
      </c>
      <c r="G604" s="61" t="s">
        <v>241</v>
      </c>
    </row>
    <row r="605" spans="1:7">
      <c r="A605" s="61" t="s">
        <v>1093</v>
      </c>
      <c r="B605" s="61" t="s">
        <v>1382</v>
      </c>
      <c r="C605" s="61" t="s">
        <v>238</v>
      </c>
      <c r="D605" s="61">
        <v>1608</v>
      </c>
      <c r="E605" s="61" t="s">
        <v>578</v>
      </c>
      <c r="F605" s="61" t="s">
        <v>1453</v>
      </c>
      <c r="G605" s="61" t="s">
        <v>241</v>
      </c>
    </row>
    <row r="606" spans="1:7">
      <c r="A606" s="61" t="s">
        <v>579</v>
      </c>
      <c r="B606" s="61" t="s">
        <v>1382</v>
      </c>
      <c r="C606" s="61" t="s">
        <v>238</v>
      </c>
      <c r="D606" s="61">
        <v>1608</v>
      </c>
      <c r="E606" s="61" t="s">
        <v>578</v>
      </c>
      <c r="F606" s="61" t="s">
        <v>1278</v>
      </c>
      <c r="G606" s="61" t="s">
        <v>241</v>
      </c>
    </row>
    <row r="607" spans="1:7">
      <c r="A607" s="61" t="s">
        <v>580</v>
      </c>
      <c r="B607" s="61" t="s">
        <v>1382</v>
      </c>
      <c r="C607" s="61" t="s">
        <v>238</v>
      </c>
      <c r="D607" s="61">
        <v>1608</v>
      </c>
      <c r="E607" s="61" t="s">
        <v>581</v>
      </c>
      <c r="F607" s="61" t="s">
        <v>1453</v>
      </c>
      <c r="G607" s="61" t="s">
        <v>241</v>
      </c>
    </row>
    <row r="608" spans="1:7">
      <c r="A608" s="61" t="s">
        <v>582</v>
      </c>
      <c r="B608" s="61" t="s">
        <v>1382</v>
      </c>
      <c r="C608" s="61" t="s">
        <v>238</v>
      </c>
      <c r="D608" s="61">
        <v>1608</v>
      </c>
      <c r="E608" s="61" t="s">
        <v>581</v>
      </c>
      <c r="F608" s="61" t="s">
        <v>1278</v>
      </c>
      <c r="G608" s="61" t="s">
        <v>241</v>
      </c>
    </row>
    <row r="609" spans="1:7">
      <c r="A609" s="61" t="s">
        <v>583</v>
      </c>
      <c r="B609" s="61" t="s">
        <v>1382</v>
      </c>
      <c r="C609" s="61" t="s">
        <v>238</v>
      </c>
      <c r="D609" s="61">
        <v>1608</v>
      </c>
      <c r="E609" s="61" t="s">
        <v>584</v>
      </c>
      <c r="F609" s="61" t="s">
        <v>1453</v>
      </c>
      <c r="G609" s="61" t="s">
        <v>241</v>
      </c>
    </row>
    <row r="610" spans="1:7">
      <c r="A610" s="61" t="s">
        <v>585</v>
      </c>
      <c r="B610" s="61" t="s">
        <v>1382</v>
      </c>
      <c r="C610" s="61" t="s">
        <v>238</v>
      </c>
      <c r="D610" s="61">
        <v>1608</v>
      </c>
      <c r="E610" s="61" t="s">
        <v>584</v>
      </c>
      <c r="F610" s="61" t="s">
        <v>1278</v>
      </c>
      <c r="G610" s="61" t="s">
        <v>241</v>
      </c>
    </row>
    <row r="611" spans="1:7">
      <c r="A611" s="61" t="s">
        <v>586</v>
      </c>
      <c r="B611" s="61" t="s">
        <v>1382</v>
      </c>
      <c r="C611" s="61" t="s">
        <v>238</v>
      </c>
      <c r="D611" s="61">
        <v>1608</v>
      </c>
      <c r="E611" s="61" t="s">
        <v>587</v>
      </c>
      <c r="F611" s="61" t="s">
        <v>1453</v>
      </c>
      <c r="G611" s="61" t="s">
        <v>241</v>
      </c>
    </row>
    <row r="612" spans="1:7">
      <c r="A612" s="61" t="s">
        <v>588</v>
      </c>
      <c r="B612" s="61" t="s">
        <v>1382</v>
      </c>
      <c r="C612" s="61" t="s">
        <v>238</v>
      </c>
      <c r="D612" s="61">
        <v>1608</v>
      </c>
      <c r="E612" s="61" t="s">
        <v>587</v>
      </c>
      <c r="F612" s="61" t="s">
        <v>1278</v>
      </c>
      <c r="G612" s="61" t="s">
        <v>241</v>
      </c>
    </row>
    <row r="613" spans="1:7">
      <c r="A613" s="61" t="s">
        <v>589</v>
      </c>
      <c r="B613" s="61" t="s">
        <v>1382</v>
      </c>
      <c r="C613" s="61" t="s">
        <v>238</v>
      </c>
      <c r="D613" s="61">
        <v>1608</v>
      </c>
      <c r="E613" s="61" t="s">
        <v>590</v>
      </c>
      <c r="F613" s="61" t="s">
        <v>1453</v>
      </c>
      <c r="G613" s="61" t="s">
        <v>241</v>
      </c>
    </row>
    <row r="614" spans="1:7">
      <c r="A614" s="61" t="s">
        <v>591</v>
      </c>
      <c r="B614" s="61" t="s">
        <v>1382</v>
      </c>
      <c r="C614" s="61" t="s">
        <v>238</v>
      </c>
      <c r="D614" s="61">
        <v>1608</v>
      </c>
      <c r="E614" s="61" t="s">
        <v>590</v>
      </c>
      <c r="F614" s="61" t="s">
        <v>1278</v>
      </c>
      <c r="G614" s="61" t="s">
        <v>241</v>
      </c>
    </row>
    <row r="615" spans="1:7">
      <c r="A615" s="61" t="s">
        <v>592</v>
      </c>
      <c r="B615" s="61" t="s">
        <v>1382</v>
      </c>
      <c r="C615" s="61" t="s">
        <v>238</v>
      </c>
      <c r="D615" s="61">
        <v>1608</v>
      </c>
      <c r="E615" s="61" t="s">
        <v>593</v>
      </c>
      <c r="F615" s="61" t="s">
        <v>1453</v>
      </c>
      <c r="G615" s="61" t="s">
        <v>241</v>
      </c>
    </row>
    <row r="616" spans="1:7">
      <c r="A616" s="61" t="s">
        <v>594</v>
      </c>
      <c r="B616" s="61" t="s">
        <v>1382</v>
      </c>
      <c r="C616" s="61" t="s">
        <v>238</v>
      </c>
      <c r="D616" s="61">
        <v>1608</v>
      </c>
      <c r="E616" s="61" t="s">
        <v>593</v>
      </c>
      <c r="F616" s="61" t="s">
        <v>1278</v>
      </c>
      <c r="G616" s="61" t="s">
        <v>241</v>
      </c>
    </row>
    <row r="617" spans="1:7">
      <c r="A617" s="61" t="s">
        <v>595</v>
      </c>
      <c r="B617" s="61" t="s">
        <v>1382</v>
      </c>
      <c r="C617" s="61" t="s">
        <v>238</v>
      </c>
      <c r="D617" s="61">
        <v>1608</v>
      </c>
      <c r="E617" s="61" t="s">
        <v>596</v>
      </c>
      <c r="F617" s="61" t="s">
        <v>1453</v>
      </c>
      <c r="G617" s="61" t="s">
        <v>241</v>
      </c>
    </row>
    <row r="618" spans="1:7">
      <c r="A618" s="61" t="s">
        <v>597</v>
      </c>
      <c r="B618" s="61" t="s">
        <v>1382</v>
      </c>
      <c r="C618" s="61" t="s">
        <v>238</v>
      </c>
      <c r="D618" s="61">
        <v>1608</v>
      </c>
      <c r="E618" s="61" t="s">
        <v>596</v>
      </c>
      <c r="F618" s="61" t="s">
        <v>1278</v>
      </c>
      <c r="G618" s="61" t="s">
        <v>241</v>
      </c>
    </row>
    <row r="619" spans="1:7">
      <c r="A619" s="61" t="s">
        <v>598</v>
      </c>
      <c r="B619" s="61" t="s">
        <v>1382</v>
      </c>
      <c r="C619" s="61" t="s">
        <v>238</v>
      </c>
      <c r="D619" s="61">
        <v>1608</v>
      </c>
      <c r="E619" s="61" t="s">
        <v>599</v>
      </c>
      <c r="F619" s="61" t="s">
        <v>1453</v>
      </c>
      <c r="G619" s="61" t="s">
        <v>241</v>
      </c>
    </row>
    <row r="620" spans="1:7">
      <c r="A620" s="61" t="s">
        <v>600</v>
      </c>
      <c r="B620" s="61" t="s">
        <v>1382</v>
      </c>
      <c r="C620" s="61" t="s">
        <v>238</v>
      </c>
      <c r="D620" s="61">
        <v>1608</v>
      </c>
      <c r="E620" s="61" t="s">
        <v>599</v>
      </c>
      <c r="F620" s="61" t="s">
        <v>1278</v>
      </c>
      <c r="G620" s="61" t="s">
        <v>241</v>
      </c>
    </row>
    <row r="621" spans="1:7">
      <c r="A621" s="61" t="s">
        <v>601</v>
      </c>
      <c r="B621" s="61" t="s">
        <v>1382</v>
      </c>
      <c r="C621" s="61" t="s">
        <v>238</v>
      </c>
      <c r="D621" s="61">
        <v>1608</v>
      </c>
      <c r="E621" s="61" t="s">
        <v>602</v>
      </c>
      <c r="F621" s="61" t="s">
        <v>1453</v>
      </c>
      <c r="G621" s="61" t="s">
        <v>241</v>
      </c>
    </row>
    <row r="622" spans="1:7">
      <c r="A622" s="61" t="s">
        <v>603</v>
      </c>
      <c r="B622" s="61" t="s">
        <v>1382</v>
      </c>
      <c r="C622" s="61" t="s">
        <v>238</v>
      </c>
      <c r="D622" s="61">
        <v>1608</v>
      </c>
      <c r="E622" s="61" t="s">
        <v>602</v>
      </c>
      <c r="F622" s="61" t="s">
        <v>1278</v>
      </c>
      <c r="G622" s="61" t="s">
        <v>241</v>
      </c>
    </row>
    <row r="623" spans="1:7">
      <c r="A623" s="61" t="s">
        <v>604</v>
      </c>
      <c r="B623" s="61" t="s">
        <v>1382</v>
      </c>
      <c r="C623" s="61" t="s">
        <v>238</v>
      </c>
      <c r="D623" s="61">
        <v>1608</v>
      </c>
      <c r="E623" s="61" t="s">
        <v>605</v>
      </c>
      <c r="F623" s="61" t="s">
        <v>1453</v>
      </c>
      <c r="G623" s="61" t="s">
        <v>241</v>
      </c>
    </row>
    <row r="624" spans="1:7">
      <c r="A624" s="61" t="s">
        <v>606</v>
      </c>
      <c r="B624" s="61" t="s">
        <v>1382</v>
      </c>
      <c r="C624" s="61" t="s">
        <v>238</v>
      </c>
      <c r="D624" s="61">
        <v>1608</v>
      </c>
      <c r="E624" s="61" t="s">
        <v>605</v>
      </c>
      <c r="F624" s="61" t="s">
        <v>1278</v>
      </c>
      <c r="G624" s="61" t="s">
        <v>241</v>
      </c>
    </row>
    <row r="625" spans="1:7">
      <c r="A625" s="61" t="s">
        <v>607</v>
      </c>
      <c r="B625" s="61" t="s">
        <v>1382</v>
      </c>
      <c r="C625" s="61" t="s">
        <v>238</v>
      </c>
      <c r="D625" s="61">
        <v>1608</v>
      </c>
      <c r="E625" s="61" t="s">
        <v>608</v>
      </c>
      <c r="F625" s="61" t="s">
        <v>1453</v>
      </c>
      <c r="G625" s="61" t="s">
        <v>241</v>
      </c>
    </row>
    <row r="626" spans="1:7">
      <c r="A626" s="61" t="s">
        <v>609</v>
      </c>
      <c r="B626" s="61" t="s">
        <v>1382</v>
      </c>
      <c r="C626" s="61" t="s">
        <v>238</v>
      </c>
      <c r="D626" s="61">
        <v>1608</v>
      </c>
      <c r="E626" s="61" t="s">
        <v>608</v>
      </c>
      <c r="F626" s="61" t="s">
        <v>1278</v>
      </c>
      <c r="G626" s="61" t="s">
        <v>241</v>
      </c>
    </row>
    <row r="627" spans="1:7">
      <c r="A627" s="61" t="s">
        <v>610</v>
      </c>
      <c r="B627" s="61" t="s">
        <v>1382</v>
      </c>
      <c r="C627" s="61" t="s">
        <v>238</v>
      </c>
      <c r="D627" s="61">
        <v>1608</v>
      </c>
      <c r="E627" s="61" t="s">
        <v>611</v>
      </c>
      <c r="F627" s="61" t="s">
        <v>1453</v>
      </c>
      <c r="G627" s="61" t="s">
        <v>241</v>
      </c>
    </row>
    <row r="628" spans="1:7">
      <c r="A628" s="61" t="s">
        <v>612</v>
      </c>
      <c r="B628" s="61" t="s">
        <v>1382</v>
      </c>
      <c r="C628" s="61" t="s">
        <v>238</v>
      </c>
      <c r="D628" s="61">
        <v>1608</v>
      </c>
      <c r="E628" s="61" t="s">
        <v>611</v>
      </c>
      <c r="F628" s="61" t="s">
        <v>1278</v>
      </c>
      <c r="G628" s="61" t="s">
        <v>241</v>
      </c>
    </row>
    <row r="629" spans="1:7">
      <c r="A629" s="61" t="s">
        <v>613</v>
      </c>
      <c r="B629" s="61" t="s">
        <v>1382</v>
      </c>
      <c r="C629" s="61" t="s">
        <v>238</v>
      </c>
      <c r="D629" s="61">
        <v>1608</v>
      </c>
      <c r="E629" s="61" t="s">
        <v>614</v>
      </c>
      <c r="F629" s="61" t="s">
        <v>1453</v>
      </c>
      <c r="G629" s="61" t="s">
        <v>241</v>
      </c>
    </row>
    <row r="630" spans="1:7">
      <c r="A630" s="61" t="s">
        <v>615</v>
      </c>
      <c r="B630" s="61" t="s">
        <v>1382</v>
      </c>
      <c r="C630" s="61" t="s">
        <v>238</v>
      </c>
      <c r="D630" s="61">
        <v>1608</v>
      </c>
      <c r="E630" s="61" t="s">
        <v>614</v>
      </c>
      <c r="F630" s="61" t="s">
        <v>1278</v>
      </c>
      <c r="G630" s="61" t="s">
        <v>241</v>
      </c>
    </row>
    <row r="631" spans="1:7">
      <c r="A631" s="61" t="s">
        <v>1094</v>
      </c>
      <c r="B631" s="61" t="s">
        <v>1382</v>
      </c>
      <c r="C631" s="61" t="s">
        <v>238</v>
      </c>
      <c r="D631" s="61">
        <v>1608</v>
      </c>
      <c r="E631" s="61" t="s">
        <v>616</v>
      </c>
      <c r="F631" s="61" t="s">
        <v>1453</v>
      </c>
      <c r="G631" s="61" t="s">
        <v>241</v>
      </c>
    </row>
    <row r="632" spans="1:7">
      <c r="A632" s="61" t="s">
        <v>617</v>
      </c>
      <c r="B632" s="61" t="s">
        <v>1382</v>
      </c>
      <c r="C632" s="61" t="s">
        <v>238</v>
      </c>
      <c r="D632" s="61">
        <v>1608</v>
      </c>
      <c r="E632" s="61" t="s">
        <v>618</v>
      </c>
      <c r="F632" s="61" t="s">
        <v>1278</v>
      </c>
      <c r="G632" s="61" t="s">
        <v>241</v>
      </c>
    </row>
    <row r="633" spans="1:7">
      <c r="A633" s="61" t="s">
        <v>619</v>
      </c>
      <c r="B633" s="61" t="s">
        <v>1382</v>
      </c>
      <c r="C633" s="61" t="s">
        <v>238</v>
      </c>
      <c r="D633" s="61">
        <v>1608</v>
      </c>
      <c r="E633" s="61" t="s">
        <v>620</v>
      </c>
      <c r="F633" s="61" t="s">
        <v>1453</v>
      </c>
      <c r="G633" s="61" t="s">
        <v>241</v>
      </c>
    </row>
    <row r="634" spans="1:7">
      <c r="A634" s="61" t="s">
        <v>621</v>
      </c>
      <c r="B634" s="61" t="s">
        <v>1382</v>
      </c>
      <c r="C634" s="61" t="s">
        <v>238</v>
      </c>
      <c r="D634" s="61">
        <v>1608</v>
      </c>
      <c r="E634" s="61" t="s">
        <v>622</v>
      </c>
      <c r="F634" s="61" t="s">
        <v>1278</v>
      </c>
      <c r="G634" s="61" t="s">
        <v>241</v>
      </c>
    </row>
    <row r="635" spans="1:7">
      <c r="A635" s="61" t="s">
        <v>623</v>
      </c>
      <c r="B635" s="61" t="s">
        <v>1382</v>
      </c>
      <c r="C635" s="61" t="s">
        <v>238</v>
      </c>
      <c r="D635" s="61">
        <v>1608</v>
      </c>
      <c r="E635" s="61" t="s">
        <v>624</v>
      </c>
      <c r="F635" s="61" t="s">
        <v>1453</v>
      </c>
      <c r="G635" s="61" t="s">
        <v>241</v>
      </c>
    </row>
    <row r="636" spans="1:7">
      <c r="A636" s="61" t="s">
        <v>625</v>
      </c>
      <c r="B636" s="61" t="s">
        <v>1382</v>
      </c>
      <c r="C636" s="61" t="s">
        <v>238</v>
      </c>
      <c r="D636" s="61">
        <v>1608</v>
      </c>
      <c r="E636" s="61" t="s">
        <v>626</v>
      </c>
      <c r="F636" s="61" t="s">
        <v>1278</v>
      </c>
      <c r="G636" s="61" t="s">
        <v>241</v>
      </c>
    </row>
    <row r="637" spans="1:7">
      <c r="A637" s="61" t="s">
        <v>627</v>
      </c>
      <c r="B637" s="61" t="s">
        <v>1382</v>
      </c>
      <c r="C637" s="61" t="s">
        <v>238</v>
      </c>
      <c r="D637" s="61">
        <v>1608</v>
      </c>
      <c r="E637" s="61" t="s">
        <v>628</v>
      </c>
      <c r="F637" s="61" t="s">
        <v>1453</v>
      </c>
      <c r="G637" s="61" t="s">
        <v>241</v>
      </c>
    </row>
    <row r="638" spans="1:7">
      <c r="A638" s="61" t="s">
        <v>629</v>
      </c>
      <c r="B638" s="61" t="s">
        <v>1382</v>
      </c>
      <c r="C638" s="61" t="s">
        <v>238</v>
      </c>
      <c r="D638" s="61">
        <v>1608</v>
      </c>
      <c r="E638" s="61" t="s">
        <v>630</v>
      </c>
      <c r="F638" s="61" t="s">
        <v>1278</v>
      </c>
      <c r="G638" s="61" t="s">
        <v>241</v>
      </c>
    </row>
    <row r="639" spans="1:7">
      <c r="A639" s="61" t="s">
        <v>631</v>
      </c>
      <c r="B639" s="61" t="s">
        <v>1382</v>
      </c>
      <c r="C639" s="61" t="s">
        <v>238</v>
      </c>
      <c r="D639" s="61">
        <v>1608</v>
      </c>
      <c r="E639" s="61" t="s">
        <v>632</v>
      </c>
      <c r="F639" s="61" t="s">
        <v>1453</v>
      </c>
      <c r="G639" s="61" t="s">
        <v>241</v>
      </c>
    </row>
    <row r="640" spans="1:7">
      <c r="A640" s="61" t="s">
        <v>633</v>
      </c>
      <c r="B640" s="61" t="s">
        <v>1382</v>
      </c>
      <c r="C640" s="61" t="s">
        <v>238</v>
      </c>
      <c r="D640" s="61">
        <v>1608</v>
      </c>
      <c r="E640" s="61" t="s">
        <v>634</v>
      </c>
      <c r="F640" s="61" t="s">
        <v>1278</v>
      </c>
      <c r="G640" s="61" t="s">
        <v>241</v>
      </c>
    </row>
    <row r="641" spans="1:7">
      <c r="A641" s="61" t="s">
        <v>635</v>
      </c>
      <c r="B641" s="61" t="s">
        <v>1382</v>
      </c>
      <c r="C641" s="61" t="s">
        <v>238</v>
      </c>
      <c r="D641" s="61">
        <v>1608</v>
      </c>
      <c r="E641" s="61" t="s">
        <v>636</v>
      </c>
      <c r="F641" s="61" t="s">
        <v>1453</v>
      </c>
      <c r="G641" s="61" t="s">
        <v>241</v>
      </c>
    </row>
    <row r="642" spans="1:7">
      <c r="A642" s="61" t="s">
        <v>637</v>
      </c>
      <c r="B642" s="61" t="s">
        <v>1382</v>
      </c>
      <c r="C642" s="61" t="s">
        <v>238</v>
      </c>
      <c r="D642" s="61">
        <v>1608</v>
      </c>
      <c r="E642" s="61" t="s">
        <v>638</v>
      </c>
      <c r="F642" s="61" t="s">
        <v>1278</v>
      </c>
      <c r="G642" s="61" t="s">
        <v>241</v>
      </c>
    </row>
    <row r="643" spans="1:7">
      <c r="A643" s="61" t="s">
        <v>639</v>
      </c>
      <c r="B643" s="61" t="s">
        <v>1382</v>
      </c>
      <c r="C643" s="61" t="s">
        <v>238</v>
      </c>
      <c r="D643" s="61">
        <v>1608</v>
      </c>
      <c r="E643" s="61" t="s">
        <v>640</v>
      </c>
      <c r="F643" s="61" t="s">
        <v>1453</v>
      </c>
      <c r="G643" s="61" t="s">
        <v>241</v>
      </c>
    </row>
    <row r="644" spans="1:7">
      <c r="A644" s="61" t="s">
        <v>641</v>
      </c>
      <c r="B644" s="61" t="s">
        <v>1382</v>
      </c>
      <c r="C644" s="61" t="s">
        <v>238</v>
      </c>
      <c r="D644" s="61">
        <v>1608</v>
      </c>
      <c r="E644" s="61" t="s">
        <v>642</v>
      </c>
      <c r="F644" s="61" t="s">
        <v>1278</v>
      </c>
      <c r="G644" s="61" t="s">
        <v>241</v>
      </c>
    </row>
    <row r="645" spans="1:7">
      <c r="A645" s="61" t="s">
        <v>643</v>
      </c>
      <c r="B645" s="61" t="s">
        <v>1382</v>
      </c>
      <c r="C645" s="61" t="s">
        <v>238</v>
      </c>
      <c r="D645" s="61">
        <v>1608</v>
      </c>
      <c r="E645" s="61" t="s">
        <v>644</v>
      </c>
      <c r="F645" s="61" t="s">
        <v>1453</v>
      </c>
      <c r="G645" s="61" t="s">
        <v>241</v>
      </c>
    </row>
    <row r="646" spans="1:7">
      <c r="A646" s="61" t="s">
        <v>645</v>
      </c>
      <c r="B646" s="61" t="s">
        <v>1382</v>
      </c>
      <c r="C646" s="61" t="s">
        <v>238</v>
      </c>
      <c r="D646" s="61">
        <v>1608</v>
      </c>
      <c r="E646" s="61" t="s">
        <v>646</v>
      </c>
      <c r="F646" s="61" t="s">
        <v>1278</v>
      </c>
      <c r="G646" s="61" t="s">
        <v>241</v>
      </c>
    </row>
    <row r="647" spans="1:7">
      <c r="A647" s="61" t="s">
        <v>647</v>
      </c>
      <c r="B647" s="61" t="s">
        <v>1382</v>
      </c>
      <c r="C647" s="61" t="s">
        <v>238</v>
      </c>
      <c r="D647" s="61">
        <v>1608</v>
      </c>
      <c r="E647" s="61" t="s">
        <v>648</v>
      </c>
      <c r="F647" s="61" t="s">
        <v>1453</v>
      </c>
      <c r="G647" s="61" t="s">
        <v>241</v>
      </c>
    </row>
    <row r="648" spans="1:7">
      <c r="A648" s="61" t="s">
        <v>649</v>
      </c>
      <c r="B648" s="61" t="s">
        <v>1382</v>
      </c>
      <c r="C648" s="61" t="s">
        <v>238</v>
      </c>
      <c r="D648" s="61">
        <v>1608</v>
      </c>
      <c r="E648" s="61" t="s">
        <v>648</v>
      </c>
      <c r="F648" s="61" t="s">
        <v>1278</v>
      </c>
      <c r="G648" s="61" t="s">
        <v>241</v>
      </c>
    </row>
    <row r="649" spans="1:7">
      <c r="A649" s="61" t="s">
        <v>650</v>
      </c>
      <c r="B649" s="61" t="s">
        <v>1382</v>
      </c>
      <c r="C649" s="61" t="s">
        <v>238</v>
      </c>
      <c r="D649" s="61">
        <v>1608</v>
      </c>
      <c r="E649" s="61" t="s">
        <v>651</v>
      </c>
      <c r="F649" s="61" t="s">
        <v>1453</v>
      </c>
      <c r="G649" s="61" t="s">
        <v>241</v>
      </c>
    </row>
    <row r="650" spans="1:7">
      <c r="A650" s="61" t="s">
        <v>652</v>
      </c>
      <c r="B650" s="61" t="s">
        <v>1382</v>
      </c>
      <c r="C650" s="61" t="s">
        <v>238</v>
      </c>
      <c r="D650" s="61">
        <v>1608</v>
      </c>
      <c r="E650" s="61" t="s">
        <v>651</v>
      </c>
      <c r="F650" s="61" t="s">
        <v>1278</v>
      </c>
      <c r="G650" s="61" t="s">
        <v>241</v>
      </c>
    </row>
    <row r="651" spans="1:7">
      <c r="A651" s="61" t="s">
        <v>653</v>
      </c>
      <c r="B651" s="61" t="s">
        <v>1382</v>
      </c>
      <c r="C651" s="61" t="s">
        <v>238</v>
      </c>
      <c r="D651" s="61">
        <v>1608</v>
      </c>
      <c r="E651" s="61" t="s">
        <v>654</v>
      </c>
      <c r="F651" s="61" t="s">
        <v>1453</v>
      </c>
      <c r="G651" s="61" t="s">
        <v>241</v>
      </c>
    </row>
    <row r="652" spans="1:7">
      <c r="A652" s="61" t="s">
        <v>655</v>
      </c>
      <c r="B652" s="61" t="s">
        <v>1382</v>
      </c>
      <c r="C652" s="61" t="s">
        <v>238</v>
      </c>
      <c r="D652" s="61">
        <v>1608</v>
      </c>
      <c r="E652" s="61" t="s">
        <v>656</v>
      </c>
      <c r="F652" s="61" t="s">
        <v>1278</v>
      </c>
      <c r="G652" s="61" t="s">
        <v>241</v>
      </c>
    </row>
    <row r="653" spans="1:7">
      <c r="A653" s="61" t="s">
        <v>657</v>
      </c>
      <c r="B653" s="61" t="s">
        <v>1382</v>
      </c>
      <c r="C653" s="61" t="s">
        <v>238</v>
      </c>
      <c r="D653" s="61">
        <v>1608</v>
      </c>
      <c r="E653" s="61" t="s">
        <v>658</v>
      </c>
      <c r="F653" s="61" t="s">
        <v>1453</v>
      </c>
      <c r="G653" s="61" t="s">
        <v>241</v>
      </c>
    </row>
    <row r="654" spans="1:7">
      <c r="A654" s="61" t="s">
        <v>659</v>
      </c>
      <c r="B654" s="61" t="s">
        <v>1382</v>
      </c>
      <c r="C654" s="61" t="s">
        <v>238</v>
      </c>
      <c r="D654" s="61">
        <v>1608</v>
      </c>
      <c r="E654" s="61" t="s">
        <v>660</v>
      </c>
      <c r="F654" s="61" t="s">
        <v>1278</v>
      </c>
      <c r="G654" s="61" t="s">
        <v>241</v>
      </c>
    </row>
    <row r="655" spans="1:7">
      <c r="A655" s="61" t="s">
        <v>661</v>
      </c>
      <c r="B655" s="61" t="s">
        <v>1382</v>
      </c>
      <c r="C655" s="61" t="s">
        <v>238</v>
      </c>
      <c r="D655" s="61">
        <v>1608</v>
      </c>
      <c r="E655" s="61" t="s">
        <v>662</v>
      </c>
      <c r="F655" s="61" t="s">
        <v>1453</v>
      </c>
      <c r="G655" s="61" t="s">
        <v>241</v>
      </c>
    </row>
    <row r="656" spans="1:7">
      <c r="A656" s="61" t="s">
        <v>663</v>
      </c>
      <c r="B656" s="61" t="s">
        <v>1382</v>
      </c>
      <c r="C656" s="61" t="s">
        <v>238</v>
      </c>
      <c r="D656" s="61">
        <v>1608</v>
      </c>
      <c r="E656" s="61" t="s">
        <v>664</v>
      </c>
      <c r="F656" s="61" t="s">
        <v>1278</v>
      </c>
      <c r="G656" s="61" t="s">
        <v>241</v>
      </c>
    </row>
    <row r="657" spans="1:7">
      <c r="A657" s="61" t="s">
        <v>665</v>
      </c>
      <c r="B657" s="61" t="s">
        <v>1382</v>
      </c>
      <c r="C657" s="61" t="s">
        <v>238</v>
      </c>
      <c r="D657" s="61">
        <v>1608</v>
      </c>
      <c r="E657" s="61" t="s">
        <v>666</v>
      </c>
      <c r="F657" s="61" t="s">
        <v>1453</v>
      </c>
      <c r="G657" s="61" t="s">
        <v>241</v>
      </c>
    </row>
    <row r="658" spans="1:7">
      <c r="A658" s="61" t="s">
        <v>667</v>
      </c>
      <c r="B658" s="61" t="s">
        <v>1382</v>
      </c>
      <c r="C658" s="61" t="s">
        <v>238</v>
      </c>
      <c r="D658" s="61">
        <v>1608</v>
      </c>
      <c r="E658" s="61" t="s">
        <v>668</v>
      </c>
      <c r="F658" s="61" t="s">
        <v>1278</v>
      </c>
      <c r="G658" s="61" t="s">
        <v>241</v>
      </c>
    </row>
    <row r="659" spans="1:7">
      <c r="A659" s="61" t="s">
        <v>669</v>
      </c>
      <c r="B659" s="61" t="s">
        <v>1382</v>
      </c>
      <c r="C659" s="61" t="s">
        <v>238</v>
      </c>
      <c r="D659" s="61">
        <v>1608</v>
      </c>
      <c r="E659" s="61" t="s">
        <v>670</v>
      </c>
      <c r="F659" s="61" t="s">
        <v>1453</v>
      </c>
      <c r="G659" s="61" t="s">
        <v>241</v>
      </c>
    </row>
    <row r="660" spans="1:7">
      <c r="A660" s="61" t="s">
        <v>671</v>
      </c>
      <c r="B660" s="61" t="s">
        <v>1382</v>
      </c>
      <c r="C660" s="61" t="s">
        <v>238</v>
      </c>
      <c r="D660" s="61">
        <v>1608</v>
      </c>
      <c r="E660" s="61" t="s">
        <v>672</v>
      </c>
      <c r="F660" s="61" t="s">
        <v>1278</v>
      </c>
      <c r="G660" s="61" t="s">
        <v>241</v>
      </c>
    </row>
    <row r="661" spans="1:7">
      <c r="A661" s="61" t="s">
        <v>673</v>
      </c>
      <c r="B661" s="61" t="s">
        <v>1382</v>
      </c>
      <c r="C661" s="61" t="s">
        <v>238</v>
      </c>
      <c r="D661" s="61">
        <v>1608</v>
      </c>
      <c r="E661" s="61" t="s">
        <v>674</v>
      </c>
      <c r="F661" s="61" t="s">
        <v>1453</v>
      </c>
      <c r="G661" s="61" t="s">
        <v>241</v>
      </c>
    </row>
    <row r="662" spans="1:7">
      <c r="A662" s="61" t="s">
        <v>675</v>
      </c>
      <c r="B662" s="61" t="s">
        <v>1382</v>
      </c>
      <c r="C662" s="61" t="s">
        <v>238</v>
      </c>
      <c r="D662" s="61">
        <v>1608</v>
      </c>
      <c r="E662" s="61" t="s">
        <v>676</v>
      </c>
      <c r="F662" s="61" t="s">
        <v>1278</v>
      </c>
      <c r="G662" s="61" t="s">
        <v>241</v>
      </c>
    </row>
    <row r="663" spans="1:7">
      <c r="A663" s="61" t="s">
        <v>677</v>
      </c>
      <c r="B663" s="61" t="s">
        <v>1382</v>
      </c>
      <c r="C663" s="61" t="s">
        <v>238</v>
      </c>
      <c r="D663" s="61">
        <v>1608</v>
      </c>
      <c r="E663" s="61" t="s">
        <v>678</v>
      </c>
      <c r="F663" s="61" t="s">
        <v>1453</v>
      </c>
      <c r="G663" s="61" t="s">
        <v>241</v>
      </c>
    </row>
    <row r="664" spans="1:7">
      <c r="A664" s="61" t="s">
        <v>679</v>
      </c>
      <c r="B664" s="61" t="s">
        <v>1382</v>
      </c>
      <c r="C664" s="61" t="s">
        <v>238</v>
      </c>
      <c r="D664" s="61">
        <v>1608</v>
      </c>
      <c r="E664" s="61" t="s">
        <v>680</v>
      </c>
      <c r="F664" s="61" t="s">
        <v>1278</v>
      </c>
      <c r="G664" s="61" t="s">
        <v>241</v>
      </c>
    </row>
    <row r="665" spans="1:7">
      <c r="A665" s="61" t="s">
        <v>681</v>
      </c>
      <c r="B665" s="61" t="s">
        <v>1382</v>
      </c>
      <c r="C665" s="61" t="s">
        <v>238</v>
      </c>
      <c r="D665" s="61">
        <v>1608</v>
      </c>
      <c r="E665" s="61" t="s">
        <v>682</v>
      </c>
      <c r="F665" s="61" t="s">
        <v>1453</v>
      </c>
      <c r="G665" s="61" t="s">
        <v>241</v>
      </c>
    </row>
    <row r="666" spans="1:7">
      <c r="A666" s="61" t="s">
        <v>683</v>
      </c>
      <c r="B666" s="61" t="s">
        <v>1382</v>
      </c>
      <c r="C666" s="61" t="s">
        <v>238</v>
      </c>
      <c r="D666" s="61">
        <v>1608</v>
      </c>
      <c r="E666" s="61" t="s">
        <v>684</v>
      </c>
      <c r="F666" s="61" t="s">
        <v>1278</v>
      </c>
      <c r="G666" s="61" t="s">
        <v>241</v>
      </c>
    </row>
    <row r="667" spans="1:7">
      <c r="A667" s="61" t="s">
        <v>685</v>
      </c>
      <c r="B667" s="61" t="s">
        <v>1382</v>
      </c>
      <c r="C667" s="61" t="s">
        <v>238</v>
      </c>
      <c r="D667" s="61">
        <v>1608</v>
      </c>
      <c r="E667" s="61" t="s">
        <v>686</v>
      </c>
      <c r="F667" s="61" t="s">
        <v>1453</v>
      </c>
      <c r="G667" s="61" t="s">
        <v>241</v>
      </c>
    </row>
    <row r="668" spans="1:7">
      <c r="A668" s="61" t="s">
        <v>687</v>
      </c>
      <c r="B668" s="61" t="s">
        <v>1382</v>
      </c>
      <c r="C668" s="61" t="s">
        <v>238</v>
      </c>
      <c r="D668" s="61">
        <v>1608</v>
      </c>
      <c r="E668" s="61" t="s">
        <v>688</v>
      </c>
      <c r="F668" s="61" t="s">
        <v>1278</v>
      </c>
      <c r="G668" s="61" t="s">
        <v>241</v>
      </c>
    </row>
    <row r="669" spans="1:7">
      <c r="A669" s="61" t="s">
        <v>689</v>
      </c>
      <c r="B669" s="61" t="s">
        <v>1382</v>
      </c>
      <c r="C669" s="61" t="s">
        <v>238</v>
      </c>
      <c r="D669" s="61">
        <v>1608</v>
      </c>
      <c r="E669" s="61" t="s">
        <v>690</v>
      </c>
      <c r="F669" s="61" t="s">
        <v>1453</v>
      </c>
      <c r="G669" s="61" t="s">
        <v>241</v>
      </c>
    </row>
    <row r="670" spans="1:7">
      <c r="A670" s="61" t="s">
        <v>691</v>
      </c>
      <c r="B670" s="61" t="s">
        <v>1382</v>
      </c>
      <c r="C670" s="61" t="s">
        <v>238</v>
      </c>
      <c r="D670" s="61">
        <v>1608</v>
      </c>
      <c r="E670" s="61" t="s">
        <v>692</v>
      </c>
      <c r="F670" s="61" t="s">
        <v>1278</v>
      </c>
      <c r="G670" s="61" t="s">
        <v>241</v>
      </c>
    </row>
    <row r="671" spans="1:7">
      <c r="A671" s="61" t="s">
        <v>693</v>
      </c>
      <c r="B671" s="61" t="s">
        <v>1382</v>
      </c>
      <c r="C671" s="61" t="s">
        <v>238</v>
      </c>
      <c r="D671" s="61">
        <v>1608</v>
      </c>
      <c r="E671" s="61" t="s">
        <v>694</v>
      </c>
      <c r="F671" s="61" t="s">
        <v>1453</v>
      </c>
      <c r="G671" s="61" t="s">
        <v>241</v>
      </c>
    </row>
    <row r="672" spans="1:7">
      <c r="A672" s="61" t="s">
        <v>695</v>
      </c>
      <c r="B672" s="61" t="s">
        <v>1382</v>
      </c>
      <c r="C672" s="61" t="s">
        <v>238</v>
      </c>
      <c r="D672" s="61">
        <v>1608</v>
      </c>
      <c r="E672" s="61" t="s">
        <v>696</v>
      </c>
      <c r="F672" s="61" t="s">
        <v>1278</v>
      </c>
      <c r="G672" s="61" t="s">
        <v>241</v>
      </c>
    </row>
    <row r="673" spans="1:7">
      <c r="A673" s="61" t="s">
        <v>697</v>
      </c>
      <c r="B673" s="61" t="s">
        <v>1382</v>
      </c>
      <c r="C673" s="61" t="s">
        <v>238</v>
      </c>
      <c r="D673" s="61">
        <v>1608</v>
      </c>
      <c r="E673" s="61" t="s">
        <v>698</v>
      </c>
      <c r="F673" s="61" t="s">
        <v>1453</v>
      </c>
      <c r="G673" s="61" t="s">
        <v>241</v>
      </c>
    </row>
    <row r="674" spans="1:7">
      <c r="A674" s="61" t="s">
        <v>699</v>
      </c>
      <c r="B674" s="61" t="s">
        <v>1382</v>
      </c>
      <c r="C674" s="61" t="s">
        <v>238</v>
      </c>
      <c r="D674" s="61">
        <v>1608</v>
      </c>
      <c r="E674" s="61" t="s">
        <v>700</v>
      </c>
      <c r="F674" s="61" t="s">
        <v>1278</v>
      </c>
      <c r="G674" s="61" t="s">
        <v>241</v>
      </c>
    </row>
    <row r="675" spans="1:7">
      <c r="A675" s="61" t="s">
        <v>701</v>
      </c>
      <c r="B675" s="61" t="s">
        <v>1382</v>
      </c>
      <c r="C675" s="61" t="s">
        <v>238</v>
      </c>
      <c r="D675" s="61">
        <v>1608</v>
      </c>
      <c r="E675" s="61" t="s">
        <v>702</v>
      </c>
      <c r="F675" s="61" t="s">
        <v>1453</v>
      </c>
      <c r="G675" s="61" t="s">
        <v>241</v>
      </c>
    </row>
    <row r="676" spans="1:7">
      <c r="A676" s="61" t="s">
        <v>703</v>
      </c>
      <c r="B676" s="61" t="s">
        <v>1382</v>
      </c>
      <c r="C676" s="61" t="s">
        <v>238</v>
      </c>
      <c r="D676" s="61">
        <v>1608</v>
      </c>
      <c r="E676" s="61" t="s">
        <v>704</v>
      </c>
      <c r="F676" s="61" t="s">
        <v>1278</v>
      </c>
      <c r="G676" s="61" t="s">
        <v>241</v>
      </c>
    </row>
    <row r="677" spans="1:7">
      <c r="A677" s="61" t="s">
        <v>705</v>
      </c>
      <c r="B677" s="61" t="s">
        <v>1382</v>
      </c>
      <c r="C677" s="61" t="s">
        <v>238</v>
      </c>
      <c r="D677" s="61">
        <v>1608</v>
      </c>
      <c r="E677" s="61" t="s">
        <v>706</v>
      </c>
      <c r="F677" s="61" t="s">
        <v>1453</v>
      </c>
      <c r="G677" s="61" t="s">
        <v>241</v>
      </c>
    </row>
    <row r="678" spans="1:7">
      <c r="A678" s="61" t="s">
        <v>707</v>
      </c>
      <c r="B678" s="61" t="s">
        <v>1382</v>
      </c>
      <c r="C678" s="61" t="s">
        <v>238</v>
      </c>
      <c r="D678" s="61">
        <v>1608</v>
      </c>
      <c r="E678" s="61" t="s">
        <v>708</v>
      </c>
      <c r="F678" s="61" t="s">
        <v>1278</v>
      </c>
      <c r="G678" s="61" t="s">
        <v>241</v>
      </c>
    </row>
    <row r="679" spans="1:7">
      <c r="A679" s="61" t="s">
        <v>1095</v>
      </c>
      <c r="B679" s="61" t="s">
        <v>1382</v>
      </c>
      <c r="C679" s="61" t="s">
        <v>238</v>
      </c>
      <c r="D679" s="61">
        <v>1608</v>
      </c>
      <c r="E679" s="61" t="s">
        <v>709</v>
      </c>
      <c r="F679" s="61" t="s">
        <v>1453</v>
      </c>
      <c r="G679" s="61" t="s">
        <v>241</v>
      </c>
    </row>
    <row r="680" spans="1:7">
      <c r="A680" s="61" t="s">
        <v>710</v>
      </c>
      <c r="B680" s="61" t="s">
        <v>1382</v>
      </c>
      <c r="C680" s="61" t="s">
        <v>238</v>
      </c>
      <c r="D680" s="61">
        <v>1608</v>
      </c>
      <c r="E680" s="61" t="s">
        <v>711</v>
      </c>
      <c r="F680" s="61" t="s">
        <v>1278</v>
      </c>
      <c r="G680" s="61" t="s">
        <v>241</v>
      </c>
    </row>
    <row r="681" spans="1:7">
      <c r="A681" s="61" t="s">
        <v>712</v>
      </c>
      <c r="B681" s="61" t="s">
        <v>1382</v>
      </c>
      <c r="C681" s="61" t="s">
        <v>238</v>
      </c>
      <c r="D681" s="61">
        <v>1608</v>
      </c>
      <c r="E681" s="61" t="s">
        <v>713</v>
      </c>
      <c r="F681" s="61" t="s">
        <v>1278</v>
      </c>
      <c r="G681" s="61" t="s">
        <v>241</v>
      </c>
    </row>
    <row r="682" spans="1:7">
      <c r="A682" s="61" t="s">
        <v>714</v>
      </c>
      <c r="B682" s="61" t="s">
        <v>1382</v>
      </c>
      <c r="C682" s="61" t="s">
        <v>238</v>
      </c>
      <c r="D682" s="61">
        <v>1608</v>
      </c>
      <c r="E682" s="61" t="s">
        <v>713</v>
      </c>
      <c r="F682" s="61" t="s">
        <v>1278</v>
      </c>
      <c r="G682" s="61" t="s">
        <v>241</v>
      </c>
    </row>
    <row r="683" spans="1:7">
      <c r="A683" s="61" t="s">
        <v>715</v>
      </c>
      <c r="B683" s="61" t="s">
        <v>1382</v>
      </c>
      <c r="C683" s="61" t="s">
        <v>238</v>
      </c>
      <c r="D683" s="61">
        <v>1608</v>
      </c>
      <c r="E683" s="61" t="s">
        <v>716</v>
      </c>
      <c r="F683" s="61" t="s">
        <v>1278</v>
      </c>
      <c r="G683" s="61" t="s">
        <v>241</v>
      </c>
    </row>
    <row r="684" spans="1:7">
      <c r="A684" s="61" t="s">
        <v>717</v>
      </c>
      <c r="B684" s="61" t="s">
        <v>1382</v>
      </c>
      <c r="C684" s="61" t="s">
        <v>238</v>
      </c>
      <c r="D684" s="61">
        <v>1608</v>
      </c>
      <c r="E684" s="61" t="s">
        <v>718</v>
      </c>
      <c r="F684" s="61" t="s">
        <v>1278</v>
      </c>
      <c r="G684" s="61" t="s">
        <v>241</v>
      </c>
    </row>
    <row r="685" spans="1:7">
      <c r="A685" s="61" t="s">
        <v>719</v>
      </c>
      <c r="B685" s="61" t="s">
        <v>1382</v>
      </c>
      <c r="C685" s="61" t="s">
        <v>238</v>
      </c>
      <c r="D685" s="61">
        <v>1608</v>
      </c>
      <c r="E685" s="61" t="s">
        <v>720</v>
      </c>
      <c r="F685" s="61" t="s">
        <v>1278</v>
      </c>
      <c r="G685" s="61" t="s">
        <v>241</v>
      </c>
    </row>
    <row r="686" spans="1:7">
      <c r="A686" s="61" t="s">
        <v>721</v>
      </c>
      <c r="B686" s="61" t="s">
        <v>1382</v>
      </c>
      <c r="C686" s="61" t="s">
        <v>238</v>
      </c>
      <c r="D686" s="61">
        <v>1608</v>
      </c>
      <c r="E686" s="61" t="s">
        <v>722</v>
      </c>
      <c r="F686" s="61" t="s">
        <v>1278</v>
      </c>
      <c r="G686" s="61" t="s">
        <v>241</v>
      </c>
    </row>
    <row r="687" spans="1:7">
      <c r="A687" s="61" t="s">
        <v>723</v>
      </c>
      <c r="B687" s="61" t="s">
        <v>1382</v>
      </c>
      <c r="C687" s="61" t="s">
        <v>238</v>
      </c>
      <c r="D687" s="61">
        <v>1608</v>
      </c>
      <c r="E687" s="61" t="s">
        <v>724</v>
      </c>
      <c r="F687" s="61" t="s">
        <v>1278</v>
      </c>
      <c r="G687" s="61" t="s">
        <v>241</v>
      </c>
    </row>
    <row r="688" spans="1:7">
      <c r="A688" s="61" t="s">
        <v>725</v>
      </c>
      <c r="B688" s="61" t="s">
        <v>1382</v>
      </c>
      <c r="C688" s="61" t="s">
        <v>238</v>
      </c>
      <c r="D688" s="61">
        <v>1608</v>
      </c>
      <c r="E688" s="61" t="s">
        <v>726</v>
      </c>
      <c r="F688" s="61" t="s">
        <v>1278</v>
      </c>
      <c r="G688" s="61" t="s">
        <v>241</v>
      </c>
    </row>
    <row r="689" spans="1:7">
      <c r="A689" s="61" t="s">
        <v>1096</v>
      </c>
      <c r="B689" s="61" t="s">
        <v>1382</v>
      </c>
      <c r="C689" s="61" t="s">
        <v>238</v>
      </c>
      <c r="D689" s="61">
        <v>2012</v>
      </c>
      <c r="E689" s="61">
        <v>0</v>
      </c>
      <c r="F689" s="138" t="s">
        <v>1481</v>
      </c>
      <c r="G689" s="61" t="s">
        <v>1097</v>
      </c>
    </row>
    <row r="690" spans="1:7">
      <c r="A690" s="61" t="s">
        <v>1098</v>
      </c>
      <c r="B690" s="61" t="s">
        <v>1382</v>
      </c>
      <c r="C690" s="61" t="s">
        <v>238</v>
      </c>
      <c r="D690" s="61">
        <v>2012</v>
      </c>
      <c r="E690" s="61">
        <v>1</v>
      </c>
      <c r="F690" s="61" t="s">
        <v>1278</v>
      </c>
      <c r="G690" s="61" t="s">
        <v>1240</v>
      </c>
    </row>
    <row r="691" spans="1:7">
      <c r="A691" s="61" t="s">
        <v>1099</v>
      </c>
      <c r="B691" s="61" t="s">
        <v>1382</v>
      </c>
      <c r="C691" s="61" t="s">
        <v>238</v>
      </c>
      <c r="D691" s="61">
        <v>2012</v>
      </c>
      <c r="E691" s="61">
        <v>3.3</v>
      </c>
      <c r="F691" s="61" t="s">
        <v>1278</v>
      </c>
      <c r="G691" s="61" t="s">
        <v>1240</v>
      </c>
    </row>
    <row r="692" spans="1:7">
      <c r="A692" s="61" t="s">
        <v>1100</v>
      </c>
      <c r="B692" s="61" t="s">
        <v>1382</v>
      </c>
      <c r="C692" s="61" t="s">
        <v>238</v>
      </c>
      <c r="D692" s="61">
        <v>2012</v>
      </c>
      <c r="E692" s="61">
        <v>4.3</v>
      </c>
      <c r="F692" s="61" t="s">
        <v>1278</v>
      </c>
      <c r="G692" s="61" t="s">
        <v>1240</v>
      </c>
    </row>
    <row r="693" spans="1:7">
      <c r="A693" s="61" t="s">
        <v>1101</v>
      </c>
      <c r="B693" s="61" t="s">
        <v>1382</v>
      </c>
      <c r="C693" s="61" t="s">
        <v>238</v>
      </c>
      <c r="D693" s="61">
        <v>2012</v>
      </c>
      <c r="E693" s="61">
        <v>4.7</v>
      </c>
      <c r="F693" s="61" t="s">
        <v>1278</v>
      </c>
      <c r="G693" s="61" t="s">
        <v>1240</v>
      </c>
    </row>
    <row r="694" spans="1:7">
      <c r="A694" s="61" t="s">
        <v>1102</v>
      </c>
      <c r="B694" s="61" t="s">
        <v>1382</v>
      </c>
      <c r="C694" s="61" t="s">
        <v>238</v>
      </c>
      <c r="D694" s="61">
        <v>2012</v>
      </c>
      <c r="E694" s="61">
        <v>5.6</v>
      </c>
      <c r="F694" s="61" t="s">
        <v>1278</v>
      </c>
      <c r="G694" s="61" t="s">
        <v>1240</v>
      </c>
    </row>
    <row r="695" spans="1:7">
      <c r="A695" s="61" t="s">
        <v>1103</v>
      </c>
      <c r="B695" s="61" t="s">
        <v>1382</v>
      </c>
      <c r="C695" s="61" t="s">
        <v>238</v>
      </c>
      <c r="D695" s="61">
        <v>2012</v>
      </c>
      <c r="E695" s="61">
        <v>10</v>
      </c>
      <c r="F695" s="61" t="s">
        <v>1453</v>
      </c>
      <c r="G695" s="61" t="s">
        <v>1240</v>
      </c>
    </row>
    <row r="696" spans="1:7">
      <c r="A696" s="61" t="s">
        <v>1104</v>
      </c>
      <c r="B696" s="61" t="s">
        <v>1382</v>
      </c>
      <c r="C696" s="61" t="s">
        <v>238</v>
      </c>
      <c r="D696" s="61">
        <v>2012</v>
      </c>
      <c r="E696" s="61">
        <v>10</v>
      </c>
      <c r="F696" s="61" t="s">
        <v>1278</v>
      </c>
      <c r="G696" s="61" t="s">
        <v>1240</v>
      </c>
    </row>
    <row r="697" spans="1:7">
      <c r="A697" s="61" t="s">
        <v>1105</v>
      </c>
      <c r="B697" s="61" t="s">
        <v>1382</v>
      </c>
      <c r="C697" s="61" t="s">
        <v>238</v>
      </c>
      <c r="D697" s="61">
        <v>2012</v>
      </c>
      <c r="E697" s="61">
        <v>12</v>
      </c>
      <c r="F697" s="61" t="s">
        <v>1278</v>
      </c>
      <c r="G697" s="61" t="s">
        <v>1240</v>
      </c>
    </row>
    <row r="698" spans="1:7">
      <c r="A698" s="61" t="s">
        <v>1106</v>
      </c>
      <c r="B698" s="61" t="s">
        <v>1382</v>
      </c>
      <c r="C698" s="61" t="s">
        <v>238</v>
      </c>
      <c r="D698" s="61">
        <v>2012</v>
      </c>
      <c r="E698" s="61">
        <v>15</v>
      </c>
      <c r="F698" s="61" t="s">
        <v>1453</v>
      </c>
      <c r="G698" s="61" t="s">
        <v>1240</v>
      </c>
    </row>
    <row r="699" spans="1:7">
      <c r="A699" s="61" t="s">
        <v>1107</v>
      </c>
      <c r="B699" s="61" t="s">
        <v>1382</v>
      </c>
      <c r="C699" s="61" t="s">
        <v>238</v>
      </c>
      <c r="D699" s="61">
        <v>2012</v>
      </c>
      <c r="E699" s="61">
        <v>150</v>
      </c>
      <c r="F699" s="61" t="s">
        <v>1453</v>
      </c>
      <c r="G699" s="61" t="s">
        <v>1240</v>
      </c>
    </row>
    <row r="700" spans="1:7">
      <c r="A700" s="61" t="s">
        <v>1108</v>
      </c>
      <c r="B700" s="61" t="s">
        <v>1382</v>
      </c>
      <c r="C700" s="61" t="s">
        <v>238</v>
      </c>
      <c r="D700" s="61">
        <v>2012</v>
      </c>
      <c r="E700" s="61">
        <v>18</v>
      </c>
      <c r="F700" s="61" t="s">
        <v>1278</v>
      </c>
      <c r="G700" s="61" t="s">
        <v>1240</v>
      </c>
    </row>
    <row r="701" spans="1:7">
      <c r="A701" s="61" t="s">
        <v>1109</v>
      </c>
      <c r="B701" s="61" t="s">
        <v>1382</v>
      </c>
      <c r="C701" s="61" t="s">
        <v>238</v>
      </c>
      <c r="D701" s="61">
        <v>2012</v>
      </c>
      <c r="E701" s="61">
        <v>20</v>
      </c>
      <c r="F701" s="61" t="s">
        <v>1278</v>
      </c>
      <c r="G701" s="61" t="s">
        <v>1240</v>
      </c>
    </row>
    <row r="702" spans="1:7">
      <c r="A702" s="61" t="s">
        <v>1110</v>
      </c>
      <c r="B702" s="61" t="s">
        <v>1382</v>
      </c>
      <c r="C702" s="61" t="s">
        <v>238</v>
      </c>
      <c r="D702" s="61">
        <v>2012</v>
      </c>
      <c r="E702" s="61">
        <v>22</v>
      </c>
      <c r="F702" s="61" t="s">
        <v>1453</v>
      </c>
      <c r="G702" s="61" t="s">
        <v>1240</v>
      </c>
    </row>
    <row r="703" spans="1:7">
      <c r="A703" s="61" t="s">
        <v>1111</v>
      </c>
      <c r="B703" s="61" t="s">
        <v>1382</v>
      </c>
      <c r="C703" s="61" t="s">
        <v>238</v>
      </c>
      <c r="D703" s="61">
        <v>2012</v>
      </c>
      <c r="E703" s="61">
        <v>22</v>
      </c>
      <c r="F703" s="61" t="s">
        <v>1278</v>
      </c>
      <c r="G703" s="61" t="s">
        <v>1240</v>
      </c>
    </row>
    <row r="704" spans="1:7">
      <c r="A704" s="61" t="s">
        <v>1112</v>
      </c>
      <c r="B704" s="61" t="s">
        <v>1382</v>
      </c>
      <c r="C704" s="61" t="s">
        <v>238</v>
      </c>
      <c r="D704" s="61">
        <v>2012</v>
      </c>
      <c r="E704" s="61">
        <v>24</v>
      </c>
      <c r="F704" s="61" t="s">
        <v>1278</v>
      </c>
      <c r="G704" s="61" t="s">
        <v>1240</v>
      </c>
    </row>
    <row r="705" spans="1:7">
      <c r="A705" s="61" t="s">
        <v>1113</v>
      </c>
      <c r="B705" s="61" t="s">
        <v>1382</v>
      </c>
      <c r="C705" s="61" t="s">
        <v>238</v>
      </c>
      <c r="D705" s="61">
        <v>2012</v>
      </c>
      <c r="E705" s="61">
        <v>27</v>
      </c>
      <c r="F705" s="61" t="s">
        <v>1278</v>
      </c>
      <c r="G705" s="61" t="s">
        <v>1240</v>
      </c>
    </row>
    <row r="706" spans="1:7">
      <c r="A706" s="61" t="s">
        <v>1114</v>
      </c>
      <c r="B706" s="61" t="s">
        <v>1382</v>
      </c>
      <c r="C706" s="61" t="s">
        <v>238</v>
      </c>
      <c r="D706" s="61">
        <v>2012</v>
      </c>
      <c r="E706" s="61">
        <v>30</v>
      </c>
      <c r="F706" s="61" t="s">
        <v>1278</v>
      </c>
      <c r="G706" s="61" t="s">
        <v>1240</v>
      </c>
    </row>
    <row r="707" spans="1:7">
      <c r="A707" s="61" t="s">
        <v>1115</v>
      </c>
      <c r="B707" s="61" t="s">
        <v>1382</v>
      </c>
      <c r="C707" s="61" t="s">
        <v>238</v>
      </c>
      <c r="D707" s="61">
        <v>2012</v>
      </c>
      <c r="E707" s="61">
        <v>33</v>
      </c>
      <c r="F707" s="61" t="s">
        <v>1453</v>
      </c>
      <c r="G707" s="61" t="s">
        <v>1240</v>
      </c>
    </row>
    <row r="708" spans="1:7">
      <c r="A708" s="61" t="s">
        <v>1116</v>
      </c>
      <c r="B708" s="61" t="s">
        <v>1382</v>
      </c>
      <c r="C708" s="61" t="s">
        <v>238</v>
      </c>
      <c r="D708" s="61">
        <v>2012</v>
      </c>
      <c r="E708" s="61">
        <v>33</v>
      </c>
      <c r="F708" s="61" t="s">
        <v>1278</v>
      </c>
      <c r="G708" s="61" t="s">
        <v>1240</v>
      </c>
    </row>
    <row r="709" spans="1:7">
      <c r="A709" s="61" t="s">
        <v>1117</v>
      </c>
      <c r="B709" s="61" t="s">
        <v>1382</v>
      </c>
      <c r="C709" s="61" t="s">
        <v>238</v>
      </c>
      <c r="D709" s="61">
        <v>2012</v>
      </c>
      <c r="E709" s="61">
        <v>39</v>
      </c>
      <c r="F709" s="61" t="s">
        <v>1278</v>
      </c>
      <c r="G709" s="61" t="s">
        <v>1240</v>
      </c>
    </row>
    <row r="710" spans="1:7">
      <c r="A710" s="61" t="s">
        <v>1118</v>
      </c>
      <c r="B710" s="61" t="s">
        <v>1382</v>
      </c>
      <c r="C710" s="61" t="s">
        <v>238</v>
      </c>
      <c r="D710" s="61">
        <v>2012</v>
      </c>
      <c r="E710" s="61">
        <v>43</v>
      </c>
      <c r="F710" s="61" t="s">
        <v>1278</v>
      </c>
      <c r="G710" s="61" t="s">
        <v>1240</v>
      </c>
    </row>
    <row r="711" spans="1:7">
      <c r="A711" s="61" t="s">
        <v>1119</v>
      </c>
      <c r="B711" s="61" t="s">
        <v>1382</v>
      </c>
      <c r="C711" s="61" t="s">
        <v>238</v>
      </c>
      <c r="D711" s="61">
        <v>2012</v>
      </c>
      <c r="E711" s="61">
        <v>47</v>
      </c>
      <c r="F711" s="61" t="s">
        <v>1278</v>
      </c>
      <c r="G711" s="61" t="s">
        <v>1240</v>
      </c>
    </row>
    <row r="712" spans="1:7">
      <c r="A712" s="61" t="s">
        <v>1120</v>
      </c>
      <c r="B712" s="61" t="s">
        <v>1382</v>
      </c>
      <c r="C712" s="61" t="s">
        <v>238</v>
      </c>
      <c r="D712" s="61">
        <v>2012</v>
      </c>
      <c r="E712" s="61">
        <v>51</v>
      </c>
      <c r="F712" s="61" t="s">
        <v>1453</v>
      </c>
      <c r="G712" s="61" t="s">
        <v>1240</v>
      </c>
    </row>
    <row r="713" spans="1:7">
      <c r="A713" s="61" t="s">
        <v>1121</v>
      </c>
      <c r="B713" s="61" t="s">
        <v>1382</v>
      </c>
      <c r="C713" s="61" t="s">
        <v>238</v>
      </c>
      <c r="D713" s="61">
        <v>2012</v>
      </c>
      <c r="E713" s="61">
        <v>51</v>
      </c>
      <c r="F713" s="61" t="s">
        <v>1278</v>
      </c>
      <c r="G713" s="61" t="s">
        <v>1240</v>
      </c>
    </row>
    <row r="714" spans="1:7">
      <c r="A714" s="61" t="s">
        <v>1122</v>
      </c>
      <c r="B714" s="61" t="s">
        <v>1382</v>
      </c>
      <c r="C714" s="61" t="s">
        <v>238</v>
      </c>
      <c r="D714" s="61">
        <v>2012</v>
      </c>
      <c r="E714" s="61">
        <v>56</v>
      </c>
      <c r="F714" s="61" t="s">
        <v>1453</v>
      </c>
      <c r="G714" s="61" t="s">
        <v>1240</v>
      </c>
    </row>
    <row r="715" spans="1:7">
      <c r="A715" s="61" t="s">
        <v>1123</v>
      </c>
      <c r="B715" s="61" t="s">
        <v>1382</v>
      </c>
      <c r="C715" s="61" t="s">
        <v>238</v>
      </c>
      <c r="D715" s="61">
        <v>2012</v>
      </c>
      <c r="E715" s="61">
        <v>56</v>
      </c>
      <c r="F715" s="61" t="s">
        <v>1278</v>
      </c>
      <c r="G715" s="61" t="s">
        <v>1240</v>
      </c>
    </row>
    <row r="716" spans="1:7">
      <c r="A716" s="61" t="s">
        <v>1124</v>
      </c>
      <c r="B716" s="61" t="s">
        <v>1382</v>
      </c>
      <c r="C716" s="61" t="s">
        <v>238</v>
      </c>
      <c r="D716" s="61">
        <v>2012</v>
      </c>
      <c r="E716" s="61">
        <v>62</v>
      </c>
      <c r="F716" s="61" t="s">
        <v>1278</v>
      </c>
      <c r="G716" s="61" t="s">
        <v>1240</v>
      </c>
    </row>
    <row r="717" spans="1:7">
      <c r="A717" s="61" t="s">
        <v>1125</v>
      </c>
      <c r="B717" s="61" t="s">
        <v>1382</v>
      </c>
      <c r="C717" s="61" t="s">
        <v>238</v>
      </c>
      <c r="D717" s="61">
        <v>2012</v>
      </c>
      <c r="E717" s="61">
        <v>75</v>
      </c>
      <c r="F717" s="61" t="s">
        <v>1278</v>
      </c>
      <c r="G717" s="61" t="s">
        <v>1240</v>
      </c>
    </row>
    <row r="718" spans="1:7">
      <c r="A718" s="61" t="s">
        <v>1126</v>
      </c>
      <c r="B718" s="61" t="s">
        <v>1382</v>
      </c>
      <c r="C718" s="61" t="s">
        <v>238</v>
      </c>
      <c r="D718" s="61">
        <v>2012</v>
      </c>
      <c r="E718" s="61">
        <v>82</v>
      </c>
      <c r="F718" s="61" t="s">
        <v>1453</v>
      </c>
      <c r="G718" s="61" t="s">
        <v>1240</v>
      </c>
    </row>
    <row r="719" spans="1:7">
      <c r="A719" s="61" t="s">
        <v>1127</v>
      </c>
      <c r="B719" s="61" t="s">
        <v>1382</v>
      </c>
      <c r="C719" s="61" t="s">
        <v>238</v>
      </c>
      <c r="D719" s="61">
        <v>2012</v>
      </c>
      <c r="E719" s="61">
        <v>82</v>
      </c>
      <c r="F719" s="61" t="s">
        <v>1278</v>
      </c>
      <c r="G719" s="61" t="s">
        <v>1240</v>
      </c>
    </row>
    <row r="720" spans="1:7">
      <c r="A720" s="61" t="s">
        <v>1128</v>
      </c>
      <c r="B720" s="61" t="s">
        <v>1382</v>
      </c>
      <c r="C720" s="61" t="s">
        <v>238</v>
      </c>
      <c r="D720" s="61">
        <v>2012</v>
      </c>
      <c r="E720" s="61">
        <v>100</v>
      </c>
      <c r="F720" s="61" t="s">
        <v>1453</v>
      </c>
      <c r="G720" s="61" t="s">
        <v>1240</v>
      </c>
    </row>
    <row r="721" spans="1:7">
      <c r="A721" s="61" t="s">
        <v>1129</v>
      </c>
      <c r="B721" s="61" t="s">
        <v>1382</v>
      </c>
      <c r="C721" s="61" t="s">
        <v>238</v>
      </c>
      <c r="D721" s="61">
        <v>2012</v>
      </c>
      <c r="E721" s="61">
        <v>100</v>
      </c>
      <c r="F721" s="61" t="s">
        <v>1278</v>
      </c>
      <c r="G721" s="61" t="s">
        <v>1240</v>
      </c>
    </row>
    <row r="722" spans="1:7">
      <c r="A722" s="61" t="s">
        <v>1130</v>
      </c>
      <c r="B722" s="61" t="s">
        <v>1382</v>
      </c>
      <c r="C722" s="61" t="s">
        <v>238</v>
      </c>
      <c r="D722" s="61">
        <v>2012</v>
      </c>
      <c r="E722" s="61">
        <v>120</v>
      </c>
      <c r="F722" s="61" t="s">
        <v>1453</v>
      </c>
      <c r="G722" s="61" t="s">
        <v>1240</v>
      </c>
    </row>
    <row r="723" spans="1:7">
      <c r="A723" s="61" t="s">
        <v>1131</v>
      </c>
      <c r="B723" s="61" t="s">
        <v>1382</v>
      </c>
      <c r="C723" s="61" t="s">
        <v>238</v>
      </c>
      <c r="D723" s="61">
        <v>2012</v>
      </c>
      <c r="E723" s="61">
        <v>120</v>
      </c>
      <c r="F723" s="61" t="s">
        <v>1278</v>
      </c>
      <c r="G723" s="61" t="s">
        <v>1240</v>
      </c>
    </row>
    <row r="724" spans="1:7">
      <c r="A724" s="61" t="s">
        <v>1132</v>
      </c>
      <c r="B724" s="61" t="s">
        <v>1382</v>
      </c>
      <c r="C724" s="61" t="s">
        <v>238</v>
      </c>
      <c r="D724" s="61">
        <v>2012</v>
      </c>
      <c r="E724" s="61">
        <v>130</v>
      </c>
      <c r="F724" s="61" t="s">
        <v>1278</v>
      </c>
      <c r="G724" s="61" t="s">
        <v>1240</v>
      </c>
    </row>
    <row r="725" spans="1:7">
      <c r="A725" s="61" t="s">
        <v>1133</v>
      </c>
      <c r="B725" s="61" t="s">
        <v>1382</v>
      </c>
      <c r="C725" s="61" t="s">
        <v>238</v>
      </c>
      <c r="D725" s="61">
        <v>2012</v>
      </c>
      <c r="E725" s="61" t="s">
        <v>393</v>
      </c>
      <c r="F725" s="61" t="s">
        <v>1453</v>
      </c>
      <c r="G725" s="61" t="s">
        <v>1240</v>
      </c>
    </row>
    <row r="726" spans="1:7">
      <c r="A726" s="61" t="s">
        <v>1134</v>
      </c>
      <c r="B726" s="61" t="s">
        <v>1382</v>
      </c>
      <c r="C726" s="61" t="s">
        <v>238</v>
      </c>
      <c r="D726" s="61">
        <v>2012</v>
      </c>
      <c r="E726" s="61">
        <v>150</v>
      </c>
      <c r="F726" s="61" t="s">
        <v>1278</v>
      </c>
      <c r="G726" s="61" t="s">
        <v>1240</v>
      </c>
    </row>
    <row r="727" spans="1:7">
      <c r="A727" s="61" t="s">
        <v>1135</v>
      </c>
      <c r="B727" s="61" t="s">
        <v>1382</v>
      </c>
      <c r="C727" s="61" t="s">
        <v>238</v>
      </c>
      <c r="D727" s="61">
        <v>2012</v>
      </c>
      <c r="E727" s="61" t="s">
        <v>1442</v>
      </c>
      <c r="F727" s="61" t="s">
        <v>1453</v>
      </c>
      <c r="G727" s="61" t="s">
        <v>1240</v>
      </c>
    </row>
    <row r="728" spans="1:7">
      <c r="A728" s="61" t="s">
        <v>1136</v>
      </c>
      <c r="B728" s="61" t="s">
        <v>1382</v>
      </c>
      <c r="C728" s="61" t="s">
        <v>238</v>
      </c>
      <c r="D728" s="61">
        <v>2012</v>
      </c>
      <c r="E728" s="61">
        <v>160</v>
      </c>
      <c r="F728" s="61" t="s">
        <v>1278</v>
      </c>
      <c r="G728" s="61" t="s">
        <v>1240</v>
      </c>
    </row>
    <row r="729" spans="1:7">
      <c r="A729" s="61" t="s">
        <v>1137</v>
      </c>
      <c r="B729" s="61" t="s">
        <v>1382</v>
      </c>
      <c r="C729" s="61" t="s">
        <v>238</v>
      </c>
      <c r="D729" s="61">
        <v>2012</v>
      </c>
      <c r="E729" s="61">
        <v>180</v>
      </c>
      <c r="F729" s="61" t="s">
        <v>1278</v>
      </c>
      <c r="G729" s="61" t="s">
        <v>1240</v>
      </c>
    </row>
    <row r="730" spans="1:7">
      <c r="A730" s="61" t="s">
        <v>1138</v>
      </c>
      <c r="B730" s="61" t="s">
        <v>1382</v>
      </c>
      <c r="C730" s="61" t="s">
        <v>238</v>
      </c>
      <c r="D730" s="61">
        <v>2012</v>
      </c>
      <c r="E730" s="61">
        <v>200</v>
      </c>
      <c r="F730" s="61" t="s">
        <v>1453</v>
      </c>
      <c r="G730" s="61" t="s">
        <v>1240</v>
      </c>
    </row>
    <row r="731" spans="1:7">
      <c r="A731" s="61" t="s">
        <v>1139</v>
      </c>
      <c r="B731" s="61" t="s">
        <v>1382</v>
      </c>
      <c r="C731" s="61" t="s">
        <v>238</v>
      </c>
      <c r="D731" s="61">
        <v>2012</v>
      </c>
      <c r="E731" s="61">
        <v>200</v>
      </c>
      <c r="F731" s="61" t="s">
        <v>1278</v>
      </c>
      <c r="G731" s="61" t="s">
        <v>1240</v>
      </c>
    </row>
    <row r="732" spans="1:7">
      <c r="A732" s="61" t="s">
        <v>1140</v>
      </c>
      <c r="B732" s="61" t="s">
        <v>1382</v>
      </c>
      <c r="C732" s="61" t="s">
        <v>238</v>
      </c>
      <c r="D732" s="61">
        <v>2012</v>
      </c>
      <c r="E732" s="61">
        <v>220</v>
      </c>
      <c r="F732" s="61" t="s">
        <v>1278</v>
      </c>
      <c r="G732" s="61" t="s">
        <v>1240</v>
      </c>
    </row>
    <row r="733" spans="1:7">
      <c r="A733" s="61" t="s">
        <v>1141</v>
      </c>
      <c r="B733" s="61" t="s">
        <v>1382</v>
      </c>
      <c r="C733" s="61" t="s">
        <v>238</v>
      </c>
      <c r="D733" s="61">
        <v>2012</v>
      </c>
      <c r="E733" s="61">
        <v>240</v>
      </c>
      <c r="F733" s="61" t="s">
        <v>1453</v>
      </c>
      <c r="G733" s="61" t="s">
        <v>1240</v>
      </c>
    </row>
    <row r="734" spans="1:7">
      <c r="A734" s="61" t="s">
        <v>1142</v>
      </c>
      <c r="B734" s="61" t="s">
        <v>1382</v>
      </c>
      <c r="C734" s="61" t="s">
        <v>238</v>
      </c>
      <c r="D734" s="61">
        <v>2012</v>
      </c>
      <c r="E734" s="61">
        <v>240</v>
      </c>
      <c r="F734" s="61" t="s">
        <v>1278</v>
      </c>
      <c r="G734" s="61" t="s">
        <v>1240</v>
      </c>
    </row>
    <row r="735" spans="1:7">
      <c r="A735" s="61" t="s">
        <v>1143</v>
      </c>
      <c r="B735" s="61" t="s">
        <v>1382</v>
      </c>
      <c r="C735" s="61" t="s">
        <v>238</v>
      </c>
      <c r="D735" s="61">
        <v>2012</v>
      </c>
      <c r="E735" s="61">
        <v>270</v>
      </c>
      <c r="F735" s="61" t="s">
        <v>1453</v>
      </c>
      <c r="G735" s="61" t="s">
        <v>1240</v>
      </c>
    </row>
    <row r="736" spans="1:7">
      <c r="A736" s="61" t="s">
        <v>1144</v>
      </c>
      <c r="B736" s="61" t="s">
        <v>1382</v>
      </c>
      <c r="C736" s="61" t="s">
        <v>238</v>
      </c>
      <c r="D736" s="61">
        <v>2012</v>
      </c>
      <c r="E736" s="61">
        <v>270</v>
      </c>
      <c r="F736" s="61" t="s">
        <v>1278</v>
      </c>
      <c r="G736" s="61" t="s">
        <v>1240</v>
      </c>
    </row>
    <row r="737" spans="1:7">
      <c r="A737" s="61" t="s">
        <v>1145</v>
      </c>
      <c r="B737" s="61" t="s">
        <v>1382</v>
      </c>
      <c r="C737" s="61" t="s">
        <v>238</v>
      </c>
      <c r="D737" s="61">
        <v>2012</v>
      </c>
      <c r="E737" s="61">
        <v>300</v>
      </c>
      <c r="F737" s="61" t="s">
        <v>1278</v>
      </c>
      <c r="G737" s="61" t="s">
        <v>1240</v>
      </c>
    </row>
    <row r="738" spans="1:7">
      <c r="A738" s="61" t="s">
        <v>1146</v>
      </c>
      <c r="B738" s="61" t="s">
        <v>1382</v>
      </c>
      <c r="C738" s="61" t="s">
        <v>238</v>
      </c>
      <c r="D738" s="61">
        <v>2012</v>
      </c>
      <c r="E738" s="61">
        <v>330</v>
      </c>
      <c r="F738" s="61" t="s">
        <v>1453</v>
      </c>
      <c r="G738" s="61" t="s">
        <v>1240</v>
      </c>
    </row>
    <row r="739" spans="1:7">
      <c r="A739" s="61" t="s">
        <v>1147</v>
      </c>
      <c r="B739" s="61" t="s">
        <v>1382</v>
      </c>
      <c r="C739" s="61" t="s">
        <v>238</v>
      </c>
      <c r="D739" s="61">
        <v>2012</v>
      </c>
      <c r="E739" s="61">
        <v>330</v>
      </c>
      <c r="F739" s="61" t="s">
        <v>1278</v>
      </c>
      <c r="G739" s="61" t="s">
        <v>1240</v>
      </c>
    </row>
    <row r="740" spans="1:7">
      <c r="A740" s="61" t="s">
        <v>1148</v>
      </c>
      <c r="B740" s="61" t="s">
        <v>1382</v>
      </c>
      <c r="C740" s="61" t="s">
        <v>238</v>
      </c>
      <c r="D740" s="61">
        <v>2012</v>
      </c>
      <c r="E740" s="61">
        <v>360</v>
      </c>
      <c r="F740" s="61" t="s">
        <v>1453</v>
      </c>
      <c r="G740" s="61" t="s">
        <v>1240</v>
      </c>
    </row>
    <row r="741" spans="1:7">
      <c r="A741" s="61" t="s">
        <v>1149</v>
      </c>
      <c r="B741" s="61" t="s">
        <v>1382</v>
      </c>
      <c r="C741" s="61" t="s">
        <v>238</v>
      </c>
      <c r="D741" s="61">
        <v>2012</v>
      </c>
      <c r="E741" s="61">
        <v>360</v>
      </c>
      <c r="F741" s="61" t="s">
        <v>1278</v>
      </c>
      <c r="G741" s="61" t="s">
        <v>1240</v>
      </c>
    </row>
    <row r="742" spans="1:7">
      <c r="A742" s="61" t="s">
        <v>1150</v>
      </c>
      <c r="B742" s="61" t="s">
        <v>1382</v>
      </c>
      <c r="C742" s="61" t="s">
        <v>238</v>
      </c>
      <c r="D742" s="61">
        <v>2012</v>
      </c>
      <c r="E742" s="61">
        <v>390</v>
      </c>
      <c r="F742" s="61" t="s">
        <v>1278</v>
      </c>
      <c r="G742" s="61" t="s">
        <v>1240</v>
      </c>
    </row>
    <row r="743" spans="1:7">
      <c r="A743" s="61" t="s">
        <v>1151</v>
      </c>
      <c r="B743" s="61" t="s">
        <v>1382</v>
      </c>
      <c r="C743" s="61" t="s">
        <v>238</v>
      </c>
      <c r="D743" s="61">
        <v>2012</v>
      </c>
      <c r="E743" s="61">
        <v>430</v>
      </c>
      <c r="F743" s="61" t="s">
        <v>1278</v>
      </c>
      <c r="G743" s="61" t="s">
        <v>1240</v>
      </c>
    </row>
    <row r="744" spans="1:7">
      <c r="A744" s="61" t="s">
        <v>1152</v>
      </c>
      <c r="B744" s="61" t="s">
        <v>1382</v>
      </c>
      <c r="C744" s="61" t="s">
        <v>238</v>
      </c>
      <c r="D744" s="61">
        <v>2012</v>
      </c>
      <c r="E744" s="61">
        <v>470</v>
      </c>
      <c r="F744" s="61" t="s">
        <v>1453</v>
      </c>
      <c r="G744" s="61" t="s">
        <v>1240</v>
      </c>
    </row>
    <row r="745" spans="1:7">
      <c r="A745" s="61" t="s">
        <v>1153</v>
      </c>
      <c r="B745" s="61" t="s">
        <v>1382</v>
      </c>
      <c r="C745" s="61" t="s">
        <v>238</v>
      </c>
      <c r="D745" s="61">
        <v>2012</v>
      </c>
      <c r="E745" s="61">
        <v>470</v>
      </c>
      <c r="F745" s="61" t="s">
        <v>1278</v>
      </c>
      <c r="G745" s="61" t="s">
        <v>1240</v>
      </c>
    </row>
    <row r="746" spans="1:7">
      <c r="A746" s="61" t="s">
        <v>1154</v>
      </c>
      <c r="B746" s="61" t="s">
        <v>1382</v>
      </c>
      <c r="C746" s="61" t="s">
        <v>238</v>
      </c>
      <c r="D746" s="61">
        <v>2012</v>
      </c>
      <c r="E746" s="61">
        <v>510</v>
      </c>
      <c r="F746" s="61" t="s">
        <v>1453</v>
      </c>
      <c r="G746" s="61" t="s">
        <v>1240</v>
      </c>
    </row>
    <row r="747" spans="1:7">
      <c r="A747" s="61" t="s">
        <v>1155</v>
      </c>
      <c r="B747" s="61" t="s">
        <v>1382</v>
      </c>
      <c r="C747" s="61" t="s">
        <v>238</v>
      </c>
      <c r="D747" s="61">
        <v>2012</v>
      </c>
      <c r="E747" s="61">
        <v>560</v>
      </c>
      <c r="F747" s="61" t="s">
        <v>1278</v>
      </c>
      <c r="G747" s="61" t="s">
        <v>1240</v>
      </c>
    </row>
    <row r="748" spans="1:7">
      <c r="A748" s="61" t="s">
        <v>1532</v>
      </c>
      <c r="B748" s="61" t="s">
        <v>1382</v>
      </c>
      <c r="C748" s="61" t="s">
        <v>238</v>
      </c>
      <c r="D748" s="61">
        <v>2012</v>
      </c>
      <c r="E748" s="61">
        <v>680</v>
      </c>
      <c r="F748" s="61" t="s">
        <v>1453</v>
      </c>
      <c r="G748" s="61" t="s">
        <v>1240</v>
      </c>
    </row>
    <row r="749" spans="1:7">
      <c r="A749" s="61" t="s">
        <v>1156</v>
      </c>
      <c r="B749" s="61" t="s">
        <v>1382</v>
      </c>
      <c r="C749" s="61" t="s">
        <v>238</v>
      </c>
      <c r="D749" s="61">
        <v>2012</v>
      </c>
      <c r="E749" s="61">
        <v>620</v>
      </c>
      <c r="F749" s="61" t="s">
        <v>1278</v>
      </c>
      <c r="G749" s="61" t="s">
        <v>1240</v>
      </c>
    </row>
    <row r="750" spans="1:7">
      <c r="A750" s="61" t="s">
        <v>1531</v>
      </c>
      <c r="B750" s="61" t="s">
        <v>1382</v>
      </c>
      <c r="C750" s="61" t="s">
        <v>238</v>
      </c>
      <c r="D750" s="61">
        <v>2012</v>
      </c>
      <c r="E750" s="61">
        <v>680</v>
      </c>
      <c r="F750" s="61" t="s">
        <v>1278</v>
      </c>
      <c r="G750" s="61" t="s">
        <v>1240</v>
      </c>
    </row>
    <row r="751" spans="1:7">
      <c r="A751" s="61" t="s">
        <v>1157</v>
      </c>
      <c r="B751" s="61" t="s">
        <v>1382</v>
      </c>
      <c r="C751" s="61" t="s">
        <v>238</v>
      </c>
      <c r="D751" s="61">
        <v>2012</v>
      </c>
      <c r="E751" s="61">
        <v>750</v>
      </c>
      <c r="F751" s="61" t="s">
        <v>1453</v>
      </c>
      <c r="G751" s="61" t="s">
        <v>1240</v>
      </c>
    </row>
    <row r="752" spans="1:7">
      <c r="A752" s="61" t="s">
        <v>1158</v>
      </c>
      <c r="B752" s="61" t="s">
        <v>1382</v>
      </c>
      <c r="C752" s="61" t="s">
        <v>238</v>
      </c>
      <c r="D752" s="61">
        <v>2012</v>
      </c>
      <c r="E752" s="61">
        <v>820</v>
      </c>
      <c r="F752" s="61" t="s">
        <v>1278</v>
      </c>
      <c r="G752" s="61" t="s">
        <v>1240</v>
      </c>
    </row>
    <row r="753" spans="1:7">
      <c r="A753" s="61" t="s">
        <v>1159</v>
      </c>
      <c r="B753" s="61" t="s">
        <v>1382</v>
      </c>
      <c r="C753" s="61" t="s">
        <v>238</v>
      </c>
      <c r="D753" s="61">
        <v>2012</v>
      </c>
      <c r="E753" s="61">
        <v>910</v>
      </c>
      <c r="F753" s="61" t="s">
        <v>1278</v>
      </c>
      <c r="G753" s="61" t="s">
        <v>1240</v>
      </c>
    </row>
    <row r="754" spans="1:7">
      <c r="A754" s="61" t="s">
        <v>1160</v>
      </c>
      <c r="B754" s="61" t="s">
        <v>1382</v>
      </c>
      <c r="C754" s="61" t="s">
        <v>238</v>
      </c>
      <c r="D754" s="61">
        <v>2012</v>
      </c>
      <c r="E754" s="61" t="s">
        <v>377</v>
      </c>
      <c r="F754" s="61" t="s">
        <v>1453</v>
      </c>
      <c r="G754" s="61" t="s">
        <v>1240</v>
      </c>
    </row>
    <row r="755" spans="1:7">
      <c r="A755" s="61" t="s">
        <v>1161</v>
      </c>
      <c r="B755" s="61" t="s">
        <v>1382</v>
      </c>
      <c r="C755" s="61" t="s">
        <v>238</v>
      </c>
      <c r="D755" s="61">
        <v>2012</v>
      </c>
      <c r="E755" s="61" t="s">
        <v>1162</v>
      </c>
      <c r="F755" s="61" t="s">
        <v>1278</v>
      </c>
      <c r="G755" s="61" t="s">
        <v>1240</v>
      </c>
    </row>
    <row r="756" spans="1:7">
      <c r="A756" s="61" t="s">
        <v>1163</v>
      </c>
      <c r="B756" s="61" t="s">
        <v>1382</v>
      </c>
      <c r="C756" s="61" t="s">
        <v>238</v>
      </c>
      <c r="D756" s="61">
        <v>2012</v>
      </c>
      <c r="E756" s="61" t="s">
        <v>383</v>
      </c>
      <c r="F756" s="61" t="s">
        <v>1278</v>
      </c>
      <c r="G756" s="61" t="s">
        <v>1240</v>
      </c>
    </row>
    <row r="757" spans="1:7">
      <c r="A757" s="61" t="s">
        <v>1164</v>
      </c>
      <c r="B757" s="61" t="s">
        <v>1382</v>
      </c>
      <c r="C757" s="61" t="s">
        <v>238</v>
      </c>
      <c r="D757" s="61">
        <v>2012</v>
      </c>
      <c r="E757" s="61" t="s">
        <v>384</v>
      </c>
      <c r="F757" s="61" t="s">
        <v>1453</v>
      </c>
      <c r="G757" s="61" t="s">
        <v>1240</v>
      </c>
    </row>
    <row r="758" spans="1:7">
      <c r="A758" s="61" t="s">
        <v>1165</v>
      </c>
      <c r="B758" s="61" t="s">
        <v>1382</v>
      </c>
      <c r="C758" s="61" t="s">
        <v>238</v>
      </c>
      <c r="D758" s="61">
        <v>2012</v>
      </c>
      <c r="E758" s="61" t="s">
        <v>386</v>
      </c>
      <c r="F758" s="61" t="s">
        <v>1278</v>
      </c>
      <c r="G758" s="61" t="s">
        <v>1240</v>
      </c>
    </row>
    <row r="759" spans="1:7">
      <c r="A759" s="61" t="s">
        <v>1166</v>
      </c>
      <c r="B759" s="61" t="s">
        <v>1382</v>
      </c>
      <c r="C759" s="61" t="s">
        <v>238</v>
      </c>
      <c r="D759" s="61">
        <v>2012</v>
      </c>
      <c r="E759" s="61" t="s">
        <v>393</v>
      </c>
      <c r="F759" s="61" t="s">
        <v>1278</v>
      </c>
      <c r="G759" s="61" t="s">
        <v>1240</v>
      </c>
    </row>
    <row r="760" spans="1:7">
      <c r="A760" s="61" t="s">
        <v>1167</v>
      </c>
      <c r="B760" s="61" t="s">
        <v>1382</v>
      </c>
      <c r="C760" s="61" t="s">
        <v>238</v>
      </c>
      <c r="D760" s="61">
        <v>2012</v>
      </c>
      <c r="E760" s="61" t="s">
        <v>400</v>
      </c>
      <c r="F760" s="61" t="s">
        <v>1278</v>
      </c>
      <c r="G760" s="61" t="s">
        <v>1240</v>
      </c>
    </row>
    <row r="761" spans="1:7">
      <c r="A761" s="61" t="s">
        <v>1168</v>
      </c>
      <c r="B761" s="61" t="s">
        <v>1382</v>
      </c>
      <c r="C761" s="61" t="s">
        <v>238</v>
      </c>
      <c r="D761" s="61">
        <v>2012</v>
      </c>
      <c r="E761" s="61" t="s">
        <v>403</v>
      </c>
      <c r="F761" s="61" t="s">
        <v>1278</v>
      </c>
      <c r="G761" s="61" t="s">
        <v>1240</v>
      </c>
    </row>
    <row r="762" spans="1:7">
      <c r="A762" s="61" t="s">
        <v>1169</v>
      </c>
      <c r="B762" s="61" t="s">
        <v>1382</v>
      </c>
      <c r="C762" s="61" t="s">
        <v>238</v>
      </c>
      <c r="D762" s="61">
        <v>2012</v>
      </c>
      <c r="E762" s="61" t="s">
        <v>404</v>
      </c>
      <c r="F762" s="61" t="s">
        <v>1453</v>
      </c>
      <c r="G762" s="61" t="s">
        <v>1240</v>
      </c>
    </row>
    <row r="763" spans="1:7">
      <c r="A763" s="61" t="s">
        <v>1170</v>
      </c>
      <c r="B763" s="61" t="s">
        <v>1382</v>
      </c>
      <c r="C763" s="61" t="s">
        <v>238</v>
      </c>
      <c r="D763" s="61">
        <v>2012</v>
      </c>
      <c r="E763" s="61" t="s">
        <v>406</v>
      </c>
      <c r="F763" s="61" t="s">
        <v>1278</v>
      </c>
      <c r="G763" s="61" t="s">
        <v>1240</v>
      </c>
    </row>
    <row r="764" spans="1:7">
      <c r="A764" s="61" t="s">
        <v>1171</v>
      </c>
      <c r="B764" s="61" t="s">
        <v>1382</v>
      </c>
      <c r="C764" s="61" t="s">
        <v>238</v>
      </c>
      <c r="D764" s="61">
        <v>2012</v>
      </c>
      <c r="E764" s="61" t="s">
        <v>409</v>
      </c>
      <c r="F764" s="61" t="s">
        <v>1278</v>
      </c>
      <c r="G764" s="61" t="s">
        <v>1240</v>
      </c>
    </row>
    <row r="765" spans="1:7">
      <c r="A765" s="61" t="s">
        <v>1172</v>
      </c>
      <c r="B765" s="61" t="s">
        <v>1382</v>
      </c>
      <c r="C765" s="61" t="s">
        <v>238</v>
      </c>
      <c r="D765" s="61">
        <v>2012</v>
      </c>
      <c r="E765" s="61" t="s">
        <v>411</v>
      </c>
      <c r="F765" s="61" t="s">
        <v>1453</v>
      </c>
      <c r="G765" s="61" t="s">
        <v>1240</v>
      </c>
    </row>
    <row r="766" spans="1:7">
      <c r="A766" s="61" t="s">
        <v>1173</v>
      </c>
      <c r="B766" s="61" t="s">
        <v>1382</v>
      </c>
      <c r="C766" s="61" t="s">
        <v>238</v>
      </c>
      <c r="D766" s="61">
        <v>2012</v>
      </c>
      <c r="E766" s="61" t="s">
        <v>413</v>
      </c>
      <c r="F766" s="61" t="s">
        <v>1278</v>
      </c>
      <c r="G766" s="61" t="s">
        <v>1240</v>
      </c>
    </row>
    <row r="767" spans="1:7">
      <c r="A767" s="61" t="s">
        <v>1174</v>
      </c>
      <c r="B767" s="61" t="s">
        <v>1382</v>
      </c>
      <c r="C767" s="61" t="s">
        <v>238</v>
      </c>
      <c r="D767" s="61">
        <v>2012</v>
      </c>
      <c r="E767" s="61" t="s">
        <v>416</v>
      </c>
      <c r="F767" s="61" t="s">
        <v>1278</v>
      </c>
      <c r="G767" s="61" t="s">
        <v>1240</v>
      </c>
    </row>
    <row r="768" spans="1:7">
      <c r="A768" s="61" t="s">
        <v>1175</v>
      </c>
      <c r="B768" s="61" t="s">
        <v>1382</v>
      </c>
      <c r="C768" s="61" t="s">
        <v>238</v>
      </c>
      <c r="D768" s="61">
        <v>2012</v>
      </c>
      <c r="E768" s="61" t="s">
        <v>418</v>
      </c>
      <c r="F768" s="61" t="s">
        <v>1453</v>
      </c>
      <c r="G768" s="61" t="s">
        <v>1240</v>
      </c>
    </row>
    <row r="769" spans="1:7">
      <c r="A769" s="61" t="s">
        <v>1176</v>
      </c>
      <c r="B769" s="61" t="s">
        <v>1382</v>
      </c>
      <c r="C769" s="61" t="s">
        <v>238</v>
      </c>
      <c r="D769" s="61">
        <v>2012</v>
      </c>
      <c r="E769" s="61" t="s">
        <v>420</v>
      </c>
      <c r="F769" s="61" t="s">
        <v>1278</v>
      </c>
      <c r="G769" s="61" t="s">
        <v>1240</v>
      </c>
    </row>
    <row r="770" spans="1:7">
      <c r="A770" s="61" t="s">
        <v>1177</v>
      </c>
      <c r="B770" s="61" t="s">
        <v>1382</v>
      </c>
      <c r="C770" s="61" t="s">
        <v>238</v>
      </c>
      <c r="D770" s="61">
        <v>2012</v>
      </c>
      <c r="E770" s="61" t="s">
        <v>424</v>
      </c>
      <c r="F770" s="61" t="s">
        <v>1278</v>
      </c>
      <c r="G770" s="61" t="s">
        <v>1240</v>
      </c>
    </row>
    <row r="771" spans="1:7">
      <c r="A771" s="61" t="s">
        <v>1178</v>
      </c>
      <c r="B771" s="61" t="s">
        <v>1382</v>
      </c>
      <c r="C771" s="61" t="s">
        <v>238</v>
      </c>
      <c r="D771" s="61">
        <v>2012</v>
      </c>
      <c r="E771" s="61" t="s">
        <v>425</v>
      </c>
      <c r="F771" s="61" t="s">
        <v>1453</v>
      </c>
      <c r="G771" s="61" t="s">
        <v>1240</v>
      </c>
    </row>
    <row r="772" spans="1:7">
      <c r="A772" s="61" t="s">
        <v>1179</v>
      </c>
      <c r="B772" s="61" t="s">
        <v>1382</v>
      </c>
      <c r="C772" s="61" t="s">
        <v>238</v>
      </c>
      <c r="D772" s="61">
        <v>2012</v>
      </c>
      <c r="E772" s="61" t="s">
        <v>427</v>
      </c>
      <c r="F772" s="61" t="s">
        <v>1278</v>
      </c>
      <c r="G772" s="61" t="s">
        <v>1240</v>
      </c>
    </row>
    <row r="773" spans="1:7">
      <c r="A773" s="61" t="s">
        <v>1180</v>
      </c>
      <c r="B773" s="61" t="s">
        <v>1382</v>
      </c>
      <c r="C773" s="61" t="s">
        <v>238</v>
      </c>
      <c r="D773" s="61">
        <v>2012</v>
      </c>
      <c r="E773" s="61" t="s">
        <v>431</v>
      </c>
      <c r="F773" s="61" t="s">
        <v>1278</v>
      </c>
      <c r="G773" s="61" t="s">
        <v>1240</v>
      </c>
    </row>
    <row r="774" spans="1:7">
      <c r="A774" s="61" t="s">
        <v>1181</v>
      </c>
      <c r="B774" s="61" t="s">
        <v>1382</v>
      </c>
      <c r="C774" s="61" t="s">
        <v>238</v>
      </c>
      <c r="D774" s="61">
        <v>2012</v>
      </c>
      <c r="E774" s="61" t="s">
        <v>432</v>
      </c>
      <c r="F774" s="61" t="s">
        <v>1453</v>
      </c>
      <c r="G774" s="61" t="s">
        <v>1240</v>
      </c>
    </row>
    <row r="775" spans="1:7">
      <c r="A775" s="61" t="s">
        <v>1182</v>
      </c>
      <c r="B775" s="61" t="s">
        <v>1382</v>
      </c>
      <c r="C775" s="61" t="s">
        <v>238</v>
      </c>
      <c r="D775" s="61">
        <v>2012</v>
      </c>
      <c r="E775" s="61" t="s">
        <v>434</v>
      </c>
      <c r="F775" s="61" t="s">
        <v>1278</v>
      </c>
      <c r="G775" s="61" t="s">
        <v>1240</v>
      </c>
    </row>
    <row r="776" spans="1:7">
      <c r="A776" s="61" t="s">
        <v>1183</v>
      </c>
      <c r="B776" s="61" t="s">
        <v>1382</v>
      </c>
      <c r="C776" s="61" t="s">
        <v>238</v>
      </c>
      <c r="D776" s="61">
        <v>2012</v>
      </c>
      <c r="E776" s="61" t="s">
        <v>435</v>
      </c>
      <c r="F776" s="61" t="s">
        <v>1453</v>
      </c>
      <c r="G776" s="61" t="s">
        <v>1240</v>
      </c>
    </row>
    <row r="777" spans="1:7">
      <c r="A777" s="61" t="s">
        <v>1184</v>
      </c>
      <c r="B777" s="61" t="s">
        <v>1382</v>
      </c>
      <c r="C777" s="61" t="s">
        <v>238</v>
      </c>
      <c r="D777" s="61">
        <v>2012</v>
      </c>
      <c r="E777" s="61" t="s">
        <v>437</v>
      </c>
      <c r="F777" s="61" t="s">
        <v>1278</v>
      </c>
      <c r="G777" s="61" t="s">
        <v>1240</v>
      </c>
    </row>
    <row r="778" spans="1:7">
      <c r="A778" s="61" t="s">
        <v>1185</v>
      </c>
      <c r="B778" s="61" t="s">
        <v>1382</v>
      </c>
      <c r="C778" s="61" t="s">
        <v>238</v>
      </c>
      <c r="D778" s="61">
        <v>2012</v>
      </c>
      <c r="E778" s="61" t="s">
        <v>439</v>
      </c>
      <c r="F778" s="61" t="s">
        <v>1453</v>
      </c>
      <c r="G778" s="61" t="s">
        <v>1240</v>
      </c>
    </row>
    <row r="779" spans="1:7">
      <c r="A779" s="61" t="s">
        <v>1186</v>
      </c>
      <c r="B779" s="61" t="s">
        <v>1382</v>
      </c>
      <c r="C779" s="61" t="s">
        <v>238</v>
      </c>
      <c r="D779" s="61">
        <v>2012</v>
      </c>
      <c r="E779" s="61" t="s">
        <v>441</v>
      </c>
      <c r="F779" s="61" t="s">
        <v>1278</v>
      </c>
      <c r="G779" s="61" t="s">
        <v>1240</v>
      </c>
    </row>
    <row r="780" spans="1:7">
      <c r="A780" s="61" t="s">
        <v>1187</v>
      </c>
      <c r="B780" s="61" t="s">
        <v>1382</v>
      </c>
      <c r="C780" s="61" t="s">
        <v>238</v>
      </c>
      <c r="D780" s="61">
        <v>2012</v>
      </c>
      <c r="E780" s="61" t="s">
        <v>442</v>
      </c>
      <c r="F780" s="61" t="s">
        <v>1453</v>
      </c>
      <c r="G780" s="61" t="s">
        <v>1240</v>
      </c>
    </row>
    <row r="781" spans="1:7">
      <c r="A781" s="61" t="s">
        <v>1188</v>
      </c>
      <c r="B781" s="61" t="s">
        <v>1382</v>
      </c>
      <c r="C781" s="61" t="s">
        <v>238</v>
      </c>
      <c r="D781" s="61">
        <v>2012</v>
      </c>
      <c r="E781" s="61" t="s">
        <v>447</v>
      </c>
      <c r="F781" s="61" t="s">
        <v>1278</v>
      </c>
      <c r="G781" s="61" t="s">
        <v>1240</v>
      </c>
    </row>
    <row r="782" spans="1:7">
      <c r="A782" s="61" t="s">
        <v>1189</v>
      </c>
      <c r="B782" s="61" t="s">
        <v>1382</v>
      </c>
      <c r="C782" s="61" t="s">
        <v>238</v>
      </c>
      <c r="D782" s="61">
        <v>2012</v>
      </c>
      <c r="E782" s="61" t="s">
        <v>449</v>
      </c>
      <c r="F782" s="61" t="s">
        <v>1453</v>
      </c>
      <c r="G782" s="61" t="s">
        <v>1240</v>
      </c>
    </row>
    <row r="783" spans="1:7">
      <c r="A783" s="61" t="s">
        <v>1190</v>
      </c>
      <c r="B783" s="61" t="s">
        <v>1382</v>
      </c>
      <c r="C783" s="61" t="s">
        <v>238</v>
      </c>
      <c r="D783" s="61">
        <v>2012</v>
      </c>
      <c r="E783" s="61" t="s">
        <v>451</v>
      </c>
      <c r="F783" s="61" t="s">
        <v>1278</v>
      </c>
      <c r="G783" s="61" t="s">
        <v>1240</v>
      </c>
    </row>
    <row r="784" spans="1:7">
      <c r="A784" s="61" t="s">
        <v>1191</v>
      </c>
      <c r="B784" s="61" t="s">
        <v>1382</v>
      </c>
      <c r="C784" s="61" t="s">
        <v>238</v>
      </c>
      <c r="D784" s="61">
        <v>2012</v>
      </c>
      <c r="E784" s="61" t="s">
        <v>452</v>
      </c>
      <c r="F784" s="61" t="s">
        <v>1453</v>
      </c>
      <c r="G784" s="61" t="s">
        <v>1240</v>
      </c>
    </row>
    <row r="785" spans="1:7">
      <c r="A785" s="61" t="s">
        <v>1192</v>
      </c>
      <c r="B785" s="61" t="s">
        <v>1382</v>
      </c>
      <c r="C785" s="61" t="s">
        <v>238</v>
      </c>
      <c r="D785" s="61">
        <v>2012</v>
      </c>
      <c r="E785" s="61" t="s">
        <v>454</v>
      </c>
      <c r="F785" s="61" t="s">
        <v>1278</v>
      </c>
      <c r="G785" s="61" t="s">
        <v>1240</v>
      </c>
    </row>
    <row r="786" spans="1:7">
      <c r="A786" s="61" t="s">
        <v>1193</v>
      </c>
      <c r="B786" s="61" t="s">
        <v>1382</v>
      </c>
      <c r="C786" s="61" t="s">
        <v>238</v>
      </c>
      <c r="D786" s="61">
        <v>2012</v>
      </c>
      <c r="E786" s="61" t="s">
        <v>457</v>
      </c>
      <c r="F786" s="61" t="s">
        <v>1278</v>
      </c>
      <c r="G786" s="61" t="s">
        <v>1240</v>
      </c>
    </row>
    <row r="787" spans="1:7">
      <c r="A787" s="61" t="s">
        <v>1533</v>
      </c>
      <c r="B787" s="61" t="s">
        <v>1382</v>
      </c>
      <c r="C787" s="61" t="s">
        <v>238</v>
      </c>
      <c r="D787" s="61">
        <v>2012</v>
      </c>
      <c r="E787" s="61" t="s">
        <v>458</v>
      </c>
      <c r="F787" s="61" t="s">
        <v>1453</v>
      </c>
      <c r="G787" s="61" t="s">
        <v>1240</v>
      </c>
    </row>
    <row r="788" spans="1:7">
      <c r="A788" s="61" t="s">
        <v>1194</v>
      </c>
      <c r="B788" s="61" t="s">
        <v>1382</v>
      </c>
      <c r="C788" s="61" t="s">
        <v>238</v>
      </c>
      <c r="D788" s="61">
        <v>2012</v>
      </c>
      <c r="E788" s="61" t="s">
        <v>460</v>
      </c>
      <c r="F788" s="61" t="s">
        <v>1278</v>
      </c>
      <c r="G788" s="61" t="s">
        <v>1240</v>
      </c>
    </row>
    <row r="789" spans="1:7">
      <c r="A789" s="61" t="s">
        <v>1195</v>
      </c>
      <c r="B789" s="61" t="s">
        <v>1382</v>
      </c>
      <c r="C789" s="61" t="s">
        <v>238</v>
      </c>
      <c r="D789" s="61">
        <v>2012</v>
      </c>
      <c r="E789" s="61" t="s">
        <v>464</v>
      </c>
      <c r="F789" s="61" t="s">
        <v>1278</v>
      </c>
      <c r="G789" s="61" t="s">
        <v>1240</v>
      </c>
    </row>
    <row r="790" spans="1:7">
      <c r="A790" s="61" t="s">
        <v>1196</v>
      </c>
      <c r="B790" s="61" t="s">
        <v>1382</v>
      </c>
      <c r="C790" s="61" t="s">
        <v>238</v>
      </c>
      <c r="D790" s="61">
        <v>2012</v>
      </c>
      <c r="E790" s="61" t="s">
        <v>465</v>
      </c>
      <c r="F790" s="61" t="s">
        <v>1453</v>
      </c>
      <c r="G790" s="61" t="s">
        <v>1240</v>
      </c>
    </row>
    <row r="791" spans="1:7">
      <c r="A791" s="61" t="s">
        <v>1197</v>
      </c>
      <c r="B791" s="61" t="s">
        <v>1382</v>
      </c>
      <c r="C791" s="61" t="s">
        <v>238</v>
      </c>
      <c r="D791" s="61">
        <v>2012</v>
      </c>
      <c r="E791" s="61" t="s">
        <v>467</v>
      </c>
      <c r="F791" s="61" t="s">
        <v>1278</v>
      </c>
      <c r="G791" s="61" t="s">
        <v>1240</v>
      </c>
    </row>
    <row r="792" spans="1:7">
      <c r="A792" s="61" t="s">
        <v>1198</v>
      </c>
      <c r="B792" s="61" t="s">
        <v>1382</v>
      </c>
      <c r="C792" s="61" t="s">
        <v>238</v>
      </c>
      <c r="D792" s="61">
        <v>2012</v>
      </c>
      <c r="E792" s="61" t="s">
        <v>471</v>
      </c>
      <c r="F792" s="61" t="s">
        <v>1278</v>
      </c>
      <c r="G792" s="61" t="s">
        <v>1240</v>
      </c>
    </row>
    <row r="793" spans="1:7">
      <c r="A793" s="61" t="s">
        <v>1199</v>
      </c>
      <c r="B793" s="61" t="s">
        <v>1382</v>
      </c>
      <c r="C793" s="61" t="s">
        <v>238</v>
      </c>
      <c r="D793" s="61">
        <v>2012</v>
      </c>
      <c r="E793" s="61" t="s">
        <v>473</v>
      </c>
      <c r="F793" s="61" t="s">
        <v>1453</v>
      </c>
      <c r="G793" s="61" t="s">
        <v>1240</v>
      </c>
    </row>
    <row r="794" spans="1:7">
      <c r="A794" s="61" t="s">
        <v>1200</v>
      </c>
      <c r="B794" s="61" t="s">
        <v>1382</v>
      </c>
      <c r="C794" s="61" t="s">
        <v>238</v>
      </c>
      <c r="D794" s="61">
        <v>2012</v>
      </c>
      <c r="E794" s="61" t="s">
        <v>475</v>
      </c>
      <c r="F794" s="61" t="s">
        <v>1278</v>
      </c>
      <c r="G794" s="61" t="s">
        <v>1240</v>
      </c>
    </row>
    <row r="795" spans="1:7">
      <c r="A795" s="61" t="s">
        <v>1201</v>
      </c>
      <c r="B795" s="61" t="s">
        <v>1382</v>
      </c>
      <c r="C795" s="61" t="s">
        <v>238</v>
      </c>
      <c r="D795" s="61">
        <v>2012</v>
      </c>
      <c r="E795" s="61" t="s">
        <v>483</v>
      </c>
      <c r="F795" s="61" t="s">
        <v>1278</v>
      </c>
      <c r="G795" s="61" t="s">
        <v>1240</v>
      </c>
    </row>
    <row r="796" spans="1:7">
      <c r="A796" s="61" t="s">
        <v>1202</v>
      </c>
      <c r="B796" s="61" t="s">
        <v>1382</v>
      </c>
      <c r="C796" s="61" t="s">
        <v>238</v>
      </c>
      <c r="D796" s="61">
        <v>2012</v>
      </c>
      <c r="E796" s="61" t="s">
        <v>487</v>
      </c>
      <c r="F796" s="61" t="s">
        <v>1278</v>
      </c>
      <c r="G796" s="61" t="s">
        <v>1240</v>
      </c>
    </row>
    <row r="797" spans="1:7">
      <c r="A797" s="61" t="s">
        <v>1203</v>
      </c>
      <c r="B797" s="61" t="s">
        <v>1382</v>
      </c>
      <c r="C797" s="61" t="s">
        <v>238</v>
      </c>
      <c r="D797" s="61">
        <v>2012</v>
      </c>
      <c r="E797" s="61" t="s">
        <v>488</v>
      </c>
      <c r="F797" s="61" t="s">
        <v>1453</v>
      </c>
      <c r="G797" s="61" t="s">
        <v>1240</v>
      </c>
    </row>
    <row r="798" spans="1:7">
      <c r="A798" s="61" t="s">
        <v>1204</v>
      </c>
      <c r="B798" s="61" t="s">
        <v>1382</v>
      </c>
      <c r="C798" s="61" t="s">
        <v>238</v>
      </c>
      <c r="D798" s="61">
        <v>2012</v>
      </c>
      <c r="E798" s="61" t="s">
        <v>490</v>
      </c>
      <c r="F798" s="61" t="s">
        <v>1278</v>
      </c>
      <c r="G798" s="61" t="s">
        <v>1240</v>
      </c>
    </row>
    <row r="799" spans="1:7">
      <c r="A799" s="61" t="s">
        <v>1205</v>
      </c>
      <c r="B799" s="61" t="s">
        <v>1382</v>
      </c>
      <c r="C799" s="61" t="s">
        <v>238</v>
      </c>
      <c r="D799" s="61">
        <v>2012</v>
      </c>
      <c r="E799" s="61" t="s">
        <v>497</v>
      </c>
      <c r="F799" s="61" t="s">
        <v>1278</v>
      </c>
      <c r="G799" s="61" t="s">
        <v>1240</v>
      </c>
    </row>
    <row r="800" spans="1:7">
      <c r="A800" s="61" t="s">
        <v>1206</v>
      </c>
      <c r="B800" s="61" t="s">
        <v>1382</v>
      </c>
      <c r="C800" s="61" t="s">
        <v>238</v>
      </c>
      <c r="D800" s="61">
        <v>2012</v>
      </c>
      <c r="E800" s="61" t="s">
        <v>501</v>
      </c>
      <c r="F800" s="61" t="s">
        <v>1278</v>
      </c>
      <c r="G800" s="61" t="s">
        <v>1240</v>
      </c>
    </row>
    <row r="801" spans="1:7">
      <c r="A801" s="61" t="s">
        <v>1207</v>
      </c>
      <c r="B801" s="61" t="s">
        <v>1382</v>
      </c>
      <c r="C801" s="61" t="s">
        <v>238</v>
      </c>
      <c r="D801" s="61">
        <v>2012</v>
      </c>
      <c r="E801" s="61" t="s">
        <v>503</v>
      </c>
      <c r="F801" s="61" t="s">
        <v>1453</v>
      </c>
      <c r="G801" s="61" t="s">
        <v>1240</v>
      </c>
    </row>
    <row r="802" spans="1:7">
      <c r="A802" s="61" t="s">
        <v>1208</v>
      </c>
      <c r="B802" s="61" t="s">
        <v>1382</v>
      </c>
      <c r="C802" s="61" t="s">
        <v>238</v>
      </c>
      <c r="D802" s="61">
        <v>2012</v>
      </c>
      <c r="E802" s="61" t="s">
        <v>505</v>
      </c>
      <c r="F802" s="61" t="s">
        <v>1278</v>
      </c>
      <c r="G802" s="61" t="s">
        <v>1240</v>
      </c>
    </row>
    <row r="803" spans="1:7">
      <c r="A803" s="61" t="s">
        <v>1209</v>
      </c>
      <c r="B803" s="61" t="s">
        <v>1382</v>
      </c>
      <c r="C803" s="61" t="s">
        <v>238</v>
      </c>
      <c r="D803" s="61">
        <v>2012</v>
      </c>
      <c r="E803" s="61" t="s">
        <v>508</v>
      </c>
      <c r="F803" s="61" t="s">
        <v>1278</v>
      </c>
      <c r="G803" s="61" t="s">
        <v>1240</v>
      </c>
    </row>
    <row r="804" spans="1:7">
      <c r="A804" s="61" t="s">
        <v>1210</v>
      </c>
      <c r="B804" s="61" t="s">
        <v>1382</v>
      </c>
      <c r="C804" s="61" t="s">
        <v>238</v>
      </c>
      <c r="D804" s="61">
        <v>2012</v>
      </c>
      <c r="E804" s="61" t="s">
        <v>511</v>
      </c>
      <c r="F804" s="61" t="s">
        <v>1278</v>
      </c>
      <c r="G804" s="61" t="s">
        <v>1240</v>
      </c>
    </row>
    <row r="805" spans="1:7">
      <c r="A805" s="61" t="s">
        <v>1211</v>
      </c>
      <c r="B805" s="61" t="s">
        <v>1382</v>
      </c>
      <c r="C805" s="61" t="s">
        <v>238</v>
      </c>
      <c r="D805" s="61">
        <v>2012</v>
      </c>
      <c r="E805" s="61" t="s">
        <v>519</v>
      </c>
      <c r="F805" s="61" t="s">
        <v>1278</v>
      </c>
      <c r="G805" s="61" t="s">
        <v>1240</v>
      </c>
    </row>
    <row r="806" spans="1:7">
      <c r="A806" s="61" t="s">
        <v>1212</v>
      </c>
      <c r="B806" s="61" t="s">
        <v>1382</v>
      </c>
      <c r="C806" s="61" t="s">
        <v>238</v>
      </c>
      <c r="D806" s="61">
        <v>2012</v>
      </c>
      <c r="E806" s="61" t="s">
        <v>523</v>
      </c>
      <c r="F806" s="61" t="s">
        <v>1278</v>
      </c>
      <c r="G806" s="61" t="s">
        <v>1240</v>
      </c>
    </row>
    <row r="807" spans="1:7">
      <c r="A807" s="61" t="s">
        <v>1213</v>
      </c>
      <c r="B807" s="61" t="s">
        <v>1382</v>
      </c>
      <c r="C807" s="61" t="s">
        <v>238</v>
      </c>
      <c r="D807" s="61">
        <v>2012</v>
      </c>
      <c r="E807" s="61" t="s">
        <v>526</v>
      </c>
      <c r="F807" s="61" t="s">
        <v>1278</v>
      </c>
      <c r="G807" s="61" t="s">
        <v>1240</v>
      </c>
    </row>
    <row r="808" spans="1:7">
      <c r="A808" s="61" t="s">
        <v>1214</v>
      </c>
      <c r="B808" s="61" t="s">
        <v>1382</v>
      </c>
      <c r="C808" s="61" t="s">
        <v>238</v>
      </c>
      <c r="D808" s="61">
        <v>2012</v>
      </c>
      <c r="E808" s="61" t="s">
        <v>534</v>
      </c>
      <c r="F808" s="61" t="s">
        <v>1278</v>
      </c>
      <c r="G808" s="61" t="s">
        <v>1240</v>
      </c>
    </row>
    <row r="809" spans="1:7">
      <c r="A809" s="61" t="s">
        <v>1215</v>
      </c>
      <c r="B809" s="61" t="s">
        <v>1382</v>
      </c>
      <c r="C809" s="61" t="s">
        <v>238</v>
      </c>
      <c r="D809" s="61">
        <v>2012</v>
      </c>
      <c r="E809" s="61" t="s">
        <v>538</v>
      </c>
      <c r="F809" s="61" t="s">
        <v>1278</v>
      </c>
      <c r="G809" s="61" t="s">
        <v>1240</v>
      </c>
    </row>
    <row r="810" spans="1:7">
      <c r="A810" s="61" t="s">
        <v>1216</v>
      </c>
      <c r="B810" s="61" t="s">
        <v>1382</v>
      </c>
      <c r="C810" s="61" t="s">
        <v>238</v>
      </c>
      <c r="D810" s="61">
        <v>2012</v>
      </c>
      <c r="E810" s="61" t="s">
        <v>542</v>
      </c>
      <c r="F810" s="61" t="s">
        <v>1278</v>
      </c>
      <c r="G810" s="61" t="s">
        <v>1240</v>
      </c>
    </row>
    <row r="811" spans="1:7">
      <c r="A811" s="61" t="s">
        <v>1217</v>
      </c>
      <c r="B811" s="61" t="s">
        <v>1382</v>
      </c>
      <c r="C811" s="61" t="s">
        <v>238</v>
      </c>
      <c r="D811" s="61">
        <v>2012</v>
      </c>
      <c r="E811" s="61" t="s">
        <v>547</v>
      </c>
      <c r="F811" s="61" t="s">
        <v>1453</v>
      </c>
      <c r="G811" s="61" t="s">
        <v>1240</v>
      </c>
    </row>
    <row r="812" spans="1:7">
      <c r="A812" s="61" t="s">
        <v>1218</v>
      </c>
      <c r="B812" s="61" t="s">
        <v>1382</v>
      </c>
      <c r="C812" s="61" t="s">
        <v>238</v>
      </c>
      <c r="D812" s="61">
        <v>2012</v>
      </c>
      <c r="E812" s="61" t="s">
        <v>547</v>
      </c>
      <c r="F812" s="61" t="s">
        <v>1278</v>
      </c>
      <c r="G812" s="61" t="s">
        <v>1240</v>
      </c>
    </row>
    <row r="813" spans="1:7">
      <c r="A813" s="61" t="s">
        <v>1219</v>
      </c>
      <c r="B813" s="61" t="s">
        <v>1382</v>
      </c>
      <c r="C813" s="61" t="s">
        <v>238</v>
      </c>
      <c r="D813" s="61">
        <v>2012</v>
      </c>
      <c r="E813" s="61" t="s">
        <v>553</v>
      </c>
      <c r="F813" s="61" t="s">
        <v>1453</v>
      </c>
      <c r="G813" s="61" t="s">
        <v>1240</v>
      </c>
    </row>
    <row r="814" spans="1:7">
      <c r="A814" s="61" t="s">
        <v>1220</v>
      </c>
      <c r="B814" s="61" t="s">
        <v>1382</v>
      </c>
      <c r="C814" s="61" t="s">
        <v>238</v>
      </c>
      <c r="D814" s="61">
        <v>2012</v>
      </c>
      <c r="E814" s="61" t="s">
        <v>553</v>
      </c>
      <c r="F814" s="61" t="s">
        <v>1278</v>
      </c>
      <c r="G814" s="61" t="s">
        <v>1240</v>
      </c>
    </row>
    <row r="815" spans="1:7">
      <c r="A815" s="61" t="s">
        <v>1221</v>
      </c>
      <c r="B815" s="61" t="s">
        <v>1382</v>
      </c>
      <c r="C815" s="61" t="s">
        <v>238</v>
      </c>
      <c r="D815" s="61">
        <v>2012</v>
      </c>
      <c r="E815" s="61" t="s">
        <v>556</v>
      </c>
      <c r="F815" s="61" t="s">
        <v>1453</v>
      </c>
      <c r="G815" s="61" t="s">
        <v>1240</v>
      </c>
    </row>
    <row r="816" spans="1:7">
      <c r="A816" s="61" t="s">
        <v>1222</v>
      </c>
      <c r="B816" s="61" t="s">
        <v>1382</v>
      </c>
      <c r="C816" s="61" t="s">
        <v>238</v>
      </c>
      <c r="D816" s="61">
        <v>2012</v>
      </c>
      <c r="E816" s="61" t="s">
        <v>559</v>
      </c>
      <c r="F816" s="61" t="s">
        <v>1453</v>
      </c>
      <c r="G816" s="61" t="s">
        <v>1240</v>
      </c>
    </row>
    <row r="817" spans="1:7">
      <c r="A817" s="61" t="s">
        <v>1223</v>
      </c>
      <c r="B817" s="61" t="s">
        <v>1382</v>
      </c>
      <c r="C817" s="61" t="s">
        <v>238</v>
      </c>
      <c r="D817" s="61">
        <v>2012</v>
      </c>
      <c r="E817" s="61" t="s">
        <v>565</v>
      </c>
      <c r="F817" s="61" t="s">
        <v>1278</v>
      </c>
      <c r="G817" s="61" t="s">
        <v>1240</v>
      </c>
    </row>
    <row r="818" spans="1:7">
      <c r="A818" s="61" t="s">
        <v>1224</v>
      </c>
      <c r="B818" s="61" t="s">
        <v>1382</v>
      </c>
      <c r="C818" s="61" t="s">
        <v>238</v>
      </c>
      <c r="D818" s="61">
        <v>2012</v>
      </c>
      <c r="E818" s="61" t="s">
        <v>567</v>
      </c>
      <c r="F818" s="61" t="s">
        <v>1278</v>
      </c>
      <c r="G818" s="61" t="s">
        <v>1240</v>
      </c>
    </row>
    <row r="819" spans="1:7">
      <c r="A819" s="61" t="s">
        <v>1225</v>
      </c>
      <c r="B819" s="61" t="s">
        <v>1382</v>
      </c>
      <c r="C819" s="61" t="s">
        <v>238</v>
      </c>
      <c r="D819" s="61">
        <v>2012</v>
      </c>
      <c r="E819" s="61" t="s">
        <v>570</v>
      </c>
      <c r="F819" s="61" t="s">
        <v>1278</v>
      </c>
      <c r="G819" s="61" t="s">
        <v>1240</v>
      </c>
    </row>
    <row r="820" spans="1:7">
      <c r="A820" s="61" t="s">
        <v>1226</v>
      </c>
      <c r="B820" s="61" t="s">
        <v>1382</v>
      </c>
      <c r="C820" s="61" t="s">
        <v>238</v>
      </c>
      <c r="D820" s="61">
        <v>2012</v>
      </c>
      <c r="E820" s="61" t="s">
        <v>576</v>
      </c>
      <c r="F820" s="61" t="s">
        <v>1453</v>
      </c>
      <c r="G820" s="61" t="s">
        <v>1240</v>
      </c>
    </row>
    <row r="821" spans="1:7">
      <c r="A821" s="61" t="s">
        <v>1227</v>
      </c>
      <c r="B821" s="61" t="s">
        <v>1382</v>
      </c>
      <c r="C821" s="61" t="s">
        <v>238</v>
      </c>
      <c r="D821" s="61">
        <v>2012</v>
      </c>
      <c r="E821" s="61" t="s">
        <v>578</v>
      </c>
      <c r="F821" s="61" t="s">
        <v>1278</v>
      </c>
      <c r="G821" s="61" t="s">
        <v>1240</v>
      </c>
    </row>
    <row r="822" spans="1:7">
      <c r="A822" s="61" t="s">
        <v>1228</v>
      </c>
      <c r="B822" s="61" t="s">
        <v>1382</v>
      </c>
      <c r="C822" s="61" t="s">
        <v>238</v>
      </c>
      <c r="D822" s="61">
        <v>2012</v>
      </c>
      <c r="E822" s="61" t="s">
        <v>581</v>
      </c>
      <c r="F822" s="61" t="s">
        <v>1278</v>
      </c>
      <c r="G822" s="61" t="s">
        <v>1240</v>
      </c>
    </row>
    <row r="823" spans="1:7">
      <c r="A823" s="61" t="s">
        <v>1229</v>
      </c>
      <c r="B823" s="61" t="s">
        <v>1382</v>
      </c>
      <c r="C823" s="61" t="s">
        <v>238</v>
      </c>
      <c r="D823" s="61">
        <v>2012</v>
      </c>
      <c r="E823" s="61" t="s">
        <v>593</v>
      </c>
      <c r="F823" s="61" t="s">
        <v>1278</v>
      </c>
      <c r="G823" s="61" t="s">
        <v>1240</v>
      </c>
    </row>
    <row r="824" spans="1:7">
      <c r="A824" s="61" t="s">
        <v>1230</v>
      </c>
      <c r="B824" s="61" t="s">
        <v>1382</v>
      </c>
      <c r="C824" s="61" t="s">
        <v>238</v>
      </c>
      <c r="D824" s="61">
        <v>2012</v>
      </c>
      <c r="E824" s="61" t="s">
        <v>602</v>
      </c>
      <c r="F824" s="61" t="s">
        <v>1278</v>
      </c>
      <c r="G824" s="61" t="s">
        <v>1240</v>
      </c>
    </row>
    <row r="825" spans="1:7">
      <c r="A825" s="61" t="s">
        <v>1231</v>
      </c>
      <c r="B825" s="61" t="s">
        <v>1382</v>
      </c>
      <c r="C825" s="61" t="s">
        <v>238</v>
      </c>
      <c r="D825" s="61">
        <v>2012</v>
      </c>
      <c r="E825" s="61" t="s">
        <v>616</v>
      </c>
      <c r="F825" s="61" t="s">
        <v>1453</v>
      </c>
      <c r="G825" s="61" t="s">
        <v>1240</v>
      </c>
    </row>
    <row r="826" spans="1:7">
      <c r="A826" s="61" t="s">
        <v>1232</v>
      </c>
      <c r="B826" s="61" t="s">
        <v>1382</v>
      </c>
      <c r="C826" s="61" t="s">
        <v>238</v>
      </c>
      <c r="D826" s="61">
        <v>2012</v>
      </c>
      <c r="E826" s="61" t="s">
        <v>1233</v>
      </c>
      <c r="F826" s="61" t="s">
        <v>1278</v>
      </c>
      <c r="G826" s="61" t="s">
        <v>1240</v>
      </c>
    </row>
    <row r="827" spans="1:7">
      <c r="A827" s="61" t="s">
        <v>1234</v>
      </c>
      <c r="B827" s="61" t="s">
        <v>1382</v>
      </c>
      <c r="C827" s="61" t="s">
        <v>238</v>
      </c>
      <c r="D827" s="61">
        <v>2012</v>
      </c>
      <c r="E827" s="61" t="s">
        <v>630</v>
      </c>
      <c r="F827" s="61" t="s">
        <v>1278</v>
      </c>
      <c r="G827" s="61" t="s">
        <v>1240</v>
      </c>
    </row>
    <row r="828" spans="1:7">
      <c r="A828" s="61" t="s">
        <v>1235</v>
      </c>
      <c r="B828" s="61" t="s">
        <v>1382</v>
      </c>
      <c r="C828" s="61" t="s">
        <v>238</v>
      </c>
      <c r="D828" s="61">
        <v>2012</v>
      </c>
      <c r="E828" s="61" t="s">
        <v>634</v>
      </c>
      <c r="F828" s="61" t="s">
        <v>1278</v>
      </c>
      <c r="G828" s="61" t="s">
        <v>1240</v>
      </c>
    </row>
    <row r="829" spans="1:7">
      <c r="A829" s="61" t="s">
        <v>1236</v>
      </c>
      <c r="B829" s="61" t="s">
        <v>1382</v>
      </c>
      <c r="C829" s="61" t="s">
        <v>238</v>
      </c>
      <c r="D829" s="61">
        <v>2012</v>
      </c>
      <c r="E829" s="61" t="s">
        <v>642</v>
      </c>
      <c r="F829" s="61" t="s">
        <v>1278</v>
      </c>
      <c r="G829" s="61" t="s">
        <v>1240</v>
      </c>
    </row>
    <row r="830" spans="1:7">
      <c r="A830" s="61" t="s">
        <v>1237</v>
      </c>
      <c r="B830" s="61" t="s">
        <v>1382</v>
      </c>
      <c r="C830" s="61" t="s">
        <v>238</v>
      </c>
      <c r="D830" s="61">
        <v>2012</v>
      </c>
      <c r="E830" s="61" t="s">
        <v>676</v>
      </c>
      <c r="F830" s="61" t="s">
        <v>1278</v>
      </c>
      <c r="G830" s="61" t="s">
        <v>1240</v>
      </c>
    </row>
    <row r="831" spans="1:7">
      <c r="A831" s="61" t="s">
        <v>1238</v>
      </c>
      <c r="B831" s="61" t="s">
        <v>1382</v>
      </c>
      <c r="C831" s="61" t="s">
        <v>238</v>
      </c>
      <c r="D831" s="61">
        <v>3216</v>
      </c>
      <c r="E831" s="61">
        <v>0</v>
      </c>
      <c r="F831" s="138" t="s">
        <v>1481</v>
      </c>
      <c r="G831" s="61" t="s">
        <v>1097</v>
      </c>
    </row>
    <row r="832" spans="1:7">
      <c r="A832" s="61" t="s">
        <v>1239</v>
      </c>
      <c r="B832" s="61" t="s">
        <v>1382</v>
      </c>
      <c r="C832" s="61" t="s">
        <v>238</v>
      </c>
      <c r="D832" s="61">
        <v>3216</v>
      </c>
      <c r="E832" s="61">
        <v>10</v>
      </c>
      <c r="F832" s="61" t="s">
        <v>1278</v>
      </c>
      <c r="G832" s="61" t="s">
        <v>1240</v>
      </c>
    </row>
    <row r="833" spans="1:7">
      <c r="A833" s="61" t="s">
        <v>1241</v>
      </c>
      <c r="B833" s="61" t="s">
        <v>1382</v>
      </c>
      <c r="C833" s="61" t="s">
        <v>238</v>
      </c>
      <c r="D833" s="61">
        <v>3216</v>
      </c>
      <c r="E833" s="61">
        <v>22</v>
      </c>
      <c r="F833" s="61" t="s">
        <v>1278</v>
      </c>
      <c r="G833" s="61" t="s">
        <v>1240</v>
      </c>
    </row>
    <row r="834" spans="1:7">
      <c r="A834" s="61" t="s">
        <v>1242</v>
      </c>
      <c r="B834" s="61" t="s">
        <v>1382</v>
      </c>
      <c r="C834" s="61" t="s">
        <v>238</v>
      </c>
      <c r="D834" s="61">
        <v>3216</v>
      </c>
      <c r="E834" s="61">
        <v>56</v>
      </c>
      <c r="F834" s="61" t="s">
        <v>1278</v>
      </c>
      <c r="G834" s="61" t="s">
        <v>1240</v>
      </c>
    </row>
    <row r="835" spans="1:7">
      <c r="A835" s="61" t="s">
        <v>1243</v>
      </c>
      <c r="B835" s="61" t="s">
        <v>1382</v>
      </c>
      <c r="C835" s="61" t="s">
        <v>238</v>
      </c>
      <c r="D835" s="61">
        <v>3216</v>
      </c>
      <c r="E835" s="61">
        <v>100</v>
      </c>
      <c r="F835" s="61" t="s">
        <v>1278</v>
      </c>
      <c r="G835" s="61" t="s">
        <v>1240</v>
      </c>
    </row>
    <row r="836" spans="1:7">
      <c r="A836" s="61" t="s">
        <v>1244</v>
      </c>
      <c r="B836" s="61" t="s">
        <v>1382</v>
      </c>
      <c r="C836" s="61" t="s">
        <v>238</v>
      </c>
      <c r="D836" s="61">
        <v>3216</v>
      </c>
      <c r="E836" s="61">
        <v>150</v>
      </c>
      <c r="F836" s="61" t="s">
        <v>1278</v>
      </c>
      <c r="G836" s="61" t="s">
        <v>1240</v>
      </c>
    </row>
    <row r="837" spans="1:7">
      <c r="A837" s="61" t="s">
        <v>1245</v>
      </c>
      <c r="B837" s="61" t="s">
        <v>1382</v>
      </c>
      <c r="C837" s="61" t="s">
        <v>238</v>
      </c>
      <c r="D837" s="61">
        <v>3216</v>
      </c>
      <c r="E837" s="61">
        <v>220</v>
      </c>
      <c r="F837" s="61" t="s">
        <v>1278</v>
      </c>
      <c r="G837" s="61" t="s">
        <v>1240</v>
      </c>
    </row>
    <row r="838" spans="1:7">
      <c r="A838" s="61" t="s">
        <v>1246</v>
      </c>
      <c r="B838" s="61" t="s">
        <v>1382</v>
      </c>
      <c r="C838" s="61" t="s">
        <v>238</v>
      </c>
      <c r="D838" s="61">
        <v>3216</v>
      </c>
      <c r="E838" s="61">
        <v>270</v>
      </c>
      <c r="F838" s="61" t="s">
        <v>1278</v>
      </c>
      <c r="G838" s="61" t="s">
        <v>1240</v>
      </c>
    </row>
    <row r="839" spans="1:7">
      <c r="A839" s="61" t="s">
        <v>1247</v>
      </c>
      <c r="B839" s="61" t="s">
        <v>1382</v>
      </c>
      <c r="C839" s="61" t="s">
        <v>238</v>
      </c>
      <c r="D839" s="61">
        <v>3216</v>
      </c>
      <c r="E839" s="61">
        <v>470</v>
      </c>
      <c r="F839" s="61" t="s">
        <v>1278</v>
      </c>
      <c r="G839" s="61" t="s">
        <v>1240</v>
      </c>
    </row>
    <row r="840" spans="1:7">
      <c r="A840" s="61" t="s">
        <v>1248</v>
      </c>
      <c r="B840" s="61" t="s">
        <v>1382</v>
      </c>
      <c r="C840" s="61" t="s">
        <v>238</v>
      </c>
      <c r="D840" s="61">
        <v>3216</v>
      </c>
      <c r="E840" s="61" t="s">
        <v>1162</v>
      </c>
      <c r="F840" s="61" t="s">
        <v>1278</v>
      </c>
      <c r="G840" s="61" t="s">
        <v>1240</v>
      </c>
    </row>
    <row r="841" spans="1:7">
      <c r="A841" s="61" t="s">
        <v>1249</v>
      </c>
      <c r="B841" s="61" t="s">
        <v>1382</v>
      </c>
      <c r="C841" s="61" t="s">
        <v>238</v>
      </c>
      <c r="D841" s="61">
        <v>3216</v>
      </c>
      <c r="E841" s="61" t="s">
        <v>400</v>
      </c>
      <c r="F841" s="61" t="s">
        <v>1278</v>
      </c>
      <c r="G841" s="61" t="s">
        <v>1240</v>
      </c>
    </row>
    <row r="842" spans="1:7">
      <c r="A842" s="61" t="s">
        <v>1250</v>
      </c>
      <c r="B842" s="61" t="s">
        <v>1382</v>
      </c>
      <c r="C842" s="61" t="s">
        <v>238</v>
      </c>
      <c r="D842" s="61">
        <v>3216</v>
      </c>
      <c r="E842" s="61" t="s">
        <v>406</v>
      </c>
      <c r="F842" s="61" t="s">
        <v>1278</v>
      </c>
      <c r="G842" s="61" t="s">
        <v>1240</v>
      </c>
    </row>
    <row r="843" spans="1:7">
      <c r="A843" s="61" t="s">
        <v>1251</v>
      </c>
      <c r="B843" s="61" t="s">
        <v>1382</v>
      </c>
      <c r="C843" s="61" t="s">
        <v>238</v>
      </c>
      <c r="D843" s="61">
        <v>3216</v>
      </c>
      <c r="E843" s="61" t="s">
        <v>409</v>
      </c>
      <c r="F843" s="61" t="s">
        <v>1278</v>
      </c>
      <c r="G843" s="61" t="s">
        <v>1240</v>
      </c>
    </row>
    <row r="844" spans="1:7">
      <c r="A844" s="61" t="s">
        <v>1252</v>
      </c>
      <c r="B844" s="61" t="s">
        <v>1382</v>
      </c>
      <c r="C844" s="61" t="s">
        <v>238</v>
      </c>
      <c r="D844" s="61">
        <v>3216</v>
      </c>
      <c r="E844" s="61" t="s">
        <v>434</v>
      </c>
      <c r="F844" s="61" t="s">
        <v>1278</v>
      </c>
      <c r="G844" s="61" t="s">
        <v>1240</v>
      </c>
    </row>
    <row r="845" spans="1:7">
      <c r="A845" s="61" t="s">
        <v>1253</v>
      </c>
      <c r="B845" s="61" t="s">
        <v>1382</v>
      </c>
      <c r="C845" s="61" t="s">
        <v>238</v>
      </c>
      <c r="D845" s="61">
        <v>3216</v>
      </c>
      <c r="E845" s="61" t="s">
        <v>451</v>
      </c>
      <c r="F845" s="61" t="s">
        <v>1278</v>
      </c>
      <c r="G845" s="61" t="s">
        <v>1240</v>
      </c>
    </row>
    <row r="846" spans="1:7">
      <c r="A846" s="61" t="s">
        <v>1254</v>
      </c>
      <c r="B846" s="61" t="s">
        <v>1382</v>
      </c>
      <c r="C846" s="61" t="s">
        <v>238</v>
      </c>
      <c r="D846" s="61">
        <v>3216</v>
      </c>
      <c r="E846" s="61" t="s">
        <v>454</v>
      </c>
      <c r="F846" s="61" t="s">
        <v>1278</v>
      </c>
      <c r="G846" s="61" t="s">
        <v>1240</v>
      </c>
    </row>
    <row r="847" spans="1:7">
      <c r="A847" s="61" t="s">
        <v>1255</v>
      </c>
      <c r="B847" s="61" t="s">
        <v>1382</v>
      </c>
      <c r="C847" s="61" t="s">
        <v>238</v>
      </c>
      <c r="D847" s="61">
        <v>3216</v>
      </c>
      <c r="E847" s="61" t="s">
        <v>505</v>
      </c>
      <c r="F847" s="61" t="s">
        <v>1278</v>
      </c>
      <c r="G847" s="61" t="s">
        <v>1240</v>
      </c>
    </row>
    <row r="848" spans="1:7">
      <c r="A848" s="61" t="s">
        <v>1256</v>
      </c>
      <c r="B848" s="61" t="s">
        <v>1382</v>
      </c>
      <c r="C848" s="61" t="s">
        <v>238</v>
      </c>
      <c r="D848" s="61">
        <v>3216</v>
      </c>
      <c r="E848" s="61" t="s">
        <v>519</v>
      </c>
      <c r="F848" s="61" t="s">
        <v>1278</v>
      </c>
      <c r="G848" s="61" t="s">
        <v>1240</v>
      </c>
    </row>
    <row r="849" spans="1:7">
      <c r="A849" s="61" t="s">
        <v>1257</v>
      </c>
      <c r="B849" s="61" t="s">
        <v>1382</v>
      </c>
      <c r="C849" s="61" t="s">
        <v>238</v>
      </c>
      <c r="D849" s="61">
        <v>3216</v>
      </c>
      <c r="E849" s="61" t="s">
        <v>547</v>
      </c>
      <c r="F849" s="61" t="s">
        <v>1278</v>
      </c>
      <c r="G849" s="61" t="s">
        <v>1240</v>
      </c>
    </row>
    <row r="850" spans="1:7">
      <c r="A850" s="61" t="s">
        <v>1258</v>
      </c>
      <c r="B850" s="61" t="s">
        <v>1382</v>
      </c>
      <c r="C850" s="61" t="s">
        <v>238</v>
      </c>
      <c r="D850" s="61">
        <v>3216</v>
      </c>
      <c r="E850" s="61" t="s">
        <v>581</v>
      </c>
      <c r="F850" s="61" t="s">
        <v>1278</v>
      </c>
      <c r="G850" s="61" t="s">
        <v>1240</v>
      </c>
    </row>
    <row r="851" spans="1:7">
      <c r="A851" s="61" t="s">
        <v>1259</v>
      </c>
      <c r="B851" s="61" t="s">
        <v>1382</v>
      </c>
      <c r="C851" s="61" t="s">
        <v>238</v>
      </c>
      <c r="D851" s="61">
        <v>3216</v>
      </c>
      <c r="E851" s="61" t="s">
        <v>648</v>
      </c>
      <c r="F851" s="61" t="s">
        <v>1278</v>
      </c>
      <c r="G851" s="61" t="s">
        <v>1240</v>
      </c>
    </row>
    <row r="852" spans="1:7">
      <c r="A852" s="61" t="s">
        <v>1484</v>
      </c>
      <c r="B852" s="61" t="s">
        <v>1382</v>
      </c>
      <c r="C852" s="61" t="s">
        <v>1260</v>
      </c>
      <c r="D852" s="61">
        <v>1005</v>
      </c>
      <c r="E852" s="61" t="s">
        <v>1261</v>
      </c>
      <c r="F852" s="61" t="s">
        <v>1485</v>
      </c>
      <c r="G852" s="61" t="s">
        <v>1263</v>
      </c>
    </row>
    <row r="853" spans="1:7">
      <c r="A853" s="61" t="s">
        <v>1264</v>
      </c>
      <c r="B853" s="61" t="s">
        <v>1382</v>
      </c>
      <c r="C853" s="61" t="s">
        <v>1260</v>
      </c>
      <c r="D853" s="61">
        <v>1005</v>
      </c>
      <c r="E853" s="61" t="s">
        <v>1265</v>
      </c>
      <c r="F853" s="61" t="s">
        <v>1262</v>
      </c>
      <c r="G853" s="61" t="s">
        <v>1263</v>
      </c>
    </row>
    <row r="854" spans="1:7">
      <c r="A854" s="61" t="s">
        <v>1266</v>
      </c>
      <c r="B854" s="61" t="s">
        <v>1382</v>
      </c>
      <c r="C854" s="61" t="s">
        <v>1260</v>
      </c>
      <c r="D854" s="61">
        <v>1005</v>
      </c>
      <c r="E854" s="61" t="s">
        <v>1267</v>
      </c>
      <c r="F854" s="61" t="s">
        <v>1262</v>
      </c>
      <c r="G854" s="61" t="s">
        <v>1263</v>
      </c>
    </row>
    <row r="855" spans="1:7">
      <c r="A855" s="61" t="s">
        <v>1486</v>
      </c>
      <c r="B855" s="61" t="s">
        <v>1382</v>
      </c>
      <c r="C855" s="61" t="s">
        <v>1260</v>
      </c>
      <c r="D855" s="61">
        <v>1005</v>
      </c>
      <c r="E855" s="61" t="s">
        <v>1268</v>
      </c>
      <c r="F855" s="61" t="s">
        <v>1262</v>
      </c>
      <c r="G855" s="61" t="s">
        <v>1263</v>
      </c>
    </row>
    <row r="856" spans="1:7">
      <c r="A856" s="61" t="s">
        <v>1487</v>
      </c>
      <c r="B856" s="61" t="s">
        <v>1382</v>
      </c>
      <c r="C856" s="61" t="s">
        <v>1260</v>
      </c>
      <c r="D856" s="61">
        <v>1005</v>
      </c>
      <c r="E856" s="61" t="s">
        <v>1269</v>
      </c>
      <c r="F856" s="61" t="s">
        <v>1262</v>
      </c>
      <c r="G856" s="61" t="s">
        <v>1263</v>
      </c>
    </row>
    <row r="857" spans="1:7">
      <c r="A857" s="61" t="s">
        <v>1488</v>
      </c>
      <c r="B857" s="61" t="s">
        <v>1382</v>
      </c>
      <c r="C857" s="61" t="s">
        <v>1260</v>
      </c>
      <c r="D857" s="61">
        <v>1005</v>
      </c>
      <c r="E857" s="61" t="s">
        <v>1270</v>
      </c>
      <c r="F857" s="61" t="s">
        <v>1262</v>
      </c>
      <c r="G857" s="61" t="s">
        <v>1263</v>
      </c>
    </row>
    <row r="858" spans="1:7">
      <c r="A858" s="61" t="s">
        <v>1489</v>
      </c>
      <c r="B858" s="61" t="s">
        <v>1382</v>
      </c>
      <c r="C858" s="61" t="s">
        <v>1260</v>
      </c>
      <c r="D858" s="61">
        <v>1005</v>
      </c>
      <c r="E858" s="61" t="s">
        <v>1271</v>
      </c>
      <c r="F858" s="61" t="s">
        <v>1272</v>
      </c>
      <c r="G858" s="61" t="s">
        <v>1263</v>
      </c>
    </row>
    <row r="859" spans="1:7">
      <c r="A859" s="61" t="s">
        <v>1490</v>
      </c>
      <c r="B859" s="61" t="s">
        <v>1382</v>
      </c>
      <c r="C859" s="61" t="s">
        <v>1260</v>
      </c>
      <c r="D859" s="61">
        <v>1005</v>
      </c>
      <c r="E859" s="61" t="s">
        <v>1273</v>
      </c>
      <c r="F859" s="61" t="s">
        <v>1272</v>
      </c>
      <c r="G859" s="61" t="s">
        <v>1263</v>
      </c>
    </row>
    <row r="860" spans="1:7">
      <c r="A860" s="61" t="s">
        <v>1491</v>
      </c>
      <c r="B860" s="61" t="s">
        <v>1382</v>
      </c>
      <c r="C860" s="61" t="s">
        <v>1260</v>
      </c>
      <c r="D860" s="61">
        <v>1005</v>
      </c>
      <c r="E860" s="61" t="s">
        <v>1274</v>
      </c>
      <c r="F860" s="61" t="s">
        <v>1272</v>
      </c>
      <c r="G860" s="61" t="s">
        <v>1263</v>
      </c>
    </row>
    <row r="861" spans="1:7">
      <c r="A861" s="61" t="s">
        <v>1492</v>
      </c>
      <c r="B861" s="61" t="s">
        <v>1382</v>
      </c>
      <c r="C861" s="61" t="s">
        <v>1260</v>
      </c>
      <c r="D861" s="61">
        <v>1005</v>
      </c>
      <c r="E861" s="61" t="s">
        <v>1275</v>
      </c>
      <c r="F861" s="61" t="s">
        <v>1272</v>
      </c>
      <c r="G861" s="61" t="s">
        <v>1263</v>
      </c>
    </row>
    <row r="862" spans="1:7">
      <c r="A862" s="61" t="s">
        <v>1276</v>
      </c>
      <c r="B862" s="61" t="s">
        <v>1382</v>
      </c>
      <c r="C862" s="61" t="s">
        <v>1260</v>
      </c>
      <c r="D862" s="61">
        <v>1005</v>
      </c>
      <c r="E862" s="61" t="s">
        <v>1277</v>
      </c>
      <c r="F862" s="61" t="s">
        <v>1278</v>
      </c>
      <c r="G862" s="61" t="s">
        <v>1263</v>
      </c>
    </row>
    <row r="863" spans="1:7">
      <c r="A863" s="61" t="s">
        <v>1393</v>
      </c>
      <c r="B863" s="61" t="s">
        <v>1382</v>
      </c>
      <c r="C863" s="61" t="s">
        <v>1260</v>
      </c>
      <c r="D863" s="61">
        <v>1005</v>
      </c>
      <c r="E863" s="61" t="s">
        <v>1279</v>
      </c>
      <c r="F863" s="61" t="s">
        <v>1278</v>
      </c>
      <c r="G863" s="61" t="s">
        <v>1263</v>
      </c>
    </row>
    <row r="864" spans="1:7">
      <c r="A864" s="61" t="s">
        <v>1280</v>
      </c>
      <c r="B864" s="61" t="s">
        <v>1382</v>
      </c>
      <c r="C864" s="61" t="s">
        <v>1260</v>
      </c>
      <c r="D864" s="61">
        <v>1005</v>
      </c>
      <c r="E864" s="61" t="s">
        <v>1281</v>
      </c>
      <c r="F864" s="61" t="s">
        <v>1278</v>
      </c>
      <c r="G864" s="61" t="s">
        <v>1263</v>
      </c>
    </row>
    <row r="865" spans="1:7">
      <c r="A865" s="61" t="s">
        <v>1282</v>
      </c>
      <c r="B865" s="61" t="s">
        <v>1382</v>
      </c>
      <c r="C865" s="61" t="s">
        <v>1260</v>
      </c>
      <c r="D865" s="61">
        <v>1005</v>
      </c>
      <c r="E865" s="61" t="s">
        <v>1283</v>
      </c>
      <c r="F865" s="61" t="s">
        <v>1278</v>
      </c>
      <c r="G865" s="61" t="s">
        <v>1263</v>
      </c>
    </row>
    <row r="866" spans="1:7">
      <c r="A866" s="61" t="s">
        <v>1284</v>
      </c>
      <c r="B866" s="61" t="s">
        <v>1382</v>
      </c>
      <c r="C866" s="61" t="s">
        <v>1260</v>
      </c>
      <c r="D866" s="61">
        <v>1005</v>
      </c>
      <c r="E866" s="61" t="s">
        <v>1285</v>
      </c>
      <c r="F866" s="61" t="s">
        <v>1278</v>
      </c>
      <c r="G866" s="61" t="s">
        <v>1263</v>
      </c>
    </row>
    <row r="867" spans="1:7">
      <c r="A867" s="61" t="s">
        <v>1286</v>
      </c>
      <c r="B867" s="61" t="s">
        <v>1382</v>
      </c>
      <c r="C867" s="61" t="s">
        <v>1260</v>
      </c>
      <c r="D867" s="61">
        <v>1005</v>
      </c>
      <c r="E867" s="61" t="s">
        <v>1287</v>
      </c>
      <c r="F867" s="61" t="s">
        <v>1278</v>
      </c>
      <c r="G867" s="61" t="s">
        <v>1263</v>
      </c>
    </row>
    <row r="868" spans="1:7">
      <c r="A868" s="61" t="s">
        <v>1288</v>
      </c>
      <c r="B868" s="61" t="s">
        <v>1382</v>
      </c>
      <c r="C868" s="61" t="s">
        <v>1260</v>
      </c>
      <c r="D868" s="61">
        <v>1005</v>
      </c>
      <c r="E868" s="61" t="s">
        <v>1289</v>
      </c>
      <c r="F868" s="61" t="s">
        <v>1278</v>
      </c>
      <c r="G868" s="61" t="s">
        <v>1263</v>
      </c>
    </row>
    <row r="869" spans="1:7">
      <c r="A869" s="61" t="s">
        <v>1290</v>
      </c>
      <c r="B869" s="61" t="s">
        <v>1382</v>
      </c>
      <c r="C869" s="61" t="s">
        <v>1260</v>
      </c>
      <c r="D869" s="61">
        <v>1005</v>
      </c>
      <c r="E869" s="61" t="s">
        <v>1291</v>
      </c>
      <c r="F869" s="61" t="s">
        <v>1278</v>
      </c>
      <c r="G869" s="61" t="s">
        <v>1263</v>
      </c>
    </row>
    <row r="870" spans="1:7">
      <c r="A870" s="61" t="s">
        <v>1292</v>
      </c>
      <c r="B870" s="61" t="s">
        <v>1382</v>
      </c>
      <c r="C870" s="61" t="s">
        <v>1260</v>
      </c>
      <c r="D870" s="61">
        <v>1005</v>
      </c>
      <c r="E870" s="61" t="s">
        <v>1293</v>
      </c>
      <c r="F870" s="61" t="s">
        <v>1278</v>
      </c>
      <c r="G870" s="61" t="s">
        <v>1263</v>
      </c>
    </row>
    <row r="871" spans="1:7">
      <c r="A871" s="61" t="s">
        <v>1294</v>
      </c>
      <c r="B871" s="61" t="s">
        <v>1382</v>
      </c>
      <c r="C871" s="61" t="s">
        <v>1260</v>
      </c>
      <c r="D871" s="61">
        <v>1005</v>
      </c>
      <c r="E871" s="61" t="s">
        <v>1295</v>
      </c>
      <c r="F871" s="61" t="s">
        <v>1278</v>
      </c>
      <c r="G871" s="61" t="s">
        <v>1263</v>
      </c>
    </row>
    <row r="872" spans="1:7">
      <c r="A872" s="61" t="s">
        <v>1296</v>
      </c>
      <c r="B872" s="61" t="s">
        <v>1382</v>
      </c>
      <c r="C872" s="61" t="s">
        <v>1260</v>
      </c>
      <c r="D872" s="61">
        <v>1005</v>
      </c>
      <c r="E872" s="61" t="s">
        <v>1297</v>
      </c>
      <c r="F872" s="61" t="s">
        <v>1278</v>
      </c>
      <c r="G872" s="61" t="s">
        <v>1263</v>
      </c>
    </row>
    <row r="873" spans="1:7">
      <c r="A873" s="61" t="s">
        <v>1298</v>
      </c>
      <c r="B873" s="61" t="s">
        <v>1382</v>
      </c>
      <c r="C873" s="61" t="s">
        <v>1260</v>
      </c>
      <c r="D873" s="61">
        <v>1005</v>
      </c>
      <c r="E873" s="61" t="s">
        <v>1299</v>
      </c>
      <c r="F873" s="61" t="s">
        <v>1278</v>
      </c>
      <c r="G873" s="61" t="s">
        <v>1263</v>
      </c>
    </row>
    <row r="874" spans="1:7">
      <c r="A874" s="61" t="s">
        <v>1300</v>
      </c>
      <c r="B874" s="61" t="s">
        <v>1382</v>
      </c>
      <c r="C874" s="61" t="s">
        <v>1260</v>
      </c>
      <c r="D874" s="61">
        <v>1005</v>
      </c>
      <c r="E874" s="61" t="s">
        <v>1301</v>
      </c>
      <c r="F874" s="61" t="s">
        <v>1278</v>
      </c>
      <c r="G874" s="61" t="s">
        <v>1263</v>
      </c>
    </row>
    <row r="875" spans="1:7">
      <c r="A875" s="61" t="s">
        <v>1302</v>
      </c>
      <c r="B875" s="61" t="s">
        <v>1382</v>
      </c>
      <c r="C875" s="61" t="s">
        <v>1260</v>
      </c>
      <c r="D875" s="61">
        <v>1005</v>
      </c>
      <c r="E875" s="61" t="s">
        <v>1303</v>
      </c>
      <c r="F875" s="61" t="s">
        <v>1278</v>
      </c>
      <c r="G875" s="61" t="s">
        <v>1263</v>
      </c>
    </row>
    <row r="876" spans="1:7">
      <c r="A876" s="61" t="s">
        <v>1304</v>
      </c>
      <c r="B876" s="61" t="s">
        <v>1382</v>
      </c>
      <c r="C876" s="61" t="s">
        <v>1260</v>
      </c>
      <c r="D876" s="61">
        <v>1005</v>
      </c>
      <c r="E876" s="61" t="s">
        <v>1305</v>
      </c>
      <c r="F876" s="61" t="s">
        <v>1278</v>
      </c>
      <c r="G876" s="61" t="s">
        <v>1263</v>
      </c>
    </row>
    <row r="877" spans="1:7">
      <c r="A877" s="61" t="s">
        <v>1306</v>
      </c>
      <c r="B877" s="61" t="s">
        <v>1382</v>
      </c>
      <c r="C877" s="61" t="s">
        <v>1260</v>
      </c>
      <c r="D877" s="61">
        <v>1005</v>
      </c>
      <c r="E877" s="61" t="s">
        <v>1307</v>
      </c>
      <c r="F877" s="61" t="s">
        <v>1278</v>
      </c>
      <c r="G877" s="61" t="s">
        <v>1263</v>
      </c>
    </row>
    <row r="878" spans="1:7">
      <c r="A878" s="61" t="s">
        <v>1308</v>
      </c>
      <c r="B878" s="61" t="s">
        <v>1382</v>
      </c>
      <c r="C878" s="61" t="s">
        <v>1260</v>
      </c>
      <c r="D878" s="61">
        <v>1005</v>
      </c>
      <c r="E878" s="61" t="s">
        <v>1309</v>
      </c>
      <c r="F878" s="61" t="s">
        <v>1278</v>
      </c>
      <c r="G878" s="61" t="s">
        <v>1263</v>
      </c>
    </row>
    <row r="879" spans="1:7">
      <c r="A879" s="61" t="s">
        <v>1493</v>
      </c>
      <c r="B879" s="61" t="s">
        <v>1382</v>
      </c>
      <c r="C879" s="61" t="s">
        <v>1260</v>
      </c>
      <c r="D879" s="61">
        <v>1005</v>
      </c>
      <c r="E879" s="61" t="s">
        <v>1310</v>
      </c>
      <c r="F879" s="61" t="s">
        <v>1278</v>
      </c>
      <c r="G879" s="61" t="s">
        <v>1263</v>
      </c>
    </row>
    <row r="880" spans="1:7">
      <c r="A880" s="61" t="s">
        <v>1311</v>
      </c>
      <c r="B880" s="61" t="s">
        <v>1382</v>
      </c>
      <c r="C880" s="61" t="s">
        <v>1260</v>
      </c>
      <c r="D880" s="61">
        <v>1005</v>
      </c>
      <c r="E880" s="61" t="s">
        <v>1310</v>
      </c>
      <c r="F880" s="61" t="s">
        <v>1312</v>
      </c>
      <c r="G880" s="61" t="s">
        <v>1263</v>
      </c>
    </row>
    <row r="881" spans="1:7">
      <c r="A881" s="61" t="s">
        <v>1494</v>
      </c>
      <c r="B881" s="61" t="s">
        <v>1382</v>
      </c>
      <c r="C881" s="61" t="s">
        <v>1260</v>
      </c>
      <c r="D881" s="61">
        <v>1005</v>
      </c>
      <c r="E881" s="61" t="s">
        <v>1313</v>
      </c>
      <c r="F881" s="61" t="s">
        <v>1278</v>
      </c>
      <c r="G881" s="61" t="s">
        <v>1263</v>
      </c>
    </row>
    <row r="882" spans="1:7">
      <c r="A882" s="61" t="s">
        <v>1314</v>
      </c>
      <c r="B882" s="61" t="s">
        <v>1382</v>
      </c>
      <c r="C882" s="61" t="s">
        <v>1260</v>
      </c>
      <c r="D882" s="61">
        <v>1005</v>
      </c>
      <c r="E882" s="61" t="s">
        <v>1313</v>
      </c>
      <c r="F882" s="61" t="s">
        <v>1312</v>
      </c>
      <c r="G882" s="61" t="s">
        <v>1263</v>
      </c>
    </row>
    <row r="883" spans="1:7">
      <c r="A883" s="61" t="s">
        <v>1315</v>
      </c>
      <c r="B883" s="61" t="s">
        <v>1382</v>
      </c>
      <c r="C883" s="61" t="s">
        <v>1260</v>
      </c>
      <c r="D883" s="61">
        <v>1005</v>
      </c>
      <c r="E883" s="61" t="s">
        <v>1316</v>
      </c>
      <c r="F883" s="61" t="s">
        <v>1278</v>
      </c>
      <c r="G883" s="61" t="s">
        <v>1263</v>
      </c>
    </row>
    <row r="884" spans="1:7">
      <c r="A884" s="61" t="s">
        <v>1317</v>
      </c>
      <c r="B884" s="61" t="s">
        <v>1382</v>
      </c>
      <c r="C884" s="61" t="s">
        <v>1260</v>
      </c>
      <c r="D884" s="61">
        <v>1005</v>
      </c>
      <c r="E884" s="61" t="s">
        <v>1316</v>
      </c>
      <c r="F884" s="61" t="s">
        <v>1312</v>
      </c>
      <c r="G884" s="61" t="s">
        <v>1263</v>
      </c>
    </row>
    <row r="885" spans="1:7">
      <c r="A885" s="61" t="s">
        <v>1318</v>
      </c>
      <c r="B885" s="61" t="s">
        <v>1382</v>
      </c>
      <c r="C885" s="61" t="s">
        <v>1260</v>
      </c>
      <c r="D885" s="61">
        <v>1005</v>
      </c>
      <c r="E885" s="61" t="s">
        <v>1319</v>
      </c>
      <c r="F885" s="61" t="s">
        <v>1312</v>
      </c>
      <c r="G885" s="61" t="s">
        <v>1263</v>
      </c>
    </row>
    <row r="886" spans="1:7">
      <c r="A886" s="61" t="s">
        <v>1320</v>
      </c>
      <c r="B886" s="61" t="s">
        <v>1382</v>
      </c>
      <c r="C886" s="61" t="s">
        <v>1260</v>
      </c>
      <c r="D886" s="61">
        <v>1005</v>
      </c>
      <c r="E886" s="61" t="s">
        <v>1321</v>
      </c>
      <c r="F886" s="61" t="s">
        <v>1278</v>
      </c>
      <c r="G886" s="61" t="s">
        <v>1263</v>
      </c>
    </row>
    <row r="887" spans="1:7">
      <c r="A887" s="61" t="s">
        <v>1322</v>
      </c>
      <c r="B887" s="61" t="s">
        <v>1382</v>
      </c>
      <c r="C887" s="61" t="s">
        <v>1260</v>
      </c>
      <c r="D887" s="61">
        <v>1005</v>
      </c>
      <c r="E887" s="61" t="s">
        <v>1321</v>
      </c>
      <c r="F887" s="61" t="s">
        <v>1312</v>
      </c>
      <c r="G887" s="61" t="s">
        <v>1263</v>
      </c>
    </row>
    <row r="888" spans="1:7">
      <c r="A888" s="61" t="s">
        <v>1323</v>
      </c>
      <c r="B888" s="61" t="s">
        <v>1382</v>
      </c>
      <c r="C888" s="61" t="s">
        <v>1260</v>
      </c>
      <c r="D888" s="61">
        <v>1005</v>
      </c>
      <c r="E888" s="61" t="s">
        <v>1324</v>
      </c>
      <c r="F888" s="61" t="s">
        <v>1278</v>
      </c>
      <c r="G888" s="61" t="s">
        <v>1263</v>
      </c>
    </row>
    <row r="889" spans="1:7">
      <c r="A889" s="61" t="s">
        <v>1325</v>
      </c>
      <c r="B889" s="61" t="s">
        <v>1382</v>
      </c>
      <c r="C889" s="61" t="s">
        <v>1260</v>
      </c>
      <c r="D889" s="61">
        <v>1005</v>
      </c>
      <c r="E889" s="61" t="s">
        <v>1324</v>
      </c>
      <c r="F889" s="61" t="s">
        <v>1312</v>
      </c>
      <c r="G889" s="61" t="s">
        <v>1263</v>
      </c>
    </row>
    <row r="890" spans="1:7">
      <c r="A890" s="61" t="s">
        <v>1326</v>
      </c>
      <c r="B890" s="61" t="s">
        <v>1382</v>
      </c>
      <c r="C890" s="61" t="s">
        <v>1260</v>
      </c>
      <c r="D890" s="61">
        <v>1005</v>
      </c>
      <c r="E890" s="61" t="s">
        <v>1327</v>
      </c>
      <c r="F890" s="61" t="s">
        <v>1278</v>
      </c>
      <c r="G890" s="61" t="s">
        <v>1263</v>
      </c>
    </row>
    <row r="891" spans="1:7">
      <c r="A891" s="61" t="s">
        <v>1328</v>
      </c>
      <c r="B891" s="61" t="s">
        <v>1382</v>
      </c>
      <c r="C891" s="61" t="s">
        <v>1260</v>
      </c>
      <c r="D891" s="61">
        <v>1005</v>
      </c>
      <c r="E891" s="61" t="s">
        <v>1327</v>
      </c>
      <c r="F891" s="61" t="s">
        <v>1312</v>
      </c>
      <c r="G891" s="61" t="s">
        <v>1263</v>
      </c>
    </row>
    <row r="892" spans="1:7">
      <c r="A892" s="61" t="s">
        <v>1329</v>
      </c>
      <c r="B892" s="61" t="s">
        <v>1382</v>
      </c>
      <c r="C892" s="61" t="s">
        <v>1260</v>
      </c>
      <c r="D892" s="61">
        <v>1005</v>
      </c>
      <c r="E892" s="61" t="s">
        <v>1330</v>
      </c>
      <c r="F892" s="61" t="s">
        <v>1278</v>
      </c>
      <c r="G892" s="61" t="s">
        <v>1263</v>
      </c>
    </row>
    <row r="893" spans="1:7">
      <c r="A893" s="61" t="s">
        <v>1331</v>
      </c>
      <c r="B893" s="61" t="s">
        <v>1382</v>
      </c>
      <c r="C893" s="61" t="s">
        <v>1260</v>
      </c>
      <c r="D893" s="61">
        <v>1005</v>
      </c>
      <c r="E893" s="61" t="s">
        <v>1330</v>
      </c>
      <c r="F893" s="61" t="s">
        <v>1312</v>
      </c>
      <c r="G893" s="61" t="s">
        <v>1263</v>
      </c>
    </row>
    <row r="894" spans="1:7">
      <c r="A894" s="61" t="s">
        <v>1332</v>
      </c>
      <c r="B894" s="61" t="s">
        <v>1382</v>
      </c>
      <c r="C894" s="61" t="s">
        <v>1260</v>
      </c>
      <c r="D894" s="61">
        <v>1005</v>
      </c>
      <c r="E894" s="61" t="s">
        <v>1333</v>
      </c>
      <c r="F894" s="61" t="s">
        <v>1278</v>
      </c>
      <c r="G894" s="61" t="s">
        <v>1263</v>
      </c>
    </row>
    <row r="895" spans="1:7">
      <c r="A895" s="61" t="s">
        <v>1334</v>
      </c>
      <c r="B895" s="61" t="s">
        <v>1382</v>
      </c>
      <c r="C895" s="61" t="s">
        <v>1260</v>
      </c>
      <c r="D895" s="61">
        <v>1005</v>
      </c>
      <c r="E895" s="61" t="s">
        <v>1333</v>
      </c>
      <c r="F895" s="61" t="s">
        <v>1312</v>
      </c>
      <c r="G895" s="61" t="s">
        <v>1263</v>
      </c>
    </row>
    <row r="896" spans="1:7">
      <c r="A896" s="61" t="s">
        <v>1335</v>
      </c>
      <c r="B896" s="61" t="s">
        <v>1382</v>
      </c>
      <c r="C896" s="61" t="s">
        <v>1260</v>
      </c>
      <c r="D896" s="61">
        <v>1005</v>
      </c>
      <c r="E896" s="61" t="s">
        <v>1336</v>
      </c>
      <c r="F896" s="61" t="s">
        <v>1312</v>
      </c>
      <c r="G896" s="61" t="s">
        <v>1263</v>
      </c>
    </row>
    <row r="897" spans="1:7">
      <c r="A897" s="61" t="s">
        <v>1337</v>
      </c>
      <c r="B897" s="61" t="s">
        <v>1382</v>
      </c>
      <c r="C897" s="61" t="s">
        <v>1260</v>
      </c>
      <c r="D897" s="61">
        <v>1005</v>
      </c>
      <c r="E897" s="61" t="s">
        <v>1338</v>
      </c>
      <c r="F897" s="61" t="s">
        <v>1312</v>
      </c>
      <c r="G897" s="61" t="s">
        <v>1263</v>
      </c>
    </row>
    <row r="898" spans="1:7">
      <c r="A898" s="61" t="s">
        <v>1339</v>
      </c>
      <c r="B898" s="61" t="s">
        <v>1382</v>
      </c>
      <c r="C898" s="61" t="s">
        <v>1260</v>
      </c>
      <c r="D898" s="61">
        <v>1005</v>
      </c>
      <c r="E898" s="61" t="s">
        <v>1340</v>
      </c>
      <c r="F898" s="61" t="s">
        <v>1312</v>
      </c>
      <c r="G898" s="61" t="s">
        <v>1263</v>
      </c>
    </row>
    <row r="899" spans="1:7">
      <c r="A899" s="61" t="s">
        <v>1341</v>
      </c>
      <c r="B899" s="61" t="s">
        <v>1382</v>
      </c>
      <c r="C899" s="61" t="s">
        <v>1260</v>
      </c>
      <c r="D899" s="61">
        <v>1005</v>
      </c>
      <c r="E899" s="61" t="s">
        <v>1342</v>
      </c>
      <c r="F899" s="61" t="s">
        <v>1312</v>
      </c>
      <c r="G899" s="61" t="s">
        <v>1263</v>
      </c>
    </row>
    <row r="900" spans="1:7">
      <c r="A900" s="61" t="s">
        <v>1343</v>
      </c>
      <c r="B900" s="61" t="s">
        <v>1382</v>
      </c>
      <c r="C900" s="61" t="s">
        <v>1260</v>
      </c>
      <c r="D900" s="61">
        <v>1005</v>
      </c>
      <c r="E900" s="61" t="s">
        <v>1344</v>
      </c>
      <c r="F900" s="61" t="s">
        <v>1312</v>
      </c>
      <c r="G900" s="61" t="s">
        <v>1263</v>
      </c>
    </row>
    <row r="901" spans="1:7">
      <c r="A901" s="61" t="s">
        <v>1345</v>
      </c>
      <c r="B901" s="61" t="s">
        <v>1382</v>
      </c>
      <c r="C901" s="61" t="s">
        <v>1260</v>
      </c>
      <c r="D901" s="61">
        <v>1005</v>
      </c>
      <c r="E901" s="61" t="s">
        <v>1346</v>
      </c>
      <c r="F901" s="61" t="s">
        <v>1312</v>
      </c>
      <c r="G901" s="61" t="s">
        <v>1263</v>
      </c>
    </row>
    <row r="902" spans="1:7">
      <c r="A902" s="61" t="s">
        <v>1347</v>
      </c>
      <c r="B902" s="61" t="s">
        <v>1382</v>
      </c>
      <c r="C902" s="61" t="s">
        <v>1260</v>
      </c>
      <c r="D902" s="61">
        <v>1005</v>
      </c>
      <c r="E902" s="61" t="s">
        <v>1348</v>
      </c>
      <c r="F902" s="61" t="s">
        <v>1312</v>
      </c>
      <c r="G902" s="61" t="s">
        <v>1263</v>
      </c>
    </row>
    <row r="903" spans="1:7">
      <c r="A903" s="61" t="s">
        <v>1349</v>
      </c>
      <c r="B903" s="61" t="s">
        <v>1382</v>
      </c>
      <c r="C903" s="61" t="s">
        <v>1260</v>
      </c>
      <c r="D903" s="61">
        <v>1005</v>
      </c>
      <c r="E903" s="61" t="s">
        <v>1350</v>
      </c>
      <c r="F903" s="61" t="s">
        <v>1312</v>
      </c>
      <c r="G903" s="61" t="s">
        <v>1263</v>
      </c>
    </row>
    <row r="904" spans="1:7">
      <c r="A904" s="61" t="s">
        <v>1351</v>
      </c>
      <c r="B904" s="61" t="s">
        <v>1382</v>
      </c>
      <c r="C904" s="61" t="s">
        <v>1260</v>
      </c>
      <c r="D904" s="61">
        <v>1005</v>
      </c>
      <c r="E904" s="61" t="s">
        <v>1352</v>
      </c>
      <c r="F904" s="61" t="s">
        <v>1312</v>
      </c>
      <c r="G904" s="61" t="s">
        <v>1353</v>
      </c>
    </row>
    <row r="905" spans="1:7">
      <c r="A905" s="61" t="s">
        <v>1354</v>
      </c>
      <c r="B905" s="61" t="s">
        <v>1382</v>
      </c>
      <c r="C905" s="61" t="s">
        <v>1260</v>
      </c>
      <c r="D905" s="61">
        <v>1005</v>
      </c>
      <c r="E905" s="61" t="s">
        <v>1355</v>
      </c>
      <c r="F905" s="61" t="s">
        <v>1312</v>
      </c>
      <c r="G905" s="61" t="s">
        <v>1353</v>
      </c>
    </row>
    <row r="906" spans="1:7">
      <c r="A906" s="61" t="s">
        <v>1356</v>
      </c>
      <c r="B906" s="61" t="s">
        <v>1382</v>
      </c>
      <c r="C906" s="61" t="s">
        <v>1260</v>
      </c>
      <c r="D906" s="61">
        <v>1005</v>
      </c>
      <c r="E906" s="61" t="s">
        <v>1357</v>
      </c>
      <c r="F906" s="61" t="s">
        <v>1312</v>
      </c>
      <c r="G906" s="61" t="s">
        <v>1353</v>
      </c>
    </row>
    <row r="907" spans="1:7">
      <c r="A907" s="61" t="s">
        <v>1495</v>
      </c>
      <c r="B907" s="61" t="s">
        <v>1382</v>
      </c>
      <c r="C907" s="61" t="s">
        <v>1260</v>
      </c>
      <c r="D907" s="61">
        <v>1005</v>
      </c>
      <c r="E907" s="61" t="s">
        <v>1357</v>
      </c>
      <c r="F907" s="61" t="s">
        <v>1312</v>
      </c>
      <c r="G907" s="61" t="s">
        <v>1263</v>
      </c>
    </row>
    <row r="908" spans="1:7">
      <c r="A908" s="61" t="s">
        <v>1358</v>
      </c>
      <c r="B908" s="61" t="s">
        <v>1382</v>
      </c>
      <c r="C908" s="61" t="s">
        <v>1260</v>
      </c>
      <c r="D908" s="61">
        <v>1005</v>
      </c>
      <c r="E908" s="61" t="s">
        <v>1359</v>
      </c>
      <c r="F908" s="61" t="s">
        <v>1312</v>
      </c>
      <c r="G908" s="61" t="s">
        <v>1360</v>
      </c>
    </row>
    <row r="909" spans="1:7">
      <c r="A909" s="61" t="s">
        <v>1496</v>
      </c>
      <c r="B909" s="61" t="s">
        <v>1382</v>
      </c>
      <c r="C909" s="61" t="s">
        <v>1260</v>
      </c>
      <c r="D909" s="61">
        <v>1005</v>
      </c>
      <c r="E909" s="61" t="s">
        <v>1359</v>
      </c>
      <c r="F909" s="61" t="s">
        <v>1312</v>
      </c>
      <c r="G909" s="61" t="s">
        <v>1263</v>
      </c>
    </row>
    <row r="910" spans="1:7">
      <c r="A910" s="61" t="s">
        <v>1361</v>
      </c>
      <c r="B910" s="61" t="s">
        <v>1382</v>
      </c>
      <c r="C910" s="61" t="s">
        <v>1260</v>
      </c>
      <c r="D910" s="61">
        <v>1005</v>
      </c>
      <c r="E910" s="61" t="s">
        <v>1362</v>
      </c>
      <c r="F910" s="61" t="s">
        <v>1312</v>
      </c>
      <c r="G910" s="61" t="s">
        <v>1360</v>
      </c>
    </row>
    <row r="911" spans="1:7">
      <c r="A911" s="61" t="s">
        <v>1497</v>
      </c>
      <c r="B911" s="61" t="s">
        <v>1382</v>
      </c>
      <c r="C911" s="61" t="s">
        <v>1260</v>
      </c>
      <c r="D911" s="61">
        <v>1005</v>
      </c>
      <c r="E911" s="61" t="s">
        <v>1363</v>
      </c>
      <c r="F911" s="61" t="s">
        <v>1312</v>
      </c>
      <c r="G911" s="61" t="s">
        <v>1353</v>
      </c>
    </row>
    <row r="912" spans="1:7">
      <c r="A912" s="61" t="s">
        <v>1364</v>
      </c>
      <c r="B912" s="61" t="s">
        <v>1382</v>
      </c>
      <c r="C912" s="61" t="s">
        <v>1260</v>
      </c>
      <c r="D912" s="61">
        <v>1005</v>
      </c>
      <c r="E912" s="61" t="s">
        <v>1363</v>
      </c>
      <c r="F912" s="61" t="s">
        <v>1312</v>
      </c>
      <c r="G912" s="61" t="s">
        <v>1360</v>
      </c>
    </row>
    <row r="913" spans="1:7">
      <c r="A913" s="61" t="s">
        <v>1365</v>
      </c>
      <c r="B913" s="61" t="s">
        <v>1382</v>
      </c>
      <c r="C913" s="61" t="s">
        <v>1260</v>
      </c>
      <c r="D913" s="61">
        <v>1005</v>
      </c>
      <c r="E913" s="61" t="s">
        <v>1366</v>
      </c>
      <c r="F913" s="61" t="s">
        <v>1312</v>
      </c>
      <c r="G913" s="61" t="s">
        <v>1367</v>
      </c>
    </row>
    <row r="914" spans="1:7">
      <c r="A914" s="61" t="s">
        <v>1498</v>
      </c>
      <c r="B914" s="61" t="s">
        <v>1382</v>
      </c>
      <c r="C914" s="61" t="s">
        <v>1260</v>
      </c>
      <c r="D914" s="61">
        <v>1005</v>
      </c>
      <c r="E914" s="61" t="s">
        <v>1366</v>
      </c>
      <c r="F914" s="61" t="s">
        <v>1312</v>
      </c>
      <c r="G914" s="61" t="s">
        <v>1353</v>
      </c>
    </row>
    <row r="915" spans="1:7">
      <c r="A915" s="61" t="s">
        <v>1368</v>
      </c>
      <c r="B915" s="61" t="s">
        <v>1382</v>
      </c>
      <c r="C915" s="61" t="s">
        <v>1260</v>
      </c>
      <c r="D915" s="61">
        <v>1005</v>
      </c>
      <c r="E915" s="61" t="s">
        <v>1369</v>
      </c>
      <c r="F915" s="61" t="s">
        <v>1312</v>
      </c>
      <c r="G915" s="61" t="s">
        <v>1367</v>
      </c>
    </row>
    <row r="916" spans="1:7">
      <c r="A916" s="61" t="s">
        <v>1499</v>
      </c>
      <c r="B916" s="61" t="s">
        <v>1382</v>
      </c>
      <c r="C916" s="61" t="s">
        <v>1260</v>
      </c>
      <c r="D916" s="61">
        <v>1005</v>
      </c>
      <c r="E916" s="61" t="s">
        <v>1369</v>
      </c>
      <c r="F916" s="61" t="s">
        <v>1312</v>
      </c>
      <c r="G916" s="61" t="s">
        <v>1360</v>
      </c>
    </row>
    <row r="917" spans="1:7">
      <c r="A917" s="61" t="s">
        <v>1370</v>
      </c>
      <c r="B917" s="61" t="s">
        <v>1382</v>
      </c>
      <c r="C917" s="61" t="s">
        <v>1260</v>
      </c>
      <c r="D917" s="61">
        <v>1005</v>
      </c>
      <c r="E917" s="61" t="s">
        <v>1371</v>
      </c>
      <c r="F917" s="61" t="s">
        <v>1312</v>
      </c>
      <c r="G917" s="61" t="s">
        <v>1367</v>
      </c>
    </row>
    <row r="918" spans="1:7">
      <c r="A918" s="61" t="s">
        <v>1372</v>
      </c>
      <c r="B918" s="61" t="s">
        <v>1382</v>
      </c>
      <c r="C918" s="61" t="s">
        <v>1260</v>
      </c>
      <c r="D918" s="61">
        <v>1005</v>
      </c>
      <c r="E918" s="61" t="s">
        <v>1373</v>
      </c>
      <c r="F918" s="61" t="s">
        <v>1312</v>
      </c>
      <c r="G918" s="61" t="s">
        <v>1367</v>
      </c>
    </row>
    <row r="919" spans="1:7">
      <c r="A919" s="61" t="s">
        <v>1374</v>
      </c>
      <c r="B919" s="61" t="s">
        <v>1382</v>
      </c>
      <c r="C919" s="61" t="s">
        <v>1260</v>
      </c>
      <c r="D919" s="61">
        <v>1005</v>
      </c>
      <c r="E919" s="61" t="s">
        <v>1375</v>
      </c>
      <c r="F919" s="61" t="s">
        <v>1312</v>
      </c>
      <c r="G919" s="61" t="s">
        <v>1367</v>
      </c>
    </row>
    <row r="920" spans="1:7">
      <c r="A920" s="61" t="s">
        <v>1376</v>
      </c>
      <c r="B920" s="61" t="s">
        <v>1382</v>
      </c>
      <c r="C920" s="61" t="s">
        <v>1260</v>
      </c>
      <c r="D920" s="61">
        <v>1005</v>
      </c>
      <c r="E920" s="61" t="s">
        <v>1377</v>
      </c>
      <c r="F920" s="61" t="s">
        <v>1312</v>
      </c>
      <c r="G920" s="61" t="s">
        <v>1367</v>
      </c>
    </row>
    <row r="921" spans="1:7">
      <c r="A921" s="61" t="s">
        <v>1500</v>
      </c>
      <c r="B921" s="61" t="s">
        <v>1382</v>
      </c>
      <c r="C921" s="61" t="s">
        <v>1260</v>
      </c>
      <c r="D921" s="61">
        <v>1005</v>
      </c>
      <c r="E921" s="61" t="s">
        <v>1377</v>
      </c>
      <c r="F921" s="61" t="s">
        <v>1312</v>
      </c>
      <c r="G921" s="61" t="s">
        <v>1360</v>
      </c>
    </row>
    <row r="922" spans="1:7">
      <c r="A922" s="61" t="s">
        <v>1501</v>
      </c>
      <c r="B922" s="61" t="s">
        <v>1382</v>
      </c>
      <c r="C922" s="61" t="s">
        <v>1260</v>
      </c>
      <c r="D922" s="61">
        <v>1005</v>
      </c>
      <c r="E922" s="61" t="s">
        <v>1378</v>
      </c>
      <c r="F922" s="61" t="s">
        <v>1312</v>
      </c>
      <c r="G922" s="61" t="s">
        <v>1367</v>
      </c>
    </row>
    <row r="923" spans="1:7">
      <c r="A923" s="61" t="s">
        <v>1379</v>
      </c>
      <c r="B923" s="61" t="s">
        <v>1382</v>
      </c>
      <c r="C923" s="61" t="s">
        <v>1260</v>
      </c>
      <c r="D923" s="61">
        <v>1005</v>
      </c>
      <c r="E923" s="61" t="s">
        <v>1380</v>
      </c>
      <c r="F923" s="61" t="s">
        <v>1312</v>
      </c>
      <c r="G923" s="61" t="s">
        <v>1381</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616CD01331DD469F1A4B5C06288371" ma:contentTypeVersion="13" ma:contentTypeDescription="Create a new document." ma:contentTypeScope="" ma:versionID="bbf77e0cdeb8ce69c0be376643b78f5b">
  <xsd:schema xmlns:xsd="http://www.w3.org/2001/XMLSchema" xmlns:xs="http://www.w3.org/2001/XMLSchema" xmlns:p="http://schemas.microsoft.com/office/2006/metadata/properties" xmlns:ns2="4f36c48d-e3b9-4352-b4b0-d2376bdcfd88" xmlns:ns3="fac83314-3432-45eb-8a2d-03036ec14c79" targetNamespace="http://schemas.microsoft.com/office/2006/metadata/properties" ma:root="true" ma:fieldsID="5fbb085be9e3bd9c5c88872573c46560" ns2:_="" ns3:_="">
    <xsd:import namespace="4f36c48d-e3b9-4352-b4b0-d2376bdcfd88"/>
    <xsd:import namespace="fac83314-3432-45eb-8a2d-03036ec14c7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36c48d-e3b9-4352-b4b0-d2376bdcf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c83314-3432-45eb-8a2d-03036ec14c79"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3ED1CC-6BFC-4308-A341-E6D7F36A5C37}"/>
</file>

<file path=customXml/itemProps2.xml><?xml version="1.0" encoding="utf-8"?>
<ds:datastoreItem xmlns:ds="http://schemas.openxmlformats.org/officeDocument/2006/customXml" ds:itemID="{41B684B7-095C-425D-85C7-1426D01E1FBC}"/>
</file>

<file path=customXml/itemProps3.xml><?xml version="1.0" encoding="utf-8"?>
<ds:datastoreItem xmlns:ds="http://schemas.openxmlformats.org/officeDocument/2006/customXml" ds:itemID="{EBE930BC-4A08-40E9-9DCB-E6C73A8B17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必ずお読みください</vt:lpstr>
      <vt:lpstr>部品リスト入力フォーム</vt:lpstr>
      <vt:lpstr>無償提供部品一覧</vt:lpstr>
      <vt:lpstr>必ずお読みください!Print_Area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2021-06-03T02:52:08Z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0x010100AD616CD01331DD469F1A4B5C06288371</vt:lpwstr>
  </property>
</Properties>
</file>