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1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ttps://d.docs.live.net/1e21aa40d3c470f0/Satellite projects/BIRDS-X/Satellite com design/PCB/Version 1.9/DOCS/"/>
    </mc:Choice>
  </mc:AlternateContent>
  <xr:revisionPtr revIDLastSave="48" documentId="11_F25DC773A252ABDACC1048ECA15953E25ADE58EC" xr6:coauthVersionLast="47" xr6:coauthVersionMax="47" xr10:uidLastSave="{25E8D7FE-3737-499E-B1C5-448320A404E2}"/>
  <bookViews>
    <workbookView xWindow="-104" yWindow="346" windowWidth="22326" windowHeight="12199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4" i="1"/>
  <c r="H52" i="1" l="1"/>
</calcChain>
</file>

<file path=xl/sharedStrings.xml><?xml version="1.0" encoding="utf-8"?>
<sst xmlns="http://schemas.openxmlformats.org/spreadsheetml/2006/main" count="146" uniqueCount="146">
  <si>
    <t>Pad</t>
  </si>
  <si>
    <t>Value</t>
  </si>
  <si>
    <t>Link</t>
  </si>
  <si>
    <t>Part Name</t>
  </si>
  <si>
    <t>0.1uF</t>
  </si>
  <si>
    <t>47pF</t>
  </si>
  <si>
    <t>C1,C3,C5,C6,C7,C8,C25,C35,C38,
C39,C40,C41,C54,C56,C57,
C58.C59,C60,C61,C62,C63,
C64,C65,C66,C67,C68,C69</t>
  </si>
  <si>
    <t>4.7pF</t>
  </si>
  <si>
    <t>C10,C15,</t>
  </si>
  <si>
    <t>6.8pF</t>
  </si>
  <si>
    <t>C12,C13</t>
  </si>
  <si>
    <t>C2,C4,C9,C11,C16,C17,C18,C19,
C20,C21,C33,C34,C36,C37,C44</t>
  </si>
  <si>
    <t>C14</t>
  </si>
  <si>
    <t>2.7pF</t>
  </si>
  <si>
    <t>1uF</t>
  </si>
  <si>
    <t>C22,C55,</t>
  </si>
  <si>
    <t>C23,C24</t>
  </si>
  <si>
    <t>15pF</t>
  </si>
  <si>
    <t>C26,C27,C28</t>
  </si>
  <si>
    <t>20pF</t>
  </si>
  <si>
    <t>C29</t>
  </si>
  <si>
    <t>6.2pF</t>
  </si>
  <si>
    <t>100pF</t>
  </si>
  <si>
    <t>10nF</t>
  </si>
  <si>
    <t>C31,C47</t>
  </si>
  <si>
    <t>C42,C43</t>
  </si>
  <si>
    <t>22pF</t>
  </si>
  <si>
    <t>22uF</t>
  </si>
  <si>
    <t>C45,C46,C49</t>
  </si>
  <si>
    <t>10uF</t>
  </si>
  <si>
    <t>C32,C48,C53</t>
  </si>
  <si>
    <t>C30,C51</t>
  </si>
  <si>
    <t>100uF</t>
  </si>
  <si>
    <t>C52</t>
  </si>
  <si>
    <t>1nF</t>
  </si>
  <si>
    <t>C50,C70</t>
  </si>
  <si>
    <t>R1</t>
  </si>
  <si>
    <t>50ohm</t>
  </si>
  <si>
    <t>R2</t>
  </si>
  <si>
    <t>2ohm</t>
  </si>
  <si>
    <t>R3,R4</t>
  </si>
  <si>
    <t>22k</t>
  </si>
  <si>
    <t>10k</t>
  </si>
  <si>
    <t>R8</t>
  </si>
  <si>
    <t>316k</t>
  </si>
  <si>
    <t>R9</t>
  </si>
  <si>
    <t xml:space="preserve">100k </t>
  </si>
  <si>
    <t>R10</t>
  </si>
  <si>
    <t>820k</t>
  </si>
  <si>
    <t>R11</t>
  </si>
  <si>
    <t>180k</t>
  </si>
  <si>
    <t>R12</t>
  </si>
  <si>
    <t>15k</t>
  </si>
  <si>
    <t>R13</t>
  </si>
  <si>
    <t>49.9k</t>
  </si>
  <si>
    <t>R14</t>
  </si>
  <si>
    <t>332k</t>
  </si>
  <si>
    <t>R7,R15</t>
  </si>
  <si>
    <t>S1,S2</t>
  </si>
  <si>
    <t>SKY13446</t>
  </si>
  <si>
    <t>TR1,TR2</t>
  </si>
  <si>
    <t>SI7997DP-T1-GE3</t>
  </si>
  <si>
    <t>TR3,TR4,TR6</t>
  </si>
  <si>
    <t>DTC144EKA</t>
  </si>
  <si>
    <t>U1</t>
  </si>
  <si>
    <t>TPS61230ARNSR</t>
  </si>
  <si>
    <t>U2</t>
  </si>
  <si>
    <t>LTC3536EDD</t>
  </si>
  <si>
    <t>I1</t>
  </si>
  <si>
    <t>82nH</t>
  </si>
  <si>
    <t>I5</t>
  </si>
  <si>
    <t>1.6nH</t>
  </si>
  <si>
    <t>I6</t>
  </si>
  <si>
    <t>5.6nH</t>
  </si>
  <si>
    <t>I7</t>
  </si>
  <si>
    <t>120nH</t>
  </si>
  <si>
    <t>L1</t>
  </si>
  <si>
    <t>CBC3225T150KR</t>
  </si>
  <si>
    <t>L2</t>
  </si>
  <si>
    <t>15nH</t>
  </si>
  <si>
    <t>18nH</t>
  </si>
  <si>
    <t>L3</t>
  </si>
  <si>
    <t>L4</t>
  </si>
  <si>
    <t>1uH</t>
  </si>
  <si>
    <t>AMDLA3020S-1R5MT</t>
  </si>
  <si>
    <t>L5</t>
  </si>
  <si>
    <t>12nH</t>
  </si>
  <si>
    <t>Q1</t>
  </si>
  <si>
    <t>NX2520SA-32MHZ</t>
  </si>
  <si>
    <t>Q2</t>
  </si>
  <si>
    <t>16MHz crystal</t>
  </si>
  <si>
    <t>IC1</t>
  </si>
  <si>
    <t>SX1278</t>
  </si>
  <si>
    <t>SN74LVC2G14DBVT</t>
  </si>
  <si>
    <t>IC2,IC9</t>
  </si>
  <si>
    <t>IC3</t>
  </si>
  <si>
    <t>ADL5324</t>
  </si>
  <si>
    <t>IC4,IC5,IC7,IC8</t>
  </si>
  <si>
    <t xml:space="preserve">FXMA108BQX </t>
  </si>
  <si>
    <t>IC10</t>
  </si>
  <si>
    <t>ATMEGA2560AU</t>
  </si>
  <si>
    <t>Componets per board</t>
  </si>
  <si>
    <t>https://www.digikey.jp/en/products/detail/murata-electronics/GJM1555C1H470FB01D/7363120</t>
  </si>
  <si>
    <t>https://www.digikey.jp/en/products/detail/murata-electronics/GJM1555C1H4R7CB01D/702293</t>
  </si>
  <si>
    <t>https://www.digikey.jp/en/products/detail/murata-electronics/GJM1555C1H6R8CB01D/702299</t>
  </si>
  <si>
    <t>https://www.digikey.jp/en/products/detail/murata-electronics/GJM1555C1H2R7CB01D/702286</t>
  </si>
  <si>
    <t>https://www.digikey.jp/en/products/detail/murata-electronics/GJM1555C1H200FB01D/2592908</t>
  </si>
  <si>
    <t>https://www.digikey.jp/en/products/detail/murata-electronics/GJM1555C1H6R2BB01D/2593071</t>
  </si>
  <si>
    <t>https://www.digikey.jp/en/products/detail/murata-electronics/GRM188R61A226ME15J/6605932</t>
  </si>
  <si>
    <t>https://www.digikey.jp/en/products/detail/murata-electronics/GRM155R61A106ME11D/12091056</t>
  </si>
  <si>
    <t>https://www.digikey.jp/en/products/detail/samsung-electro-mechanics/CL32A107MPVNNNE/3889022</t>
  </si>
  <si>
    <t>https://www.digikey.jp/en/products/detail/koa-speer-electronics-inc/RK73B1JTTD470J/9844711?s=N4IgTCBcDaIEoGkDsBmAQgRgFIBUcBEAWJABiwAIQBdAXyA</t>
  </si>
  <si>
    <t>https://www.digikey.jp/en/products/detail/yageo/RC0603FR-072RL/727008</t>
  </si>
  <si>
    <t>https://www.digikey.jp/en/products/detail/yageo/RC0603FR-1022KL/13694111</t>
  </si>
  <si>
    <t>https://www.digikey.jp/en/products/detail/yageo/RC0603FR-07316KL/727153</t>
  </si>
  <si>
    <t>https://www.digikey.jp/en/products/detail/yageo/RC0603FR-07100KL/726889</t>
  </si>
  <si>
    <t>https://www.digikey.jp/en/products/detail/yageo/RC0603JR-07820KL/726833</t>
  </si>
  <si>
    <t>https://www.digikey.jp/en/products/detail/yageo/RC0603JR-07180KL/726723</t>
  </si>
  <si>
    <t>https://www.digikey.jp/en/products/detail/yageo/RC0603JR-0715KL/726717</t>
  </si>
  <si>
    <t>https://www.digikey.jp/en/products/detail/yageo/RC0603FR-1049K9L/14008242</t>
  </si>
  <si>
    <t>https://www.digikey.jp/en/products/detail/yageo/RC0603FR-07332KL/727165</t>
  </si>
  <si>
    <t>https://www.digikey.jp/en/products/detail/skyworks-solutions-inc/SKY13446-374LF/5214218?s=N4IgTCBcDaIMoGkCaBGAzAFgwNhAXQF8g</t>
  </si>
  <si>
    <t>https://www.digikey.jp/en/products/detail/vishay-siliconix/SI7997DP-T1-GE3/2441756?s=N4IgTCBcDaIMoEkDsBOFSAiAFAtAFQEYcBxAUQGYQBdAXyA</t>
  </si>
  <si>
    <t>https://www.digikey.jp/en/products/detail/rohm-semiconductor/DTC144EKAT146/650533</t>
  </si>
  <si>
    <t>https://www.digikey.jp/en/products/detail/texas-instruments/TPS61230ARNSR/6191705?s=N4IgTCBcDaICoAUDKA2AjGAzABgIICUA5JfEAXQF8g</t>
  </si>
  <si>
    <t>https://www.digikey.jp/en/products/detail/analog-devices-inc/LTC3536EDD-TRPBF/2716101</t>
  </si>
  <si>
    <t>https://www.digikey.jp/en/products/detail/murata-electronics/LQW18AN82NJ8ZD/6799172</t>
  </si>
  <si>
    <t>https://www.digikey.jp/en/products/detail/kyocera-avx/HL021R6BTTR/2816250</t>
  </si>
  <si>
    <t>https://www.digikey.jp/en/products/detail/delta-electronics-components/0402HC-5N6ECTS/9763204</t>
  </si>
  <si>
    <t>https://www.digikey.jp/en/products/detail/murata-electronics/LQW2BANR12J00L/5027638</t>
  </si>
  <si>
    <t>https://www.digikey.jp/en/products/detail/taiyo-yuden/CBC3225T150KR/2763318</t>
  </si>
  <si>
    <t>https://www.digikey.jp/en/products/detail/delta-electronics-components/0402HM-150EKTS/9763110</t>
  </si>
  <si>
    <t>https://www.digikey.jp/en/products/detail/murata-electronics/LQW15AN18NG80D/4905893</t>
  </si>
  <si>
    <t>https://www.digikey.jp/en/products/detail/abracon-llc/AMDLA3020S-1R5MT/13244875?s=N4IgTCBcDaIIIFkAiAZOBmADGTBlAtAIwBKArAgCogC6AvkA</t>
  </si>
  <si>
    <t>https://www.digikey.jp/en/products/detail/delta-electronics-components/0402HM-120EGTS/9763099</t>
  </si>
  <si>
    <t>https://www.digikey.jp/en/products/detail/ndk-america-inc/NX2520SA-32-000000MHZ/1128847?s=N4IgjCBcoExgrABiqAxlAZgQwDYGcBTAGhAHsoBtEAZhgAIBZACQC8QBdEgBwBcoQAqgDsAljwDyGBgSx4ArgCcCIAL4qSMSiAByADRjwYiAMoBBDiqA</t>
  </si>
  <si>
    <t>https://www.digikey.jp/en/products/detail/txc-corporation/7A-16-000MAAJ-T/2118770?s=N4IgTCBcDaIOwEEC0BGAbAOgAw4LIIQCkkAVEAXQF8g</t>
  </si>
  <si>
    <t>https://www.digikey.jp/en/products/detail/semtech-corporation/SX1278IMLTRT/5226772?s=N4IgTCBcDaIM4A8CMYDsAOEBdAvkA</t>
  </si>
  <si>
    <t>https://www.digikey.jp/en/products/detail/texas-instruments/SN74LVC2G14DBVT/1592274</t>
  </si>
  <si>
    <t>https://www.digikey.jp/en/products/detail/analog-devices-inc/ADL5324ARKZ-R7/3196896?s=N4IgTCBcDaIIIBEAyBWAzGALCAugXyA</t>
  </si>
  <si>
    <t>https://www.digikey.jp/en/products/detail/onsemi/FXMA108BQX/2287318?s=N4IgTCBcDaIGIA0CyBBAjABgBwCECKCIAugL5A</t>
  </si>
  <si>
    <t>https://www.digikey.jp/en/products/detail/microchip-technology/ATMEGA2560-16AU/735455</t>
  </si>
  <si>
    <t>number of componets to order</t>
  </si>
  <si>
    <t>one componet cost</t>
  </si>
  <si>
    <t>cost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</si>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</sst>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1.xml"/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3.xml"/><Relationship Id="rId5" Type="http://schemas.microsoft.com/office/2017/10/relationships/person" Target="persons/person.xml"/><Relationship Id="rId10" Type="http://schemas.openxmlformats.org/officeDocument/2006/relationships/customXml" Target="../customXml/item2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jp/en/products/detail/yageo/RC0603FR-07316KL/727153" TargetMode="External"/><Relationship Id="rId18" Type="http://schemas.openxmlformats.org/officeDocument/2006/relationships/hyperlink" Target="https://www.digikey.jp/en/products/detail/yageo/RC0603FR-1049K9L/14008242" TargetMode="External"/><Relationship Id="rId26" Type="http://schemas.openxmlformats.org/officeDocument/2006/relationships/hyperlink" Target="https://www.digikey.jp/en/products/detail/kyocera-avx/HL021R6BTTR/2816250" TargetMode="External"/><Relationship Id="rId39" Type="http://schemas.openxmlformats.org/officeDocument/2006/relationships/hyperlink" Target="https://www.digikey.jp/en/products/detail/onsemi/FXMA108BQX/2287318?s=N4IgTCBcDaIGIA0CyBBAjABgBwCECKCIAugL5A" TargetMode="External"/><Relationship Id="rId21" Type="http://schemas.openxmlformats.org/officeDocument/2006/relationships/hyperlink" Target="https://www.digikey.jp/en/products/detail/vishay-siliconix/SI7997DP-T1-GE3/2441756?s=N4IgTCBcDaIMoEkDsBOFSAiAFAtAFQEYcBxAUQGYQBdAXyA" TargetMode="External"/><Relationship Id="rId34" Type="http://schemas.openxmlformats.org/officeDocument/2006/relationships/hyperlink" Target="https://www.digikey.jp/en/products/detail/ndk-america-inc/NX2520SA-32-000000MHZ/1128847?s=N4IgjCBcoExgrABiqAxlAZgQwDYGcBTAGhAHsoBtEAZhgAIBZACQC8QBdEgBwBcoQAqgDsAljwDyGBgSx4ArgCcCIAL4qSMSiAByADRjwYiAMoBBDiqA" TargetMode="External"/><Relationship Id="rId7" Type="http://schemas.openxmlformats.org/officeDocument/2006/relationships/hyperlink" Target="https://www.digikey.jp/en/products/detail/murata-electronics/GRM188R61A226ME15J/6605932" TargetMode="External"/><Relationship Id="rId12" Type="http://schemas.openxmlformats.org/officeDocument/2006/relationships/hyperlink" Target="https://www.digikey.jp/en/products/detail/yageo/RC0603FR-1022KL/13694111" TargetMode="External"/><Relationship Id="rId17" Type="http://schemas.openxmlformats.org/officeDocument/2006/relationships/hyperlink" Target="https://www.digikey.jp/en/products/detail/yageo/RC0603JR-0715KL/726717" TargetMode="External"/><Relationship Id="rId25" Type="http://schemas.openxmlformats.org/officeDocument/2006/relationships/hyperlink" Target="https://www.digikey.jp/en/products/detail/murata-electronics/LQW18AN82NJ8ZD/6799172" TargetMode="External"/><Relationship Id="rId33" Type="http://schemas.openxmlformats.org/officeDocument/2006/relationships/hyperlink" Target="https://www.digikey.jp/en/products/detail/delta-electronics-components/0402HM-120EGTS/9763099" TargetMode="External"/><Relationship Id="rId38" Type="http://schemas.openxmlformats.org/officeDocument/2006/relationships/hyperlink" Target="https://www.digikey.jp/en/products/detail/analog-devices-inc/ADL5324ARKZ-R7/3196896?s=N4IgTCBcDaIIIBEAyBWAzGALCAugXyA" TargetMode="External"/><Relationship Id="rId2" Type="http://schemas.openxmlformats.org/officeDocument/2006/relationships/hyperlink" Target="https://www.digikey.jp/en/products/detail/murata-electronics/GJM1555C1H4R7CB01D/702293" TargetMode="External"/><Relationship Id="rId16" Type="http://schemas.openxmlformats.org/officeDocument/2006/relationships/hyperlink" Target="https://www.digikey.jp/en/products/detail/yageo/RC0603JR-07180KL/726723" TargetMode="External"/><Relationship Id="rId20" Type="http://schemas.openxmlformats.org/officeDocument/2006/relationships/hyperlink" Target="https://www.digikey.jp/en/products/detail/skyworks-solutions-inc/SKY13446-374LF/5214218?s=N4IgTCBcDaIMoGkCaBGAzAFgwNhAXQF8g" TargetMode="External"/><Relationship Id="rId29" Type="http://schemas.openxmlformats.org/officeDocument/2006/relationships/hyperlink" Target="https://www.digikey.jp/en/products/detail/taiyo-yuden/CBC3225T150KR/2763318" TargetMode="External"/><Relationship Id="rId1" Type="http://schemas.openxmlformats.org/officeDocument/2006/relationships/hyperlink" Target="https://www.digikey.jp/en/products/detail/murata-electronics/GJM1555C1H470FB01D/7363120" TargetMode="External"/><Relationship Id="rId6" Type="http://schemas.openxmlformats.org/officeDocument/2006/relationships/hyperlink" Target="https://www.digikey.jp/en/products/detail/murata-electronics/GJM1555C1H6R2BB01D/2593071" TargetMode="External"/><Relationship Id="rId11" Type="http://schemas.openxmlformats.org/officeDocument/2006/relationships/hyperlink" Target="https://www.digikey.jp/en/products/detail/yageo/RC0603FR-072RL/727008" TargetMode="External"/><Relationship Id="rId24" Type="http://schemas.openxmlformats.org/officeDocument/2006/relationships/hyperlink" Target="https://www.digikey.jp/en/products/detail/analog-devices-inc/LTC3536EDD-TRPBF/2716101" TargetMode="External"/><Relationship Id="rId32" Type="http://schemas.openxmlformats.org/officeDocument/2006/relationships/hyperlink" Target="https://www.digikey.jp/en/products/detail/abracon-llc/AMDLA3020S-1R5MT/13244875?s=N4IgTCBcDaIIIFkAiAZOBmADGTBlAtAIwBKArAgCogC6AvkA" TargetMode="External"/><Relationship Id="rId37" Type="http://schemas.openxmlformats.org/officeDocument/2006/relationships/hyperlink" Target="https://www.digikey.jp/en/products/detail/texas-instruments/SN74LVC2G14DBVT/1592274" TargetMode="External"/><Relationship Id="rId40" Type="http://schemas.openxmlformats.org/officeDocument/2006/relationships/hyperlink" Target="https://www.digikey.jp/en/products/detail/microchip-technology/ATMEGA2560-16AU/735455" TargetMode="External"/><Relationship Id="rId5" Type="http://schemas.openxmlformats.org/officeDocument/2006/relationships/hyperlink" Target="https://www.digikey.jp/en/products/detail/murata-electronics/GJM1555C1H200FB01D/2592908" TargetMode="External"/><Relationship Id="rId15" Type="http://schemas.openxmlformats.org/officeDocument/2006/relationships/hyperlink" Target="https://www.digikey.jp/en/products/detail/yageo/RC0603JR-07820KL/726833" TargetMode="External"/><Relationship Id="rId23" Type="http://schemas.openxmlformats.org/officeDocument/2006/relationships/hyperlink" Target="https://www.digikey.jp/en/products/detail/texas-instruments/TPS61230ARNSR/6191705?s=N4IgTCBcDaICoAUDKA2AjGAzABgIICUA5JfEAXQF8g" TargetMode="External"/><Relationship Id="rId28" Type="http://schemas.openxmlformats.org/officeDocument/2006/relationships/hyperlink" Target="https://www.digikey.jp/en/products/detail/murata-electronics/LQW2BANR12J00L/5027638" TargetMode="External"/><Relationship Id="rId36" Type="http://schemas.openxmlformats.org/officeDocument/2006/relationships/hyperlink" Target="https://www.digikey.jp/en/products/detail/semtech-corporation/SX1278IMLTRT/5226772?s=N4IgTCBcDaIM4A8CMYDsAOEBdAvkA" TargetMode="External"/><Relationship Id="rId10" Type="http://schemas.openxmlformats.org/officeDocument/2006/relationships/hyperlink" Target="https://www.digikey.jp/en/products/detail/koa-speer-electronics-inc/RK73B1JTTD470J/9844711?s=N4IgTCBcDaIEoGkDsBmAQgRgFIBUcBEAWJABiwAIQBdAXyA" TargetMode="External"/><Relationship Id="rId19" Type="http://schemas.openxmlformats.org/officeDocument/2006/relationships/hyperlink" Target="https://www.digikey.jp/en/products/detail/yageo/RC0603FR-07332KL/727165" TargetMode="External"/><Relationship Id="rId31" Type="http://schemas.openxmlformats.org/officeDocument/2006/relationships/hyperlink" Target="https://www.digikey.jp/en/products/detail/murata-electronics/LQW15AN18NG80D/4905893" TargetMode="External"/><Relationship Id="rId4" Type="http://schemas.openxmlformats.org/officeDocument/2006/relationships/hyperlink" Target="https://www.digikey.jp/en/products/detail/murata-electronics/GJM1555C1H2R7CB01D/702286" TargetMode="External"/><Relationship Id="rId9" Type="http://schemas.openxmlformats.org/officeDocument/2006/relationships/hyperlink" Target="https://www.digikey.jp/en/products/detail/samsung-electro-mechanics/CL32A107MPVNNNE/3889022" TargetMode="External"/><Relationship Id="rId14" Type="http://schemas.openxmlformats.org/officeDocument/2006/relationships/hyperlink" Target="https://www.digikey.jp/en/products/detail/yageo/RC0603FR-07100KL/726889" TargetMode="External"/><Relationship Id="rId22" Type="http://schemas.openxmlformats.org/officeDocument/2006/relationships/hyperlink" Target="https://www.digikey.jp/en/products/detail/rohm-semiconductor/DTC144EKAT146/650533" TargetMode="External"/><Relationship Id="rId27" Type="http://schemas.openxmlformats.org/officeDocument/2006/relationships/hyperlink" Target="https://www.digikey.jp/en/products/detail/delta-electronics-components/0402HC-5N6ECTS/9763204" TargetMode="External"/><Relationship Id="rId30" Type="http://schemas.openxmlformats.org/officeDocument/2006/relationships/hyperlink" Target="https://www.digikey.jp/en/products/detail/delta-electronics-components/0402HM-150EKTS/9763110" TargetMode="External"/><Relationship Id="rId35" Type="http://schemas.openxmlformats.org/officeDocument/2006/relationships/hyperlink" Target="https://www.digikey.jp/en/products/detail/txc-corporation/7A-16-000MAAJ-T/2118770?s=N4IgTCBcDaIOwEEC0BGAbAOgAw4LIIQCkkAVEAXQF8g" TargetMode="External"/><Relationship Id="rId8" Type="http://schemas.openxmlformats.org/officeDocument/2006/relationships/hyperlink" Target="https://www.digikey.jp/en/products/detail/murata-electronics/GRM155R61A106ME11D/12091056" TargetMode="External"/><Relationship Id="rId3" Type="http://schemas.openxmlformats.org/officeDocument/2006/relationships/hyperlink" Target="https://www.digikey.jp/en/products/detail/murata-electronics/GJM1555C1H6R8CB01D/7022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52"/>
  <sheetViews>
    <sheetView tabSelected="1" workbookViewId="0">
      <selection activeCell="G54" sqref="G54"/>
    </sheetView>
  </sheetViews>
  <sheetFormatPr defaultRowHeight="14.4" x14ac:dyDescent="0.3"/>
  <cols>
    <col min="2" max="2" width="27.3984375" customWidth="1"/>
    <col min="3" max="3" width="17.19921875" bestFit="1" customWidth="1"/>
    <col min="4" max="4" width="18.59765625" bestFit="1" customWidth="1"/>
    <col min="5" max="5" width="21.3984375" customWidth="1"/>
    <col min="6" max="6" width="11.5" bestFit="1" customWidth="1"/>
    <col min="7" max="7" width="15.69921875" bestFit="1" customWidth="1"/>
    <col min="9" max="9" width="77.8984375" bestFit="1" customWidth="1"/>
  </cols>
  <sheetData>
    <row r="2" spans="2:9" ht="43.2" x14ac:dyDescent="0.3">
      <c r="B2" s="1" t="s">
        <v>3</v>
      </c>
      <c r="C2" s="1" t="s">
        <v>1</v>
      </c>
      <c r="D2" s="1" t="s">
        <v>0</v>
      </c>
      <c r="E2" s="1" t="s">
        <v>101</v>
      </c>
      <c r="F2" s="2" t="s">
        <v>142</v>
      </c>
      <c r="G2" s="1" t="s">
        <v>143</v>
      </c>
      <c r="H2" s="1" t="s">
        <v>144</v>
      </c>
      <c r="I2" t="s">
        <v>2</v>
      </c>
    </row>
    <row r="3" spans="2:9" ht="57.6" x14ac:dyDescent="0.3">
      <c r="B3" s="5" t="s">
        <v>6</v>
      </c>
      <c r="C3" s="4" t="s">
        <v>4</v>
      </c>
      <c r="D3" s="4">
        <v>1005</v>
      </c>
      <c r="E3" s="1">
        <v>27</v>
      </c>
    </row>
    <row r="4" spans="2:9" ht="28.8" x14ac:dyDescent="0.3">
      <c r="B4" s="2" t="s">
        <v>11</v>
      </c>
      <c r="C4" s="1" t="s">
        <v>5</v>
      </c>
      <c r="D4" s="1">
        <v>1005</v>
      </c>
      <c r="E4" s="1">
        <v>15</v>
      </c>
      <c r="F4" s="1">
        <v>100</v>
      </c>
      <c r="G4" s="1">
        <v>7.68</v>
      </c>
      <c r="H4" s="1">
        <f>F4*G4</f>
        <v>768</v>
      </c>
      <c r="I4" s="3" t="s">
        <v>102</v>
      </c>
    </row>
    <row r="5" spans="2:9" x14ac:dyDescent="0.3">
      <c r="B5" s="1" t="s">
        <v>8</v>
      </c>
      <c r="C5" s="1" t="s">
        <v>7</v>
      </c>
      <c r="D5" s="1">
        <v>1005</v>
      </c>
      <c r="E5" s="1">
        <v>2</v>
      </c>
      <c r="F5" s="1">
        <v>50</v>
      </c>
      <c r="G5" s="1">
        <v>5.3</v>
      </c>
      <c r="H5" s="1">
        <f t="shared" ref="H5:H50" si="0">F5*G5</f>
        <v>265</v>
      </c>
      <c r="I5" s="3" t="s">
        <v>103</v>
      </c>
    </row>
    <row r="6" spans="2:9" x14ac:dyDescent="0.3">
      <c r="B6" s="1" t="s">
        <v>10</v>
      </c>
      <c r="C6" s="1" t="s">
        <v>9</v>
      </c>
      <c r="D6" s="1">
        <v>1005</v>
      </c>
      <c r="E6" s="1">
        <v>2</v>
      </c>
      <c r="F6" s="1">
        <v>50</v>
      </c>
      <c r="G6" s="1">
        <v>3.68</v>
      </c>
      <c r="H6" s="1">
        <f t="shared" si="0"/>
        <v>184</v>
      </c>
      <c r="I6" s="3" t="s">
        <v>104</v>
      </c>
    </row>
    <row r="7" spans="2:9" x14ac:dyDescent="0.3">
      <c r="B7" s="1" t="s">
        <v>12</v>
      </c>
      <c r="C7" s="1" t="s">
        <v>13</v>
      </c>
      <c r="D7" s="1">
        <v>1005</v>
      </c>
      <c r="E7" s="1">
        <v>1</v>
      </c>
      <c r="F7" s="1">
        <v>50</v>
      </c>
      <c r="G7" s="1">
        <v>3.68</v>
      </c>
      <c r="H7" s="1">
        <f t="shared" si="0"/>
        <v>184</v>
      </c>
      <c r="I7" s="3" t="s">
        <v>105</v>
      </c>
    </row>
    <row r="8" spans="2:9" x14ac:dyDescent="0.3">
      <c r="B8" s="4" t="s">
        <v>15</v>
      </c>
      <c r="C8" s="4" t="s">
        <v>14</v>
      </c>
      <c r="D8" s="4">
        <v>1005</v>
      </c>
      <c r="E8" s="1">
        <v>2</v>
      </c>
      <c r="F8" s="1"/>
      <c r="G8" s="1"/>
      <c r="H8" s="1">
        <f t="shared" si="0"/>
        <v>0</v>
      </c>
    </row>
    <row r="9" spans="2:9" x14ac:dyDescent="0.3">
      <c r="B9" s="4" t="s">
        <v>16</v>
      </c>
      <c r="C9" s="4" t="s">
        <v>17</v>
      </c>
      <c r="D9" s="4">
        <v>1005</v>
      </c>
      <c r="E9" s="1">
        <v>2</v>
      </c>
      <c r="F9" s="1"/>
      <c r="G9" s="1"/>
      <c r="H9" s="1">
        <f t="shared" si="0"/>
        <v>0</v>
      </c>
    </row>
    <row r="10" spans="2:9" x14ac:dyDescent="0.3">
      <c r="B10" s="1" t="s">
        <v>18</v>
      </c>
      <c r="C10" s="1" t="s">
        <v>19</v>
      </c>
      <c r="D10" s="1">
        <v>1005</v>
      </c>
      <c r="E10" s="1">
        <v>4</v>
      </c>
      <c r="F10" s="1">
        <v>50</v>
      </c>
      <c r="G10" s="1">
        <v>9.26</v>
      </c>
      <c r="H10" s="1">
        <f t="shared" si="0"/>
        <v>463</v>
      </c>
      <c r="I10" s="3" t="s">
        <v>106</v>
      </c>
    </row>
    <row r="11" spans="2:9" x14ac:dyDescent="0.3">
      <c r="B11" s="1" t="s">
        <v>20</v>
      </c>
      <c r="C11" s="1" t="s">
        <v>21</v>
      </c>
      <c r="D11" s="1">
        <v>1005</v>
      </c>
      <c r="E11" s="1">
        <v>1</v>
      </c>
      <c r="F11" s="1">
        <v>50</v>
      </c>
      <c r="G11" s="1">
        <v>5.52</v>
      </c>
      <c r="H11" s="1">
        <f t="shared" si="0"/>
        <v>276</v>
      </c>
      <c r="I11" s="3" t="s">
        <v>107</v>
      </c>
    </row>
    <row r="12" spans="2:9" x14ac:dyDescent="0.3">
      <c r="B12" s="4" t="s">
        <v>31</v>
      </c>
      <c r="C12" s="4" t="s">
        <v>22</v>
      </c>
      <c r="D12" s="4">
        <v>1005</v>
      </c>
      <c r="E12" s="1">
        <v>2</v>
      </c>
      <c r="F12" s="1"/>
      <c r="G12" s="1"/>
      <c r="H12" s="1">
        <f t="shared" si="0"/>
        <v>0</v>
      </c>
    </row>
    <row r="13" spans="2:9" x14ac:dyDescent="0.3">
      <c r="B13" s="4" t="s">
        <v>24</v>
      </c>
      <c r="C13" s="4" t="s">
        <v>23</v>
      </c>
      <c r="D13" s="4">
        <v>1005</v>
      </c>
      <c r="E13" s="1">
        <v>2</v>
      </c>
      <c r="F13" s="1"/>
      <c r="G13" s="1"/>
      <c r="H13" s="1">
        <f t="shared" si="0"/>
        <v>0</v>
      </c>
    </row>
    <row r="14" spans="2:9" x14ac:dyDescent="0.3">
      <c r="B14" s="4" t="s">
        <v>25</v>
      </c>
      <c r="C14" s="4" t="s">
        <v>26</v>
      </c>
      <c r="D14" s="4">
        <v>1005</v>
      </c>
      <c r="E14" s="1">
        <v>2</v>
      </c>
      <c r="F14" s="1"/>
      <c r="G14" s="1"/>
      <c r="H14" s="1">
        <f t="shared" si="0"/>
        <v>0</v>
      </c>
    </row>
    <row r="15" spans="2:9" x14ac:dyDescent="0.3">
      <c r="B15" s="1" t="s">
        <v>28</v>
      </c>
      <c r="C15" s="1" t="s">
        <v>27</v>
      </c>
      <c r="D15" s="1">
        <v>1603</v>
      </c>
      <c r="E15" s="1">
        <v>3</v>
      </c>
      <c r="F15" s="1">
        <v>50</v>
      </c>
      <c r="G15" s="1">
        <v>10.4</v>
      </c>
      <c r="H15" s="1">
        <f t="shared" si="0"/>
        <v>520</v>
      </c>
      <c r="I15" s="3" t="s">
        <v>108</v>
      </c>
    </row>
    <row r="16" spans="2:9" x14ac:dyDescent="0.3">
      <c r="B16" s="1" t="s">
        <v>30</v>
      </c>
      <c r="C16" s="1" t="s">
        <v>29</v>
      </c>
      <c r="D16" s="1">
        <v>1603</v>
      </c>
      <c r="E16" s="1">
        <v>3</v>
      </c>
      <c r="F16" s="1">
        <v>50</v>
      </c>
      <c r="G16" s="1">
        <v>7.34</v>
      </c>
      <c r="H16" s="1">
        <f t="shared" si="0"/>
        <v>367</v>
      </c>
      <c r="I16" s="3" t="s">
        <v>109</v>
      </c>
    </row>
    <row r="17" spans="2:9" x14ac:dyDescent="0.3">
      <c r="B17" s="1" t="s">
        <v>35</v>
      </c>
      <c r="C17" s="1" t="s">
        <v>32</v>
      </c>
      <c r="D17" s="1">
        <v>3225</v>
      </c>
      <c r="E17" s="1">
        <v>2</v>
      </c>
      <c r="F17" s="1">
        <v>10</v>
      </c>
      <c r="G17" s="1">
        <v>110</v>
      </c>
      <c r="H17" s="1">
        <f t="shared" si="0"/>
        <v>1100</v>
      </c>
      <c r="I17" s="3" t="s">
        <v>110</v>
      </c>
    </row>
    <row r="18" spans="2:9" x14ac:dyDescent="0.3">
      <c r="B18" s="4" t="s">
        <v>33</v>
      </c>
      <c r="C18" s="4" t="s">
        <v>34</v>
      </c>
      <c r="D18" s="4">
        <v>1005</v>
      </c>
      <c r="E18" s="4">
        <v>1</v>
      </c>
      <c r="F18" s="1"/>
      <c r="G18" s="1"/>
      <c r="H18" s="1">
        <f t="shared" si="0"/>
        <v>0</v>
      </c>
    </row>
    <row r="19" spans="2:9" x14ac:dyDescent="0.3">
      <c r="B19" s="1" t="s">
        <v>36</v>
      </c>
      <c r="C19" s="1" t="s">
        <v>37</v>
      </c>
      <c r="D19" s="1">
        <v>1608</v>
      </c>
      <c r="E19" s="1">
        <v>1</v>
      </c>
      <c r="F19" s="1">
        <v>100</v>
      </c>
      <c r="G19" s="1">
        <v>0.96</v>
      </c>
      <c r="H19" s="1">
        <f t="shared" si="0"/>
        <v>96</v>
      </c>
      <c r="I19" s="3" t="s">
        <v>111</v>
      </c>
    </row>
    <row r="20" spans="2:9" x14ac:dyDescent="0.3">
      <c r="B20" s="1" t="s">
        <v>38</v>
      </c>
      <c r="C20" s="1" t="s">
        <v>39</v>
      </c>
      <c r="D20" s="1">
        <v>1608</v>
      </c>
      <c r="E20" s="1">
        <v>1</v>
      </c>
      <c r="F20" s="1">
        <v>15</v>
      </c>
      <c r="G20" s="1">
        <v>5.8</v>
      </c>
      <c r="H20" s="1">
        <f t="shared" si="0"/>
        <v>87</v>
      </c>
      <c r="I20" s="3" t="s">
        <v>112</v>
      </c>
    </row>
    <row r="21" spans="2:9" x14ac:dyDescent="0.3">
      <c r="B21" s="1" t="s">
        <v>40</v>
      </c>
      <c r="C21" s="1" t="s">
        <v>41</v>
      </c>
      <c r="D21" s="1">
        <v>1608</v>
      </c>
      <c r="E21" s="1">
        <v>1</v>
      </c>
      <c r="F21" s="1">
        <v>100</v>
      </c>
      <c r="G21" s="1">
        <v>1.07</v>
      </c>
      <c r="H21" s="1">
        <f t="shared" si="0"/>
        <v>107</v>
      </c>
      <c r="I21" s="3" t="s">
        <v>113</v>
      </c>
    </row>
    <row r="22" spans="2:9" x14ac:dyDescent="0.3">
      <c r="B22" s="4" t="s">
        <v>57</v>
      </c>
      <c r="C22" s="4" t="s">
        <v>42</v>
      </c>
      <c r="D22" s="4">
        <v>1005</v>
      </c>
      <c r="E22" s="1">
        <v>2</v>
      </c>
      <c r="F22" s="1"/>
      <c r="G22" s="1"/>
      <c r="H22" s="1">
        <f t="shared" si="0"/>
        <v>0</v>
      </c>
    </row>
    <row r="23" spans="2:9" x14ac:dyDescent="0.3">
      <c r="B23" s="1" t="s">
        <v>43</v>
      </c>
      <c r="C23" s="1" t="s">
        <v>44</v>
      </c>
      <c r="D23" s="1">
        <v>1608</v>
      </c>
      <c r="E23" s="1">
        <v>1</v>
      </c>
      <c r="F23" s="1">
        <v>10</v>
      </c>
      <c r="G23" s="1">
        <v>2.6</v>
      </c>
      <c r="H23" s="1">
        <f t="shared" si="0"/>
        <v>26</v>
      </c>
      <c r="I23" s="3" t="s">
        <v>114</v>
      </c>
    </row>
    <row r="24" spans="2:9" x14ac:dyDescent="0.3">
      <c r="B24" s="1" t="s">
        <v>45</v>
      </c>
      <c r="C24" s="1" t="s">
        <v>46</v>
      </c>
      <c r="D24" s="1">
        <v>1608</v>
      </c>
      <c r="E24" s="1">
        <v>1</v>
      </c>
      <c r="F24" s="1">
        <v>10</v>
      </c>
      <c r="G24" s="1">
        <v>2.6</v>
      </c>
      <c r="H24" s="1">
        <f t="shared" si="0"/>
        <v>26</v>
      </c>
      <c r="I24" s="3" t="s">
        <v>115</v>
      </c>
    </row>
    <row r="25" spans="2:9" x14ac:dyDescent="0.3">
      <c r="B25" s="1" t="s">
        <v>47</v>
      </c>
      <c r="C25" s="1" t="s">
        <v>48</v>
      </c>
      <c r="D25" s="1">
        <v>1608</v>
      </c>
      <c r="E25" s="1">
        <v>1</v>
      </c>
      <c r="F25" s="1">
        <v>10</v>
      </c>
      <c r="G25" s="1">
        <v>2.2000000000000002</v>
      </c>
      <c r="H25" s="1">
        <f t="shared" si="0"/>
        <v>22</v>
      </c>
      <c r="I25" s="3" t="s">
        <v>116</v>
      </c>
    </row>
    <row r="26" spans="2:9" x14ac:dyDescent="0.3">
      <c r="B26" s="1" t="s">
        <v>49</v>
      </c>
      <c r="C26" s="1" t="s">
        <v>50</v>
      </c>
      <c r="D26" s="1">
        <v>1608</v>
      </c>
      <c r="E26" s="1">
        <v>1</v>
      </c>
      <c r="F26" s="1">
        <v>10</v>
      </c>
      <c r="G26" s="1">
        <v>2.2000000000000002</v>
      </c>
      <c r="H26" s="1">
        <f t="shared" si="0"/>
        <v>22</v>
      </c>
      <c r="I26" s="3" t="s">
        <v>117</v>
      </c>
    </row>
    <row r="27" spans="2:9" x14ac:dyDescent="0.3">
      <c r="B27" s="1" t="s">
        <v>51</v>
      </c>
      <c r="C27" s="1" t="s">
        <v>52</v>
      </c>
      <c r="D27" s="1">
        <v>1608</v>
      </c>
      <c r="E27" s="1">
        <v>1</v>
      </c>
      <c r="F27" s="1">
        <v>10</v>
      </c>
      <c r="G27" s="1">
        <v>2.2000000000000002</v>
      </c>
      <c r="H27" s="1">
        <f t="shared" si="0"/>
        <v>22</v>
      </c>
      <c r="I27" s="3" t="s">
        <v>118</v>
      </c>
    </row>
    <row r="28" spans="2:9" x14ac:dyDescent="0.3">
      <c r="B28" s="1" t="s">
        <v>53</v>
      </c>
      <c r="C28" s="1" t="s">
        <v>54</v>
      </c>
      <c r="D28" s="1">
        <v>1608</v>
      </c>
      <c r="E28" s="1">
        <v>1</v>
      </c>
      <c r="F28" s="1">
        <v>10</v>
      </c>
      <c r="G28" s="1">
        <v>2.6</v>
      </c>
      <c r="H28" s="1">
        <f t="shared" si="0"/>
        <v>26</v>
      </c>
      <c r="I28" s="3" t="s">
        <v>119</v>
      </c>
    </row>
    <row r="29" spans="2:9" x14ac:dyDescent="0.3">
      <c r="B29" s="1" t="s">
        <v>55</v>
      </c>
      <c r="C29" s="1" t="s">
        <v>56</v>
      </c>
      <c r="D29" s="1">
        <v>1608</v>
      </c>
      <c r="E29" s="1">
        <v>1</v>
      </c>
      <c r="F29" s="1">
        <v>10</v>
      </c>
      <c r="G29" s="1">
        <v>2.6</v>
      </c>
      <c r="H29" s="1">
        <f t="shared" si="0"/>
        <v>26</v>
      </c>
      <c r="I29" s="3" t="s">
        <v>120</v>
      </c>
    </row>
    <row r="30" spans="2:9" x14ac:dyDescent="0.3">
      <c r="B30" s="1" t="s">
        <v>58</v>
      </c>
      <c r="C30" s="1" t="s">
        <v>59</v>
      </c>
      <c r="D30" s="1"/>
      <c r="E30" s="1">
        <v>2</v>
      </c>
      <c r="F30" s="1">
        <v>10</v>
      </c>
      <c r="G30" s="1">
        <v>110</v>
      </c>
      <c r="H30" s="1">
        <f t="shared" si="0"/>
        <v>1100</v>
      </c>
      <c r="I30" s="3" t="s">
        <v>121</v>
      </c>
    </row>
    <row r="31" spans="2:9" x14ac:dyDescent="0.3">
      <c r="B31" s="1" t="s">
        <v>60</v>
      </c>
      <c r="C31" s="1" t="s">
        <v>61</v>
      </c>
      <c r="D31" s="1"/>
      <c r="E31" s="1">
        <v>2</v>
      </c>
      <c r="F31" s="1">
        <v>10</v>
      </c>
      <c r="G31" s="1">
        <v>299.8</v>
      </c>
      <c r="H31" s="1">
        <f t="shared" si="0"/>
        <v>2998</v>
      </c>
      <c r="I31" s="3" t="s">
        <v>122</v>
      </c>
    </row>
    <row r="32" spans="2:9" x14ac:dyDescent="0.3">
      <c r="B32" s="1" t="s">
        <v>62</v>
      </c>
      <c r="C32" s="1" t="s">
        <v>63</v>
      </c>
      <c r="D32" s="1"/>
      <c r="E32" s="1">
        <v>3</v>
      </c>
      <c r="F32" s="1">
        <v>20</v>
      </c>
      <c r="G32" s="1">
        <v>30.1</v>
      </c>
      <c r="H32" s="1">
        <f t="shared" si="0"/>
        <v>602</v>
      </c>
      <c r="I32" s="3" t="s">
        <v>123</v>
      </c>
    </row>
    <row r="33" spans="2:9" x14ac:dyDescent="0.3">
      <c r="B33" s="1" t="s">
        <v>64</v>
      </c>
      <c r="C33" s="1" t="s">
        <v>65</v>
      </c>
      <c r="D33" s="1"/>
      <c r="E33" s="1">
        <v>1</v>
      </c>
      <c r="F33" s="1">
        <v>5</v>
      </c>
      <c r="G33" s="1">
        <v>285</v>
      </c>
      <c r="H33" s="1">
        <f t="shared" si="0"/>
        <v>1425</v>
      </c>
      <c r="I33" s="3" t="s">
        <v>124</v>
      </c>
    </row>
    <row r="34" spans="2:9" x14ac:dyDescent="0.3">
      <c r="B34" s="1" t="s">
        <v>66</v>
      </c>
      <c r="C34" s="1" t="s">
        <v>67</v>
      </c>
      <c r="D34" s="1"/>
      <c r="E34" s="1">
        <v>1</v>
      </c>
      <c r="F34" s="1">
        <v>3</v>
      </c>
      <c r="G34" s="1">
        <v>1151</v>
      </c>
      <c r="H34" s="1">
        <f t="shared" si="0"/>
        <v>3453</v>
      </c>
      <c r="I34" s="3" t="s">
        <v>125</v>
      </c>
    </row>
    <row r="35" spans="2:9" x14ac:dyDescent="0.3">
      <c r="B35" s="1" t="s">
        <v>68</v>
      </c>
      <c r="C35" s="1" t="s">
        <v>69</v>
      </c>
      <c r="D35" s="1">
        <v>1608</v>
      </c>
      <c r="E35" s="1">
        <v>1</v>
      </c>
      <c r="F35" s="1">
        <v>10</v>
      </c>
      <c r="G35" s="1">
        <v>30.8</v>
      </c>
      <c r="H35" s="1">
        <f t="shared" si="0"/>
        <v>308</v>
      </c>
      <c r="I35" s="3" t="s">
        <v>126</v>
      </c>
    </row>
    <row r="36" spans="2:9" x14ac:dyDescent="0.3">
      <c r="B36" s="1" t="s">
        <v>70</v>
      </c>
      <c r="C36" s="1" t="s">
        <v>71</v>
      </c>
      <c r="D36" s="1">
        <v>1005</v>
      </c>
      <c r="E36" s="1">
        <v>1</v>
      </c>
      <c r="F36" s="1">
        <v>10</v>
      </c>
      <c r="G36" s="1">
        <v>55.3</v>
      </c>
      <c r="H36" s="1">
        <f t="shared" si="0"/>
        <v>553</v>
      </c>
      <c r="I36" s="3" t="s">
        <v>127</v>
      </c>
    </row>
    <row r="37" spans="2:9" x14ac:dyDescent="0.3">
      <c r="B37" s="1" t="s">
        <v>72</v>
      </c>
      <c r="C37" s="1" t="s">
        <v>73</v>
      </c>
      <c r="D37" s="1">
        <v>1005</v>
      </c>
      <c r="E37" s="1">
        <v>1</v>
      </c>
      <c r="F37" s="1">
        <v>10</v>
      </c>
      <c r="G37" s="1">
        <v>30.5</v>
      </c>
      <c r="H37" s="1">
        <f t="shared" si="0"/>
        <v>305</v>
      </c>
      <c r="I37" s="3" t="s">
        <v>128</v>
      </c>
    </row>
    <row r="38" spans="2:9" x14ac:dyDescent="0.3">
      <c r="B38" s="1" t="s">
        <v>74</v>
      </c>
      <c r="C38" s="1" t="s">
        <v>75</v>
      </c>
      <c r="D38" s="1">
        <v>2012</v>
      </c>
      <c r="E38" s="1">
        <v>1</v>
      </c>
      <c r="F38" s="1">
        <v>10</v>
      </c>
      <c r="G38" s="1">
        <v>57.5</v>
      </c>
      <c r="H38" s="1">
        <f t="shared" si="0"/>
        <v>575</v>
      </c>
      <c r="I38" s="3" t="s">
        <v>129</v>
      </c>
    </row>
    <row r="39" spans="2:9" x14ac:dyDescent="0.3">
      <c r="B39" s="1" t="s">
        <v>76</v>
      </c>
      <c r="C39" s="1" t="s">
        <v>77</v>
      </c>
      <c r="D39" s="1">
        <v>3225</v>
      </c>
      <c r="E39" s="1">
        <v>1</v>
      </c>
      <c r="F39" s="1">
        <v>10</v>
      </c>
      <c r="G39" s="1">
        <v>34.1</v>
      </c>
      <c r="H39" s="1">
        <f t="shared" si="0"/>
        <v>341</v>
      </c>
      <c r="I39" s="3" t="s">
        <v>130</v>
      </c>
    </row>
    <row r="40" spans="2:9" x14ac:dyDescent="0.3">
      <c r="B40" s="1" t="s">
        <v>78</v>
      </c>
      <c r="C40" s="1" t="s">
        <v>79</v>
      </c>
      <c r="D40" s="1">
        <v>1005</v>
      </c>
      <c r="E40" s="1">
        <v>1</v>
      </c>
      <c r="F40" s="1">
        <v>10</v>
      </c>
      <c r="G40" s="1">
        <v>30.5</v>
      </c>
      <c r="H40" s="1">
        <f t="shared" si="0"/>
        <v>305</v>
      </c>
      <c r="I40" s="3" t="s">
        <v>131</v>
      </c>
    </row>
    <row r="41" spans="2:9" x14ac:dyDescent="0.3">
      <c r="B41" s="1" t="s">
        <v>81</v>
      </c>
      <c r="C41" s="1" t="s">
        <v>80</v>
      </c>
      <c r="D41" s="1">
        <v>1005</v>
      </c>
      <c r="E41" s="1">
        <v>1</v>
      </c>
      <c r="F41" s="1">
        <v>10</v>
      </c>
      <c r="G41" s="1">
        <v>30.8</v>
      </c>
      <c r="H41" s="1">
        <f t="shared" si="0"/>
        <v>308</v>
      </c>
      <c r="I41" s="3" t="s">
        <v>132</v>
      </c>
    </row>
    <row r="42" spans="2:9" x14ac:dyDescent="0.3">
      <c r="B42" s="1" t="s">
        <v>82</v>
      </c>
      <c r="C42" s="1" t="s">
        <v>83</v>
      </c>
      <c r="D42" s="1" t="s">
        <v>84</v>
      </c>
      <c r="E42" s="1">
        <v>1</v>
      </c>
      <c r="F42" s="1">
        <v>5</v>
      </c>
      <c r="G42" s="1">
        <v>133</v>
      </c>
      <c r="H42" s="1">
        <f t="shared" si="0"/>
        <v>665</v>
      </c>
      <c r="I42" s="3" t="s">
        <v>133</v>
      </c>
    </row>
    <row r="43" spans="2:9" x14ac:dyDescent="0.3">
      <c r="B43" s="1" t="s">
        <v>85</v>
      </c>
      <c r="C43" s="1" t="s">
        <v>86</v>
      </c>
      <c r="D43" s="1">
        <v>1005</v>
      </c>
      <c r="E43" s="1">
        <v>1</v>
      </c>
      <c r="F43" s="1">
        <v>10</v>
      </c>
      <c r="G43" s="1">
        <v>30.5</v>
      </c>
      <c r="H43" s="1">
        <f t="shared" si="0"/>
        <v>305</v>
      </c>
      <c r="I43" s="3" t="s">
        <v>134</v>
      </c>
    </row>
    <row r="44" spans="2:9" x14ac:dyDescent="0.3">
      <c r="B44" s="1" t="s">
        <v>87</v>
      </c>
      <c r="C44" s="1" t="s">
        <v>88</v>
      </c>
      <c r="D44" s="1"/>
      <c r="E44" s="1">
        <v>1</v>
      </c>
      <c r="F44" s="1">
        <v>10</v>
      </c>
      <c r="G44" s="1">
        <v>128.69999999999999</v>
      </c>
      <c r="H44" s="1">
        <f t="shared" si="0"/>
        <v>1287</v>
      </c>
      <c r="I44" s="3" t="s">
        <v>135</v>
      </c>
    </row>
    <row r="45" spans="2:9" x14ac:dyDescent="0.3">
      <c r="B45" s="1" t="s">
        <v>89</v>
      </c>
      <c r="C45" s="1" t="s">
        <v>90</v>
      </c>
      <c r="D45" s="1"/>
      <c r="E45" s="1">
        <v>1</v>
      </c>
      <c r="F45" s="1">
        <v>5</v>
      </c>
      <c r="G45" s="1">
        <v>90</v>
      </c>
      <c r="H45" s="1">
        <f t="shared" si="0"/>
        <v>450</v>
      </c>
      <c r="I45" s="3" t="s">
        <v>136</v>
      </c>
    </row>
    <row r="46" spans="2:9" x14ac:dyDescent="0.3">
      <c r="B46" s="1" t="s">
        <v>91</v>
      </c>
      <c r="C46" s="1" t="s">
        <v>92</v>
      </c>
      <c r="D46" s="1"/>
      <c r="E46" s="1">
        <v>1</v>
      </c>
      <c r="F46" s="1">
        <v>5</v>
      </c>
      <c r="G46" s="1">
        <v>1107</v>
      </c>
      <c r="H46" s="1">
        <f t="shared" si="0"/>
        <v>5535</v>
      </c>
      <c r="I46" s="3" t="s">
        <v>137</v>
      </c>
    </row>
    <row r="47" spans="2:9" x14ac:dyDescent="0.3">
      <c r="B47" s="1" t="s">
        <v>94</v>
      </c>
      <c r="C47" s="1" t="s">
        <v>93</v>
      </c>
      <c r="D47" s="1"/>
      <c r="E47" s="1">
        <v>2</v>
      </c>
      <c r="F47" s="1">
        <v>10</v>
      </c>
      <c r="G47" s="1">
        <v>163.80000000000001</v>
      </c>
      <c r="H47" s="1">
        <f t="shared" si="0"/>
        <v>1638</v>
      </c>
      <c r="I47" s="3" t="s">
        <v>138</v>
      </c>
    </row>
    <row r="48" spans="2:9" x14ac:dyDescent="0.3">
      <c r="B48" s="1" t="s">
        <v>95</v>
      </c>
      <c r="C48" s="1" t="s">
        <v>96</v>
      </c>
      <c r="D48" s="1"/>
      <c r="E48" s="1">
        <v>1</v>
      </c>
      <c r="F48" s="1">
        <v>5</v>
      </c>
      <c r="G48" s="1">
        <v>1380</v>
      </c>
      <c r="H48" s="1">
        <f t="shared" si="0"/>
        <v>6900</v>
      </c>
      <c r="I48" s="3" t="s">
        <v>139</v>
      </c>
    </row>
    <row r="49" spans="2:9" x14ac:dyDescent="0.3">
      <c r="B49" s="1" t="s">
        <v>97</v>
      </c>
      <c r="C49" s="1" t="s">
        <v>98</v>
      </c>
      <c r="D49" s="1">
        <v>4</v>
      </c>
      <c r="E49" s="1">
        <v>4</v>
      </c>
      <c r="F49" s="1">
        <v>16</v>
      </c>
      <c r="G49" s="1">
        <v>282.5</v>
      </c>
      <c r="H49" s="1">
        <f t="shared" si="0"/>
        <v>4520</v>
      </c>
      <c r="I49" s="3" t="s">
        <v>140</v>
      </c>
    </row>
    <row r="50" spans="2:9" x14ac:dyDescent="0.3">
      <c r="B50" s="1" t="s">
        <v>99</v>
      </c>
      <c r="C50" s="1" t="s">
        <v>100</v>
      </c>
      <c r="D50" s="1"/>
      <c r="E50" s="1">
        <v>1</v>
      </c>
      <c r="F50" s="1">
        <v>5</v>
      </c>
      <c r="G50" s="1">
        <v>2465</v>
      </c>
      <c r="H50" s="1">
        <f t="shared" si="0"/>
        <v>12325</v>
      </c>
      <c r="I50" s="3" t="s">
        <v>141</v>
      </c>
    </row>
    <row r="52" spans="2:9" x14ac:dyDescent="0.3">
      <c r="G52" t="s">
        <v>145</v>
      </c>
      <c r="H52">
        <f>SUM(H4:H50)</f>
        <v>50485</v>
      </c>
    </row>
  </sheetData>
  <hyperlinks>
    <hyperlink ref="I4" r:id="rId1" xr:uid="{CD379951-8357-4DDA-A46D-FEAF26D542A8}"/>
    <hyperlink ref="I5" r:id="rId2" xr:uid="{8A327679-5A35-49D5-B23B-F548262AD9EA}"/>
    <hyperlink ref="I6" r:id="rId3" xr:uid="{939F9048-11B6-4A89-AB98-0A2284057242}"/>
    <hyperlink ref="I7" r:id="rId4" xr:uid="{158E52CE-43DE-41F5-947F-265F91F3B1C2}"/>
    <hyperlink ref="I10" r:id="rId5" xr:uid="{D52C3C8C-09DE-49CC-AC57-3A9BB5854435}"/>
    <hyperlink ref="I11" r:id="rId6" xr:uid="{CB92DA2D-22A1-4FA2-AE52-C1CAA91EED2E}"/>
    <hyperlink ref="I15" r:id="rId7" xr:uid="{20B1C57B-0303-4204-96DE-B209CB3B086C}"/>
    <hyperlink ref="I16" r:id="rId8" xr:uid="{9AFD3177-9958-4A31-B42B-D9A292C2A812}"/>
    <hyperlink ref="I17" r:id="rId9" xr:uid="{314FA0EA-8D8B-46DF-90C3-737F1A4C0974}"/>
    <hyperlink ref="I19" r:id="rId10" xr:uid="{AD26A225-7E6A-4663-B48E-9F2336FF3451}"/>
    <hyperlink ref="I20" r:id="rId11" xr:uid="{AE9A5C0E-499A-4474-A26A-9FB6434215D7}"/>
    <hyperlink ref="I21" r:id="rId12" xr:uid="{37816C34-B396-418F-B7FF-8DF001947B7D}"/>
    <hyperlink ref="I23" r:id="rId13" xr:uid="{939EA7DD-250A-4E20-9C72-D202D80646D0}"/>
    <hyperlink ref="I24" r:id="rId14" xr:uid="{5CA9B5F8-7469-4608-A932-CD08FFC5BDE9}"/>
    <hyperlink ref="I25" r:id="rId15" xr:uid="{68081C68-D15E-4C7C-BF20-9A6A9B7B0CE9}"/>
    <hyperlink ref="I26" r:id="rId16" xr:uid="{31E42E87-2E25-4F7C-B7E9-1D869BD2A93A}"/>
    <hyperlink ref="I27" r:id="rId17" xr:uid="{BFB7E5A9-DCC0-4C0A-9391-06F09E5528DC}"/>
    <hyperlink ref="I28" r:id="rId18" xr:uid="{6A38F1AC-74E8-43B4-B47D-794D23A98DD0}"/>
    <hyperlink ref="I29" r:id="rId19" xr:uid="{ADE0201D-483C-44F4-873E-72F4B5DE11E4}"/>
    <hyperlink ref="I30" r:id="rId20" xr:uid="{995BF3EC-8ED0-4C6D-8E4B-0F5B2C1793D9}"/>
    <hyperlink ref="I31" r:id="rId21" xr:uid="{66F47FF0-F719-4EBB-A678-077AEEB7127C}"/>
    <hyperlink ref="I32" r:id="rId22" xr:uid="{A3207F72-2FCC-4F84-9C46-311B7D964E90}"/>
    <hyperlink ref="I33" r:id="rId23" xr:uid="{AB1C3501-B1B5-4B56-B87C-A4A6B90BFDDB}"/>
    <hyperlink ref="I34" r:id="rId24" xr:uid="{8E2799B0-50EB-4F38-B102-7DB6D696DA66}"/>
    <hyperlink ref="I35" r:id="rId25" xr:uid="{3BEDADE4-0EA0-42E1-BC86-1CE10E660F53}"/>
    <hyperlink ref="I36" r:id="rId26" xr:uid="{7BFAC515-C6A2-42E2-AB67-7190356D6F51}"/>
    <hyperlink ref="I37" r:id="rId27" xr:uid="{AB90DEEA-630C-4815-A731-AA1D7AE27210}"/>
    <hyperlink ref="I38" r:id="rId28" xr:uid="{12D81139-C42F-417C-8019-D40166DFC34E}"/>
    <hyperlink ref="I39" r:id="rId29" xr:uid="{DD6C5D10-A935-4273-8833-A672FC326072}"/>
    <hyperlink ref="I40" r:id="rId30" xr:uid="{CEEB3190-8714-4764-B4DC-97127EB5578D}"/>
    <hyperlink ref="I41" r:id="rId31" xr:uid="{E4D4939C-9FEB-4F2E-884C-96D6AA359FB4}"/>
    <hyperlink ref="I42" r:id="rId32" xr:uid="{ED711C22-203C-4471-AB4E-A7DEF9437538}"/>
    <hyperlink ref="I43" r:id="rId33" xr:uid="{CDEE00C8-C7D9-48BC-983E-1A32C7A85793}"/>
    <hyperlink ref="I44" r:id="rId34" xr:uid="{42C05F12-6D19-4CFF-B198-38F2F1759C2D}"/>
    <hyperlink ref="I45" r:id="rId35" xr:uid="{736F66F8-D5BF-4E14-90D4-8B09115D8E2E}"/>
    <hyperlink ref="I46" r:id="rId36" xr:uid="{834FD7B0-8661-45FD-8391-7A4E3BF8AE91}"/>
    <hyperlink ref="I47" r:id="rId37" xr:uid="{BEC9549C-D292-413A-A5C3-D264A9144E55}"/>
    <hyperlink ref="I48" r:id="rId38" xr:uid="{B98377D8-750C-4B50-B046-BACCC27FCC97}"/>
    <hyperlink ref="I49" r:id="rId39" xr:uid="{8F03B7AB-C2B3-4C56-97E6-B37AD48091B6}"/>
    <hyperlink ref="I50" r:id="rId40" xr:uid="{521EF479-E8D1-4665-9022-AB9E243D4A6F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52E1EFDCF6F64990155574BBDBDC84" ma:contentTypeVersion="14" ma:contentTypeDescription="Create a new document." ma:contentTypeScope="" ma:versionID="45ac06304d1675a27a8924dbd270b5f7">
  <xsd:schema xmlns:xsd="http://www.w3.org/2001/XMLSchema" xmlns:xs="http://www.w3.org/2001/XMLSchema" xmlns:p="http://schemas.microsoft.com/office/2006/metadata/properties" xmlns:ns2="63281834-bd77-4da8-9b5c-8cdc7ad0c569" xmlns:ns3="64183b6c-8ea3-4ca2-af76-7bf4d48b8167" targetNamespace="http://schemas.microsoft.com/office/2006/metadata/properties" ma:root="true" ma:fieldsID="3e32d80661da5707f8862bfd6b5bed4c" ns2:_="" ns3:_="">
    <xsd:import namespace="63281834-bd77-4da8-9b5c-8cdc7ad0c569"/>
    <xsd:import namespace="64183b6c-8ea3-4ca2-af76-7bf4d48b81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281834-bd77-4da8-9b5c-8cdc7ad0c5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4ff13f57-c2f9-47ee-807d-4f367a1673d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183b6c-8ea3-4ca2-af76-7bf4d48b8167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281834-bd77-4da8-9b5c-8cdc7ad0c56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D1D2C81-9B15-4ECF-927C-9D5F490844DE}"/>
</file>

<file path=customXml/itemProps2.xml><?xml version="1.0" encoding="utf-8"?>
<ds:datastoreItem xmlns:ds="http://schemas.openxmlformats.org/officeDocument/2006/customXml" ds:itemID="{629332E8-2F47-49E8-8613-F9BCD7212670}"/>
</file>

<file path=customXml/itemProps3.xml><?xml version="1.0" encoding="utf-8"?>
<ds:datastoreItem xmlns:ds="http://schemas.openxmlformats.org/officeDocument/2006/customXml" ds:itemID="{673A35DC-7292-49B9-83C6-4910C86AE7F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lakmal</dc:creator>
  <cp:lastModifiedBy>tharindu lakmal</cp:lastModifiedBy>
  <dcterms:created xsi:type="dcterms:W3CDTF">2015-06-05T18:17:20Z</dcterms:created>
  <dcterms:modified xsi:type="dcterms:W3CDTF">2023-01-25T07:29:16Z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0x0101009C52E1EFDCF6F64990155574BBDBDC84</vt:lpwstr>
  </property>
</Properties>
</file>