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Part Threshold = 0.4, Part" sheetId="1" r:id="rId4"/>
    <sheet state="visible" name="GraphPart Threshold = 0.9, Part" sheetId="2" r:id="rId5"/>
  </sheets>
  <definedNames/>
  <calcPr/>
</workbook>
</file>

<file path=xl/sharedStrings.xml><?xml version="1.0" encoding="utf-8"?>
<sst xmlns="http://schemas.openxmlformats.org/spreadsheetml/2006/main" count="72" uniqueCount="35">
  <si>
    <t>Color Codes:</t>
  </si>
  <si>
    <t>Std. dev. greater than 1.5</t>
  </si>
  <si>
    <t>Metric value less than or equal to 0.85 (85%)</t>
  </si>
  <si>
    <t>Dataset</t>
  </si>
  <si>
    <t>Baseline (with homology reduction)
Threshold=0.4
Partitions: 2</t>
  </si>
  <si>
    <t>SpecGMM (with homology reduction)
Threshold=0.4
Partitions: 2</t>
  </si>
  <si>
    <t>Delta
(after homology reduction)
LD</t>
  </si>
  <si>
    <t>Delta
(after homology reduction)
LSVM</t>
  </si>
  <si>
    <t>LD</t>
  </si>
  <si>
    <t>LSVM</t>
  </si>
  <si>
    <t>Avg. Acc.</t>
  </si>
  <si>
    <t>Std. Dev.</t>
  </si>
  <si>
    <t>Datasets with different properties (Randhawa et al., 2019) — N=351, S=99</t>
  </si>
  <si>
    <t>Protists</t>
  </si>
  <si>
    <t>Fungi</t>
  </si>
  <si>
    <t>threeClasses</t>
  </si>
  <si>
    <t>Vertebrates</t>
  </si>
  <si>
    <t>Birds_Fish_Mammals</t>
  </si>
  <si>
    <t>mtDNA datasets at different taxnomy levels (Randhawa et al., 2019) — N=351, S=99</t>
  </si>
  <si>
    <t>PhylumToSubphylum_Chordata</t>
  </si>
  <si>
    <t>SubphylumToClass_Vertebrata</t>
  </si>
  <si>
    <t>Viral sequence datasets at different taxomomy levels (Randhawa et al., 2020) — N=351, S=99</t>
  </si>
  <si>
    <t>Test3a</t>
  </si>
  <si>
    <t>Test3b</t>
  </si>
  <si>
    <t>Test4</t>
  </si>
  <si>
    <t>Baseline (with homology reduction)
Threshold=0.9
Partitions: 4</t>
  </si>
  <si>
    <t>SpecGMM (with homology reduction)
Threshold=0.9
Partitions: 4</t>
  </si>
  <si>
    <t>Primates</t>
  </si>
  <si>
    <t>Amphibians</t>
  </si>
  <si>
    <t>Mammalia</t>
  </si>
  <si>
    <t>SuperorderToOrder_Ostariophysi</t>
  </si>
  <si>
    <t>16S rRNA sequence datasets at different taxomomy levels (16S-ITGDB, Hsieh et al, 2022) — N=351, S=99</t>
  </si>
  <si>
    <t>KingdomToPhylum_Bacteria</t>
  </si>
  <si>
    <t>PhylumToClass_Firmicutes</t>
  </si>
  <si>
    <t>ClassToOrder_Bacilli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</si>
</sst>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9.0"/>
      <color theme="1"/>
      <name val="Arial"/>
    </font>
    <font>
      <b/>
      <sz val="9.0"/>
      <color theme="1"/>
      <name val="Arial"/>
    </font>
    <font>
      <b/>
      <sz val="9.0"/>
      <color theme="1"/>
      <name val="Calibri"/>
    </font>
    <font/>
    <font>
      <sz val="9.0"/>
      <color theme="1"/>
      <name val="Calibri"/>
    </font>
    <font>
      <color theme="1"/>
      <name val="Arial"/>
      <scheme val="minor"/>
    </font>
    <font>
      <sz val="9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vertical="center"/>
    </xf>
    <xf borderId="2" fillId="4" fontId="2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6" fontId="2" numFmtId="0" xfId="0" applyAlignment="1" applyBorder="1" applyFill="1" applyFont="1">
      <alignment horizontal="center" shrinkToFit="0" vertical="center" wrapText="1"/>
    </xf>
    <xf borderId="2" fillId="7" fontId="3" numFmtId="0" xfId="0" applyAlignment="1" applyBorder="1" applyFill="1" applyFont="1">
      <alignment horizontal="center" shrinkToFit="0" vertical="center" wrapText="1"/>
    </xf>
    <xf borderId="5" fillId="0" fontId="4" numFmtId="0" xfId="0" applyBorder="1" applyFont="1"/>
    <xf borderId="1" fillId="7" fontId="2" numFmtId="0" xfId="0" applyAlignment="1" applyBorder="1" applyFont="1">
      <alignment horizontal="center" shrinkToFit="0" vertical="center" wrapText="1"/>
    </xf>
    <xf borderId="1" fillId="8" fontId="2" numFmtId="0" xfId="0" applyAlignment="1" applyBorder="1" applyFill="1" applyFont="1">
      <alignment horizontal="center" shrinkToFit="0" vertical="center" wrapText="1"/>
    </xf>
    <xf borderId="1" fillId="9" fontId="2" numFmtId="0" xfId="0" applyAlignment="1" applyBorder="1" applyFill="1" applyFont="1">
      <alignment horizontal="center" shrinkToFit="0" vertical="center" wrapText="1"/>
    </xf>
    <xf borderId="1" fillId="10" fontId="2" numFmtId="0" xfId="0" applyAlignment="1" applyBorder="1" applyFill="1" applyFont="1">
      <alignment horizontal="center" shrinkToFit="0" vertical="center" wrapText="1"/>
    </xf>
    <xf borderId="6" fillId="0" fontId="4" numFmtId="0" xfId="0" applyBorder="1" applyFont="1"/>
    <xf borderId="7" fillId="7" fontId="2" numFmtId="0" xfId="0" applyAlignment="1" applyBorder="1" applyFont="1">
      <alignment horizontal="center" shrinkToFit="0" vertical="center" wrapText="1"/>
    </xf>
    <xf borderId="7" fillId="8" fontId="2" numFmtId="0" xfId="0" applyAlignment="1" applyBorder="1" applyFont="1">
      <alignment horizontal="center" shrinkToFit="0" vertical="center" wrapText="1"/>
    </xf>
    <xf borderId="7" fillId="9" fontId="2" numFmtId="0" xfId="0" applyAlignment="1" applyBorder="1" applyFont="1">
      <alignment horizontal="center" shrinkToFit="0" vertical="center" wrapText="1"/>
    </xf>
    <xf borderId="7" fillId="10" fontId="2" numFmtId="0" xfId="0" applyAlignment="1" applyBorder="1" applyFont="1">
      <alignment horizontal="center" shrinkToFit="0" vertical="center" wrapText="1"/>
    </xf>
    <xf borderId="7" fillId="11" fontId="3" numFmtId="0" xfId="0" applyAlignment="1" applyBorder="1" applyFill="1" applyFont="1">
      <alignment horizontal="center" vertical="center"/>
    </xf>
    <xf borderId="7" fillId="11" fontId="1" numFmtId="0" xfId="0" applyAlignment="1" applyBorder="1" applyFont="1">
      <alignment vertical="center"/>
    </xf>
    <xf borderId="7" fillId="0" fontId="5" numFmtId="0" xfId="0" applyAlignment="1" applyBorder="1" applyFont="1">
      <alignment vertical="center"/>
    </xf>
    <xf borderId="7" fillId="0" fontId="5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 vertical="center"/>
    </xf>
    <xf borderId="7" fillId="12" fontId="5" numFmtId="0" xfId="0" applyAlignment="1" applyBorder="1" applyFill="1" applyFont="1">
      <alignment horizontal="center" vertical="center"/>
    </xf>
    <xf borderId="7" fillId="0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>
      <c r="A4" s="4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>
      <c r="A6" s="5" t="s">
        <v>3</v>
      </c>
      <c r="B6" s="6" t="s">
        <v>4</v>
      </c>
      <c r="C6" s="7"/>
      <c r="D6" s="7"/>
      <c r="E6" s="8"/>
      <c r="F6" s="9" t="s">
        <v>5</v>
      </c>
      <c r="G6" s="7"/>
      <c r="H6" s="7"/>
      <c r="I6" s="8"/>
      <c r="J6" s="10" t="s">
        <v>6</v>
      </c>
      <c r="K6" s="10" t="s">
        <v>7</v>
      </c>
    </row>
    <row r="7">
      <c r="A7" s="11"/>
      <c r="B7" s="12" t="s">
        <v>8</v>
      </c>
      <c r="C7" s="8"/>
      <c r="D7" s="13" t="s">
        <v>9</v>
      </c>
      <c r="E7" s="8"/>
      <c r="F7" s="14" t="s">
        <v>8</v>
      </c>
      <c r="G7" s="8"/>
      <c r="H7" s="15" t="s">
        <v>9</v>
      </c>
      <c r="I7" s="8"/>
      <c r="J7" s="11"/>
      <c r="K7" s="11"/>
    </row>
    <row r="8">
      <c r="A8" s="16"/>
      <c r="B8" s="17" t="s">
        <v>10</v>
      </c>
      <c r="C8" s="17" t="s">
        <v>11</v>
      </c>
      <c r="D8" s="18" t="s">
        <v>10</v>
      </c>
      <c r="E8" s="18" t="s">
        <v>11</v>
      </c>
      <c r="F8" s="19" t="s">
        <v>10</v>
      </c>
      <c r="G8" s="19" t="s">
        <v>11</v>
      </c>
      <c r="H8" s="20" t="s">
        <v>10</v>
      </c>
      <c r="I8" s="20" t="s">
        <v>11</v>
      </c>
      <c r="J8" s="16"/>
      <c r="K8" s="16"/>
    </row>
    <row r="9">
      <c r="A9" s="21" t="s">
        <v>12</v>
      </c>
      <c r="B9" s="22"/>
      <c r="C9" s="22"/>
      <c r="D9" s="22"/>
      <c r="E9" s="22"/>
      <c r="F9" s="22"/>
      <c r="G9" s="22"/>
      <c r="H9" s="22"/>
      <c r="I9" s="22"/>
      <c r="J9" s="22"/>
      <c r="K9" s="22"/>
    </row>
    <row r="10">
      <c r="A10" s="23" t="s">
        <v>13</v>
      </c>
      <c r="B10" s="24">
        <v>45.35</v>
      </c>
      <c r="C10" s="25">
        <v>16.65</v>
      </c>
      <c r="D10" s="26">
        <v>68.25</v>
      </c>
      <c r="E10" s="25">
        <v>7.65</v>
      </c>
      <c r="F10" s="24">
        <v>98.05</v>
      </c>
      <c r="G10" s="24">
        <v>0.85</v>
      </c>
      <c r="H10" s="26">
        <v>83.65</v>
      </c>
      <c r="I10" s="25">
        <v>13.55</v>
      </c>
      <c r="J10" s="27">
        <f t="shared" ref="J10:J14" si="1">F10-B10</f>
        <v>52.7</v>
      </c>
      <c r="K10" s="27">
        <f t="shared" ref="K10:K14" si="2">H10-D10</f>
        <v>15.4</v>
      </c>
    </row>
    <row r="11">
      <c r="A11" s="23" t="s">
        <v>14</v>
      </c>
      <c r="B11" s="24">
        <v>75.9</v>
      </c>
      <c r="C11" s="25">
        <v>2.7</v>
      </c>
      <c r="D11" s="26">
        <v>72.3</v>
      </c>
      <c r="E11" s="25">
        <v>1.8</v>
      </c>
      <c r="F11" s="24">
        <v>94.2</v>
      </c>
      <c r="G11" s="25">
        <v>3.1</v>
      </c>
      <c r="H11" s="26">
        <v>89.75</v>
      </c>
      <c r="I11" s="26">
        <v>0.45</v>
      </c>
      <c r="J11" s="27">
        <f t="shared" si="1"/>
        <v>18.3</v>
      </c>
      <c r="K11" s="27">
        <f t="shared" si="2"/>
        <v>17.45</v>
      </c>
    </row>
    <row r="12">
      <c r="A12" s="23" t="s">
        <v>15</v>
      </c>
      <c r="B12" s="24">
        <v>84.45</v>
      </c>
      <c r="C12" s="24">
        <v>1.25</v>
      </c>
      <c r="D12" s="26">
        <v>90.25</v>
      </c>
      <c r="E12" s="25">
        <v>2.85</v>
      </c>
      <c r="F12" s="24">
        <v>95.65</v>
      </c>
      <c r="G12" s="25">
        <v>2.65</v>
      </c>
      <c r="H12" s="26">
        <v>99.55</v>
      </c>
      <c r="I12" s="26">
        <v>0.05</v>
      </c>
      <c r="J12" s="27">
        <f t="shared" si="1"/>
        <v>11.2</v>
      </c>
      <c r="K12" s="27">
        <f t="shared" si="2"/>
        <v>9.3</v>
      </c>
    </row>
    <row r="13">
      <c r="A13" s="23" t="s">
        <v>16</v>
      </c>
      <c r="B13" s="24">
        <v>55.2</v>
      </c>
      <c r="C13" s="25">
        <v>2.2</v>
      </c>
      <c r="D13" s="26">
        <v>74.65</v>
      </c>
      <c r="E13" s="26">
        <v>0.45</v>
      </c>
      <c r="F13" s="24">
        <v>83.75</v>
      </c>
      <c r="G13" s="25">
        <v>4.35</v>
      </c>
      <c r="H13" s="26">
        <v>90.35</v>
      </c>
      <c r="I13" s="25">
        <v>9.05</v>
      </c>
      <c r="J13" s="27">
        <f t="shared" si="1"/>
        <v>28.55</v>
      </c>
      <c r="K13" s="27">
        <f t="shared" si="2"/>
        <v>15.7</v>
      </c>
    </row>
    <row r="14">
      <c r="A14" s="23" t="s">
        <v>17</v>
      </c>
      <c r="B14" s="24">
        <v>64.0</v>
      </c>
      <c r="C14" s="25">
        <v>17.4</v>
      </c>
      <c r="D14" s="26">
        <v>93.15</v>
      </c>
      <c r="E14" s="25">
        <v>6.05</v>
      </c>
      <c r="F14" s="24">
        <v>93.25</v>
      </c>
      <c r="G14" s="25">
        <v>6.05</v>
      </c>
      <c r="H14" s="26">
        <v>93.6</v>
      </c>
      <c r="I14" s="25">
        <v>6.4</v>
      </c>
      <c r="J14" s="27">
        <f t="shared" si="1"/>
        <v>29.25</v>
      </c>
      <c r="K14" s="27">
        <f t="shared" si="2"/>
        <v>0.45</v>
      </c>
    </row>
    <row r="15">
      <c r="A15" s="21" t="s">
        <v>18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>
      <c r="A16" s="23" t="s">
        <v>19</v>
      </c>
      <c r="B16" s="24">
        <v>63.85</v>
      </c>
      <c r="C16" s="25">
        <v>32.85</v>
      </c>
      <c r="D16" s="26">
        <v>98.25</v>
      </c>
      <c r="E16" s="26">
        <v>1.05</v>
      </c>
      <c r="F16" s="24">
        <v>99.7</v>
      </c>
      <c r="G16" s="24">
        <v>0.1</v>
      </c>
      <c r="H16" s="26">
        <v>99.65</v>
      </c>
      <c r="I16" s="26">
        <v>0.15</v>
      </c>
      <c r="J16" s="27">
        <f t="shared" ref="J16:J17" si="3">F16-B16</f>
        <v>35.85</v>
      </c>
      <c r="K16" s="27">
        <f t="shared" ref="K16:K17" si="4">H16-D16</f>
        <v>1.4</v>
      </c>
    </row>
    <row r="17">
      <c r="A17" s="23" t="s">
        <v>20</v>
      </c>
      <c r="B17" s="24">
        <v>55.45</v>
      </c>
      <c r="C17" s="25">
        <v>3.15</v>
      </c>
      <c r="D17" s="26">
        <v>74.85</v>
      </c>
      <c r="E17" s="26">
        <v>1.45</v>
      </c>
      <c r="F17" s="24">
        <v>84.55</v>
      </c>
      <c r="G17" s="25">
        <v>6.45</v>
      </c>
      <c r="H17" s="26">
        <v>90.25</v>
      </c>
      <c r="I17" s="25">
        <v>9.25</v>
      </c>
      <c r="J17" s="27">
        <f t="shared" si="3"/>
        <v>29.1</v>
      </c>
      <c r="K17" s="27">
        <f t="shared" si="4"/>
        <v>15.4</v>
      </c>
    </row>
    <row r="18">
      <c r="A18" s="21" t="s">
        <v>21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>
      <c r="A19" s="23" t="s">
        <v>22</v>
      </c>
      <c r="B19" s="24">
        <v>86.65</v>
      </c>
      <c r="C19" s="25">
        <v>10.45</v>
      </c>
      <c r="D19" s="26">
        <v>87.0</v>
      </c>
      <c r="E19" s="26">
        <v>0.3</v>
      </c>
      <c r="F19" s="24">
        <v>99.0</v>
      </c>
      <c r="G19" s="24">
        <v>0.0</v>
      </c>
      <c r="H19" s="26">
        <v>97.55</v>
      </c>
      <c r="I19" s="26">
        <v>0.45</v>
      </c>
      <c r="J19" s="27">
        <f t="shared" ref="J19:J21" si="5">F19-B19</f>
        <v>12.35</v>
      </c>
      <c r="K19" s="27">
        <f t="shared" ref="K19:K21" si="6">H19-D19</f>
        <v>10.55</v>
      </c>
    </row>
    <row r="20">
      <c r="A20" s="23" t="s">
        <v>23</v>
      </c>
      <c r="B20" s="24">
        <v>87.0</v>
      </c>
      <c r="C20" s="25">
        <v>11.0</v>
      </c>
      <c r="D20" s="26">
        <v>91.4</v>
      </c>
      <c r="E20" s="26">
        <v>0.6</v>
      </c>
      <c r="F20" s="24">
        <v>99.0</v>
      </c>
      <c r="G20" s="24">
        <v>0.0</v>
      </c>
      <c r="H20" s="26">
        <v>99.0</v>
      </c>
      <c r="I20" s="26">
        <v>0.0</v>
      </c>
      <c r="J20" s="27">
        <f t="shared" si="5"/>
        <v>12</v>
      </c>
      <c r="K20" s="27">
        <f t="shared" si="6"/>
        <v>7.6</v>
      </c>
    </row>
    <row r="21">
      <c r="A21" s="23" t="s">
        <v>24</v>
      </c>
      <c r="B21" s="24">
        <v>92.65</v>
      </c>
      <c r="C21" s="24">
        <v>0.85</v>
      </c>
      <c r="D21" s="26">
        <v>90.2</v>
      </c>
      <c r="E21" s="25">
        <v>6.6</v>
      </c>
      <c r="F21" s="24">
        <v>100.0</v>
      </c>
      <c r="G21" s="24">
        <v>0.0</v>
      </c>
      <c r="H21" s="26">
        <v>100.0</v>
      </c>
      <c r="I21" s="26">
        <v>0.0</v>
      </c>
      <c r="J21" s="27">
        <f t="shared" si="5"/>
        <v>7.35</v>
      </c>
      <c r="K21" s="27">
        <f t="shared" si="6"/>
        <v>9.8</v>
      </c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</row>
  </sheetData>
  <mergeCells count="9">
    <mergeCell ref="F7:G7"/>
    <mergeCell ref="H7:I7"/>
    <mergeCell ref="A6:A8"/>
    <mergeCell ref="J6:J8"/>
    <mergeCell ref="K6:K8"/>
    <mergeCell ref="B7:C7"/>
    <mergeCell ref="D7:E7"/>
    <mergeCell ref="B6:E6"/>
    <mergeCell ref="F6:I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>
      <c r="A4" s="4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>
      <c r="A6" s="5" t="s">
        <v>3</v>
      </c>
      <c r="B6" s="6" t="s">
        <v>25</v>
      </c>
      <c r="C6" s="7"/>
      <c r="D6" s="7"/>
      <c r="E6" s="8"/>
      <c r="F6" s="9" t="s">
        <v>26</v>
      </c>
      <c r="G6" s="7"/>
      <c r="H6" s="7"/>
      <c r="I6" s="8"/>
      <c r="J6" s="10" t="s">
        <v>6</v>
      </c>
      <c r="K6" s="10" t="s">
        <v>7</v>
      </c>
    </row>
    <row r="7">
      <c r="A7" s="11"/>
      <c r="B7" s="12" t="s">
        <v>8</v>
      </c>
      <c r="C7" s="8"/>
      <c r="D7" s="13" t="s">
        <v>9</v>
      </c>
      <c r="E7" s="8"/>
      <c r="F7" s="14" t="s">
        <v>8</v>
      </c>
      <c r="G7" s="8"/>
      <c r="H7" s="15" t="s">
        <v>9</v>
      </c>
      <c r="I7" s="8"/>
      <c r="J7" s="11"/>
      <c r="K7" s="11"/>
    </row>
    <row r="8">
      <c r="A8" s="16"/>
      <c r="B8" s="17" t="s">
        <v>10</v>
      </c>
      <c r="C8" s="17" t="s">
        <v>11</v>
      </c>
      <c r="D8" s="18" t="s">
        <v>10</v>
      </c>
      <c r="E8" s="18" t="s">
        <v>11</v>
      </c>
      <c r="F8" s="19" t="s">
        <v>10</v>
      </c>
      <c r="G8" s="19" t="s">
        <v>11</v>
      </c>
      <c r="H8" s="20" t="s">
        <v>10</v>
      </c>
      <c r="I8" s="20" t="s">
        <v>11</v>
      </c>
      <c r="J8" s="16"/>
      <c r="K8" s="16"/>
    </row>
    <row r="9">
      <c r="A9" s="21" t="s">
        <v>12</v>
      </c>
      <c r="B9" s="22"/>
      <c r="C9" s="22"/>
      <c r="D9" s="22"/>
      <c r="E9" s="22"/>
      <c r="F9" s="22"/>
      <c r="G9" s="22"/>
      <c r="H9" s="22"/>
      <c r="I9" s="22"/>
      <c r="J9" s="22"/>
      <c r="K9" s="22"/>
    </row>
    <row r="10">
      <c r="A10" s="23" t="s">
        <v>27</v>
      </c>
      <c r="B10" s="24">
        <v>90.8</v>
      </c>
      <c r="C10" s="25">
        <v>9.2</v>
      </c>
      <c r="D10" s="26">
        <v>93.4</v>
      </c>
      <c r="E10" s="25">
        <v>3.9</v>
      </c>
      <c r="F10" s="24">
        <v>96.7</v>
      </c>
      <c r="G10" s="25">
        <v>4.3</v>
      </c>
      <c r="H10" s="26">
        <v>97.38</v>
      </c>
      <c r="I10" s="25">
        <v>4.55</v>
      </c>
      <c r="J10" s="27">
        <f t="shared" ref="J10:J16" si="1">F10-B10</f>
        <v>5.9</v>
      </c>
      <c r="K10" s="27">
        <f t="shared" ref="K10:K16" si="2">H10-D10</f>
        <v>3.98</v>
      </c>
    </row>
    <row r="11">
      <c r="A11" s="23" t="s">
        <v>14</v>
      </c>
      <c r="B11" s="24">
        <v>77.15</v>
      </c>
      <c r="C11" s="25">
        <v>1.75</v>
      </c>
      <c r="D11" s="26">
        <v>73.7</v>
      </c>
      <c r="E11" s="25">
        <v>3.5</v>
      </c>
      <c r="F11" s="24">
        <v>93.3</v>
      </c>
      <c r="G11" s="25">
        <v>3.24</v>
      </c>
      <c r="H11" s="26">
        <v>92.43</v>
      </c>
      <c r="I11" s="25">
        <v>1.82</v>
      </c>
      <c r="J11" s="27">
        <f t="shared" si="1"/>
        <v>16.15</v>
      </c>
      <c r="K11" s="27">
        <f t="shared" si="2"/>
        <v>18.73</v>
      </c>
    </row>
    <row r="12">
      <c r="A12" s="23" t="s">
        <v>28</v>
      </c>
      <c r="B12" s="24">
        <v>83.7</v>
      </c>
      <c r="C12" s="25">
        <v>7.0</v>
      </c>
      <c r="D12" s="26">
        <v>87.2</v>
      </c>
      <c r="E12" s="25">
        <v>3.2</v>
      </c>
      <c r="F12" s="24">
        <v>97.6</v>
      </c>
      <c r="G12" s="24">
        <v>0.58</v>
      </c>
      <c r="H12" s="26">
        <v>100.0</v>
      </c>
      <c r="I12" s="26">
        <v>0.0</v>
      </c>
      <c r="J12" s="27">
        <f t="shared" si="1"/>
        <v>13.9</v>
      </c>
      <c r="K12" s="27">
        <f t="shared" si="2"/>
        <v>12.8</v>
      </c>
    </row>
    <row r="13">
      <c r="A13" s="23" t="s">
        <v>15</v>
      </c>
      <c r="B13" s="24">
        <v>82.1</v>
      </c>
      <c r="C13" s="25">
        <v>7.0</v>
      </c>
      <c r="D13" s="26">
        <v>99.15</v>
      </c>
      <c r="E13" s="26">
        <v>0.65</v>
      </c>
      <c r="F13" s="24">
        <v>99.83</v>
      </c>
      <c r="G13" s="24">
        <v>0.3</v>
      </c>
      <c r="H13" s="26">
        <v>100.0</v>
      </c>
      <c r="I13" s="26">
        <v>0.0</v>
      </c>
      <c r="J13" s="27">
        <f t="shared" si="1"/>
        <v>17.73</v>
      </c>
      <c r="K13" s="27">
        <f t="shared" si="2"/>
        <v>0.85</v>
      </c>
    </row>
    <row r="14">
      <c r="A14" s="23" t="s">
        <v>16</v>
      </c>
      <c r="B14" s="24">
        <v>83.35</v>
      </c>
      <c r="C14" s="24">
        <v>1.05</v>
      </c>
      <c r="D14" s="26">
        <v>97.5</v>
      </c>
      <c r="E14" s="26">
        <v>0.7</v>
      </c>
      <c r="F14" s="24">
        <v>98.28</v>
      </c>
      <c r="G14" s="24">
        <v>0.53</v>
      </c>
      <c r="H14" s="26">
        <v>100.0</v>
      </c>
      <c r="I14" s="26">
        <v>0.0</v>
      </c>
      <c r="J14" s="27">
        <f t="shared" si="1"/>
        <v>14.93</v>
      </c>
      <c r="K14" s="27">
        <f t="shared" si="2"/>
        <v>2.5</v>
      </c>
    </row>
    <row r="15">
      <c r="A15" s="23" t="s">
        <v>17</v>
      </c>
      <c r="B15" s="24">
        <v>98.4</v>
      </c>
      <c r="C15" s="24">
        <v>0.4</v>
      </c>
      <c r="D15" s="26">
        <v>99.9</v>
      </c>
      <c r="E15" s="26">
        <v>0.1</v>
      </c>
      <c r="F15" s="24">
        <v>100.0</v>
      </c>
      <c r="G15" s="24">
        <v>0.0</v>
      </c>
      <c r="H15" s="26">
        <v>100.0</v>
      </c>
      <c r="I15" s="26">
        <v>0.0</v>
      </c>
      <c r="J15" s="27">
        <f t="shared" si="1"/>
        <v>1.6</v>
      </c>
      <c r="K15" s="27">
        <f t="shared" si="2"/>
        <v>0.1</v>
      </c>
    </row>
    <row r="16">
      <c r="A16" s="23" t="s">
        <v>29</v>
      </c>
      <c r="B16" s="24">
        <v>68.1</v>
      </c>
      <c r="C16" s="24">
        <v>0.3</v>
      </c>
      <c r="D16" s="26">
        <v>79.65</v>
      </c>
      <c r="E16" s="25">
        <v>2.45</v>
      </c>
      <c r="F16" s="24">
        <v>95.9</v>
      </c>
      <c r="G16" s="24">
        <v>1.1</v>
      </c>
      <c r="H16" s="26">
        <v>98.93</v>
      </c>
      <c r="I16" s="26">
        <v>1.0</v>
      </c>
      <c r="J16" s="27">
        <f t="shared" si="1"/>
        <v>27.8</v>
      </c>
      <c r="K16" s="27">
        <f t="shared" si="2"/>
        <v>19.28</v>
      </c>
    </row>
    <row r="17">
      <c r="A17" s="21" t="s">
        <v>18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>
      <c r="A18" s="23" t="s">
        <v>20</v>
      </c>
      <c r="B18" s="24">
        <v>83.75</v>
      </c>
      <c r="C18" s="24">
        <v>0.65</v>
      </c>
      <c r="D18" s="26">
        <v>97.55</v>
      </c>
      <c r="E18" s="26">
        <v>0.55</v>
      </c>
      <c r="F18" s="24">
        <v>98.13</v>
      </c>
      <c r="G18" s="24">
        <v>0.54</v>
      </c>
      <c r="H18" s="26">
        <v>99.98</v>
      </c>
      <c r="I18" s="26">
        <v>0.04</v>
      </c>
      <c r="J18" s="27">
        <f t="shared" ref="J18:J19" si="3">F18-B18</f>
        <v>14.38</v>
      </c>
      <c r="K18" s="27">
        <f t="shared" ref="K18:K19" si="4">H18-D18</f>
        <v>2.43</v>
      </c>
    </row>
    <row r="19">
      <c r="A19" s="23" t="s">
        <v>30</v>
      </c>
      <c r="B19" s="24">
        <v>81.65</v>
      </c>
      <c r="C19" s="25">
        <v>2.55</v>
      </c>
      <c r="D19" s="26">
        <v>99.0</v>
      </c>
      <c r="E19" s="26">
        <v>1.0</v>
      </c>
      <c r="F19" s="24">
        <v>99.75</v>
      </c>
      <c r="G19" s="24">
        <v>0.25</v>
      </c>
      <c r="H19" s="26">
        <v>100.0</v>
      </c>
      <c r="I19" s="26">
        <v>0.0</v>
      </c>
      <c r="J19" s="27">
        <f t="shared" si="3"/>
        <v>18.1</v>
      </c>
      <c r="K19" s="27">
        <f t="shared" si="4"/>
        <v>1</v>
      </c>
    </row>
    <row r="20">
      <c r="A20" s="21" t="s">
        <v>21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>
      <c r="A21" s="23" t="s">
        <v>22</v>
      </c>
      <c r="B21" s="24">
        <v>92.5</v>
      </c>
      <c r="C21" s="25">
        <v>3.6</v>
      </c>
      <c r="D21" s="26">
        <v>89.45</v>
      </c>
      <c r="E21" s="26">
        <v>1.25</v>
      </c>
      <c r="F21" s="24">
        <v>99.03</v>
      </c>
      <c r="G21" s="24">
        <v>0.98</v>
      </c>
      <c r="H21" s="26">
        <v>99.03</v>
      </c>
      <c r="I21" s="26">
        <v>0.98</v>
      </c>
      <c r="J21" s="27">
        <f t="shared" ref="J21:J23" si="5">F21-B21</f>
        <v>6.53</v>
      </c>
      <c r="K21" s="27">
        <f t="shared" ref="K21:K23" si="6">H21-D21</f>
        <v>9.58</v>
      </c>
    </row>
    <row r="22">
      <c r="A22" s="23" t="s">
        <v>23</v>
      </c>
      <c r="B22" s="24">
        <v>93.05</v>
      </c>
      <c r="C22" s="25">
        <v>2.85</v>
      </c>
      <c r="D22" s="26">
        <v>93.95</v>
      </c>
      <c r="E22" s="25">
        <v>2.15</v>
      </c>
      <c r="F22" s="24">
        <v>99.0</v>
      </c>
      <c r="G22" s="24">
        <v>1.0</v>
      </c>
      <c r="H22" s="26">
        <v>99.0</v>
      </c>
      <c r="I22" s="26">
        <v>1.0</v>
      </c>
      <c r="J22" s="27">
        <f t="shared" si="5"/>
        <v>5.95</v>
      </c>
      <c r="K22" s="27">
        <f t="shared" si="6"/>
        <v>5.05</v>
      </c>
    </row>
    <row r="23">
      <c r="A23" s="23" t="s">
        <v>24</v>
      </c>
      <c r="B23" s="24">
        <v>96.95</v>
      </c>
      <c r="C23" s="24">
        <v>0.05</v>
      </c>
      <c r="D23" s="26">
        <v>92.35</v>
      </c>
      <c r="E23" s="26">
        <v>1.45</v>
      </c>
      <c r="F23" s="24">
        <v>100.0</v>
      </c>
      <c r="G23" s="24">
        <v>0.0</v>
      </c>
      <c r="H23" s="26">
        <v>100.0</v>
      </c>
      <c r="I23" s="26">
        <v>0.0</v>
      </c>
      <c r="J23" s="27">
        <f t="shared" si="5"/>
        <v>3.05</v>
      </c>
      <c r="K23" s="27">
        <f t="shared" si="6"/>
        <v>7.65</v>
      </c>
    </row>
    <row r="24">
      <c r="A24" s="21" t="s">
        <v>31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>
      <c r="A25" s="23" t="s">
        <v>32</v>
      </c>
      <c r="B25" s="24">
        <v>49.75</v>
      </c>
      <c r="C25" s="25">
        <v>12.65</v>
      </c>
      <c r="D25" s="26">
        <v>59.6</v>
      </c>
      <c r="E25" s="25">
        <v>10.8</v>
      </c>
      <c r="F25" s="24">
        <v>60.68</v>
      </c>
      <c r="G25" s="25">
        <v>7.12</v>
      </c>
      <c r="H25" s="26">
        <v>67.7</v>
      </c>
      <c r="I25" s="25">
        <v>8.82</v>
      </c>
      <c r="J25" s="27">
        <f t="shared" ref="J25:J27" si="7">F25-B25</f>
        <v>10.93</v>
      </c>
      <c r="K25" s="27">
        <f t="shared" ref="K25:K27" si="8">H25-D25</f>
        <v>8.1</v>
      </c>
    </row>
    <row r="26">
      <c r="A26" s="23" t="s">
        <v>33</v>
      </c>
      <c r="B26" s="24">
        <v>86.1</v>
      </c>
      <c r="C26" s="25">
        <v>6.1</v>
      </c>
      <c r="D26" s="26">
        <v>87.5</v>
      </c>
      <c r="E26" s="25">
        <v>8.2</v>
      </c>
      <c r="F26" s="24">
        <v>88.8</v>
      </c>
      <c r="G26" s="25">
        <v>7.06</v>
      </c>
      <c r="H26" s="26">
        <v>92.33</v>
      </c>
      <c r="I26" s="25">
        <v>7.12</v>
      </c>
      <c r="J26" s="27">
        <f t="shared" si="7"/>
        <v>2.7</v>
      </c>
      <c r="K26" s="27">
        <f t="shared" si="8"/>
        <v>4.83</v>
      </c>
    </row>
    <row r="27">
      <c r="A27" s="23" t="s">
        <v>34</v>
      </c>
      <c r="B27" s="24">
        <v>39.55</v>
      </c>
      <c r="C27" s="25">
        <v>16.65</v>
      </c>
      <c r="D27" s="26">
        <v>40.65</v>
      </c>
      <c r="E27" s="25">
        <v>29.25</v>
      </c>
      <c r="F27" s="24">
        <v>59.43</v>
      </c>
      <c r="G27" s="25">
        <v>19.33</v>
      </c>
      <c r="H27" s="26">
        <v>38.75</v>
      </c>
      <c r="I27" s="25">
        <v>23.1</v>
      </c>
      <c r="J27" s="27">
        <f t="shared" si="7"/>
        <v>19.88</v>
      </c>
      <c r="K27" s="27">
        <f t="shared" si="8"/>
        <v>-1.9</v>
      </c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</row>
  </sheetData>
  <mergeCells count="9">
    <mergeCell ref="D7:E7"/>
    <mergeCell ref="F7:G7"/>
    <mergeCell ref="J6:J8"/>
    <mergeCell ref="K6:K8"/>
    <mergeCell ref="B7:C7"/>
    <mergeCell ref="B6:E6"/>
    <mergeCell ref="H7:I7"/>
    <mergeCell ref="F6:I6"/>
    <mergeCell ref="A6:A8"/>
  </mergeCells>
  <drawing r:id="rId1"/>
</worksheet>
</file>