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현재_통합_문서"/>
  <bookViews>
    <workbookView xWindow="0" yWindow="0" windowWidth="38400" windowHeight="18285" tabRatio="870" activeTab="20"/>
  </bookViews>
  <sheets>
    <sheet name="표지" sheetId="91" r:id="rId1"/>
    <sheet name="이력" sheetId="2" r:id="rId2"/>
    <sheet name="결과요약" sheetId="4" r:id="rId3"/>
    <sheet name="1. Account" sheetId="102" r:id="rId4"/>
    <sheet name="2. Login" sheetId="96" r:id="rId5"/>
    <sheet name="3. Alarm" sheetId="103" r:id="rId6"/>
    <sheet name="4. Main" sheetId="97" r:id="rId7"/>
    <sheet name="5. Maint1" sheetId="121" r:id="rId8"/>
    <sheet name="5. Maint2" sheetId="127" r:id="rId9"/>
    <sheet name="5. Maint3" sheetId="128" r:id="rId10"/>
    <sheet name="6. Config" sheetId="129" r:id="rId11"/>
    <sheet name="7. Chamber" sheetId="125" r:id="rId12"/>
    <sheet name="8. Recipe" sheetId="98" r:id="rId13"/>
    <sheet name="9. History" sheetId="99" r:id="rId14"/>
    <sheet name="10. Trend" sheetId="126" r:id="rId15"/>
    <sheet name="11. FOUB LOAD" sheetId="116" r:id="rId16"/>
    <sheet name="12. FOUB UNLOAD" sheetId="117" r:id="rId17"/>
    <sheet name="13. WAFER PICK" sheetId="118" r:id="rId18"/>
    <sheet name="14. WAFER PLACE" sheetId="119" r:id="rId19"/>
    <sheet name="15. ALIGNING" sheetId="130" r:id="rId20"/>
    <sheet name="16. CURING" sheetId="120" r:id="rId21"/>
  </sheets>
  <definedNames>
    <definedName name="_xlnm.Print_Area" localSheetId="3">'1. Account'!$B$2:$N$30</definedName>
    <definedName name="_xlnm.Print_Area" localSheetId="14">'10. Trend'!$B$2:$N$32</definedName>
    <definedName name="_xlnm.Print_Area" localSheetId="15">'11. FOUB LOAD'!$B$2:$N$30</definedName>
    <definedName name="_xlnm.Print_Area" localSheetId="16">'12. FOUB UNLOAD'!$B$2:$N$30</definedName>
    <definedName name="_xlnm.Print_Area" localSheetId="17">'13. WAFER PICK'!$B$2:$N$26</definedName>
    <definedName name="_xlnm.Print_Area" localSheetId="18">'14. WAFER PLACE'!$B$2:$N$26</definedName>
    <definedName name="_xlnm.Print_Area" localSheetId="19">'15. ALIGNING'!$B$2:$N$20</definedName>
    <definedName name="_xlnm.Print_Area" localSheetId="20">'16. CURING'!$B$2:$N$22</definedName>
    <definedName name="_xlnm.Print_Area" localSheetId="4">'2. Login'!$B$2:$N$12</definedName>
    <definedName name="_xlnm.Print_Area" localSheetId="5">'3. Alarm'!$B$2:$N$30</definedName>
    <definedName name="_xlnm.Print_Area" localSheetId="6">'4. Main'!$B$2:$N$28</definedName>
    <definedName name="_xlnm.Print_Area" localSheetId="7">'5. Maint1'!$B$2:$N$32</definedName>
    <definedName name="_xlnm.Print_Area" localSheetId="8">'5. Maint2'!$B$2:$N$32</definedName>
    <definedName name="_xlnm.Print_Area" localSheetId="9">'5. Maint3'!$B$2:$N$32</definedName>
    <definedName name="_xlnm.Print_Area" localSheetId="10">'6. Config'!$B$2:$N$21</definedName>
    <definedName name="_xlnm.Print_Area" localSheetId="11">'7. Chamber'!$B$2:$N$32</definedName>
    <definedName name="_xlnm.Print_Area" localSheetId="12">'8. Recipe'!$B$2:$N$44</definedName>
    <definedName name="_xlnm.Print_Area" localSheetId="13">'9. History'!$B$2:$N$28</definedName>
    <definedName name="_xlnm.Print_Area" localSheetId="2">결과요약!$B$2:$V$31</definedName>
    <definedName name="_xlnm.Print_Area" localSheetId="1">이력!$B$2:$I$45</definedName>
    <definedName name="_xlnm.Print_Area" localSheetId="0">표지!$B$2:$K$44</definedName>
  </definedNames>
  <calcPr calcId="162913"/>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30" l="1"/>
  <c r="C1" i="130"/>
  <c r="D1" i="129" l="1"/>
  <c r="C1" i="129"/>
  <c r="D1" i="128"/>
  <c r="C1" i="128"/>
  <c r="D1" i="127"/>
  <c r="C1" i="127"/>
  <c r="D1" i="120" l="1"/>
  <c r="C1" i="120"/>
  <c r="D1" i="119"/>
  <c r="C1" i="119"/>
  <c r="D1" i="118"/>
  <c r="C1" i="118"/>
  <c r="D1" i="117"/>
  <c r="C1" i="117"/>
  <c r="D1" i="116"/>
  <c r="C1" i="116"/>
  <c r="D1" i="126"/>
  <c r="C1" i="126"/>
  <c r="D1" i="99"/>
  <c r="C1" i="99"/>
  <c r="D1" i="98"/>
  <c r="C1" i="98"/>
  <c r="D1" i="125"/>
  <c r="C1" i="125"/>
  <c r="D1" i="121"/>
  <c r="C1" i="121"/>
  <c r="D1" i="102"/>
  <c r="C1" i="102"/>
  <c r="D1" i="96"/>
  <c r="C1" i="96"/>
  <c r="D1" i="103"/>
  <c r="C1" i="103"/>
  <c r="D1" i="97"/>
  <c r="C1" i="97"/>
  <c r="E30" i="4" l="1"/>
  <c r="T30" i="4" l="1"/>
  <c r="T6" i="4" s="1"/>
  <c r="O30" i="4"/>
  <c r="O6" i="4" s="1"/>
  <c r="I30" i="4"/>
  <c r="K30" i="4"/>
  <c r="K6" i="4" s="1"/>
  <c r="L30" i="4"/>
  <c r="L6" i="4" s="1"/>
  <c r="X30" i="4"/>
  <c r="R30" i="4"/>
  <c r="R6" i="4" s="1"/>
  <c r="V30" i="4"/>
  <c r="V6" i="4" s="1"/>
  <c r="U30" i="4"/>
  <c r="U6" i="4" s="1"/>
  <c r="S30" i="4"/>
  <c r="S6" i="4" s="1"/>
  <c r="J30" i="4"/>
  <c r="J6" i="4" s="1"/>
  <c r="P30" i="4"/>
  <c r="P6" i="4" s="1"/>
  <c r="N30" i="4"/>
  <c r="Q30" i="4"/>
  <c r="Q6" i="4" s="1"/>
  <c r="M30" i="4"/>
  <c r="M6" i="4" s="1"/>
  <c r="H30" i="4"/>
  <c r="Y30" i="4"/>
  <c r="H6" i="4" l="1"/>
  <c r="I6" i="4"/>
  <c r="H7" i="4"/>
  <c r="H8" i="4" s="1"/>
  <c r="M7" i="4"/>
  <c r="M8" i="4" s="1"/>
  <c r="Z30" i="4"/>
  <c r="R7" i="4"/>
  <c r="R8" i="4" s="1"/>
  <c r="N6" i="4"/>
  <c r="G30" i="4"/>
  <c r="F30" i="4" l="1"/>
</calcChain>
</file>

<file path=xl/comments1.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10.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11.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2.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3.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4.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5.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6.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7.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8.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comments9.xml><?xml version="1.0" encoding="utf-8"?>
<comments xmlns="http://schemas.openxmlformats.org/spreadsheetml/2006/main">
  <authors>
    <author>만든 이</author>
  </authors>
  <commentList>
    <comment ref="N3" authorId="0" shapeId="0">
      <text>
        <r>
          <rPr>
            <b/>
            <sz val="9"/>
            <color indexed="81"/>
            <rFont val="돋움"/>
            <family val="3"/>
            <charset val="129"/>
          </rPr>
          <t>결과</t>
        </r>
        <r>
          <rPr>
            <b/>
            <sz val="9"/>
            <color indexed="81"/>
            <rFont val="Tahoma"/>
            <family val="2"/>
          </rPr>
          <t xml:space="preserve"> </t>
        </r>
        <r>
          <rPr>
            <b/>
            <sz val="9"/>
            <color indexed="81"/>
            <rFont val="돋움"/>
            <family val="3"/>
            <charset val="129"/>
          </rPr>
          <t>증명을</t>
        </r>
        <r>
          <rPr>
            <b/>
            <sz val="9"/>
            <color indexed="81"/>
            <rFont val="Tahoma"/>
            <family val="2"/>
          </rPr>
          <t xml:space="preserve"> </t>
        </r>
        <r>
          <rPr>
            <b/>
            <sz val="9"/>
            <color indexed="81"/>
            <rFont val="돋움"/>
            <family val="3"/>
            <charset val="129"/>
          </rPr>
          <t xml:space="preserve">위한
</t>
        </r>
        <r>
          <rPr>
            <b/>
            <sz val="9"/>
            <color indexed="81"/>
            <rFont val="Tahoma"/>
            <family val="2"/>
          </rPr>
          <t xml:space="preserve">GUI, PopUp, Log </t>
        </r>
        <r>
          <rPr>
            <b/>
            <sz val="9"/>
            <color indexed="81"/>
            <rFont val="돋움"/>
            <family val="3"/>
            <charset val="129"/>
          </rPr>
          <t>등
캡쳐</t>
        </r>
      </text>
    </comment>
  </commentList>
</comments>
</file>

<file path=xl/sharedStrings.xml><?xml version="1.0" encoding="utf-8"?>
<sst xmlns="http://schemas.openxmlformats.org/spreadsheetml/2006/main" count="1849" uniqueCount="687">
  <si>
    <t>성명</t>
  </si>
  <si>
    <t>날짜</t>
  </si>
  <si>
    <t>작성</t>
  </si>
  <si>
    <t>검토</t>
  </si>
  <si>
    <t>승인</t>
  </si>
  <si>
    <t>변경 이력</t>
    <phoneticPr fontId="13" type="noConversion"/>
  </si>
  <si>
    <t>제(개)정일</t>
    <phoneticPr fontId="13" type="noConversion"/>
  </si>
  <si>
    <t>적용일</t>
    <phoneticPr fontId="13" type="noConversion"/>
  </si>
  <si>
    <t>Version</t>
  </si>
  <si>
    <t>변경 내용</t>
    <phoneticPr fontId="13" type="noConversion"/>
  </si>
  <si>
    <t>작성자</t>
  </si>
  <si>
    <t>검토자</t>
  </si>
  <si>
    <t>승인자</t>
  </si>
  <si>
    <t>최초 작성</t>
  </si>
  <si>
    <t>일반 변경 이력</t>
    <phoneticPr fontId="13" type="noConversion"/>
  </si>
  <si>
    <t>2. 결과 요약</t>
    <phoneticPr fontId="13" type="noConversion"/>
  </si>
  <si>
    <t>OK</t>
  </si>
  <si>
    <t>NG</t>
  </si>
  <si>
    <t>NC</t>
  </si>
  <si>
    <t>NA</t>
  </si>
  <si>
    <t>NO</t>
  </si>
  <si>
    <t>Category</t>
    <phoneticPr fontId="13" type="noConversion"/>
  </si>
  <si>
    <t xml:space="preserve">Total </t>
  </si>
  <si>
    <t>비고</t>
  </si>
  <si>
    <t>Normal</t>
    <phoneticPr fontId="13" type="noConversion"/>
  </si>
  <si>
    <t>Abnormal</t>
    <phoneticPr fontId="13" type="noConversion"/>
  </si>
  <si>
    <t>Total Items 
(件)</t>
    <phoneticPr fontId="12" type="noConversion"/>
  </si>
  <si>
    <t>T/C 유형</t>
    <phoneticPr fontId="12" type="noConversion"/>
  </si>
  <si>
    <t>Normal</t>
    <phoneticPr fontId="13" type="noConversion"/>
  </si>
  <si>
    <t>T/C 유형</t>
    <phoneticPr fontId="12" type="noConversion"/>
  </si>
  <si>
    <t>비고</t>
    <phoneticPr fontId="12" type="noConversion"/>
  </si>
  <si>
    <t>합 계</t>
    <phoneticPr fontId="12" type="noConversion"/>
  </si>
  <si>
    <t>Normal</t>
    <phoneticPr fontId="12" type="noConversion"/>
  </si>
  <si>
    <t>Abnormal</t>
    <phoneticPr fontId="12" type="noConversion"/>
  </si>
  <si>
    <t>사용자 목록 없음</t>
    <phoneticPr fontId="12" type="noConversion"/>
  </si>
  <si>
    <t>사용자 목록 정상</t>
    <phoneticPr fontId="12" type="noConversion"/>
  </si>
  <si>
    <t>로그인 정상</t>
    <phoneticPr fontId="12" type="noConversion"/>
  </si>
  <si>
    <t>No</t>
    <phoneticPr fontId="12" type="noConversion"/>
  </si>
  <si>
    <t>조선행</t>
    <phoneticPr fontId="13" type="noConversion"/>
  </si>
  <si>
    <t>설비의 상태 표시 및 조작 기능</t>
    <phoneticPr fontId="12" type="noConversion"/>
  </si>
  <si>
    <t>신호의 입/출력 제어 기능</t>
    <phoneticPr fontId="12" type="noConversion"/>
  </si>
  <si>
    <t>사용자 등록 및 관리 기능</t>
    <phoneticPr fontId="12" type="noConversion"/>
  </si>
  <si>
    <t>설비의 알람 발생 및 이력 확인 기능</t>
    <phoneticPr fontId="12" type="noConversion"/>
  </si>
  <si>
    <t>다른 프로세스 중 팝업 발생</t>
  </si>
  <si>
    <t>사용자 부적합 팝업 발생</t>
  </si>
  <si>
    <t>점검 팝업 발생</t>
  </si>
  <si>
    <t>Document No</t>
    <phoneticPr fontId="13" type="noConversion"/>
  </si>
  <si>
    <t>Version</t>
    <phoneticPr fontId="13" type="noConversion"/>
  </si>
  <si>
    <t>SQA-T-1003</t>
    <phoneticPr fontId="13" type="noConversion"/>
  </si>
  <si>
    <t>SW Test Case Sheet</t>
    <phoneticPr fontId="13" type="noConversion"/>
  </si>
  <si>
    <t>PCO : Pressure Cure Oven</t>
    <phoneticPr fontId="13" type="noConversion"/>
  </si>
  <si>
    <t>SW Test Case Check Sheet</t>
    <phoneticPr fontId="13" type="noConversion"/>
  </si>
  <si>
    <t>No</t>
    <phoneticPr fontId="13" type="noConversion"/>
  </si>
  <si>
    <t>No</t>
    <phoneticPr fontId="13" type="noConversion"/>
  </si>
  <si>
    <t>□</t>
    <phoneticPr fontId="12" type="noConversion"/>
  </si>
  <si>
    <t>□</t>
    <phoneticPr fontId="13" type="noConversion"/>
  </si>
  <si>
    <t>□</t>
    <phoneticPr fontId="13" type="noConversion"/>
  </si>
  <si>
    <t>항목
수</t>
    <phoneticPr fontId="12" type="noConversion"/>
  </si>
  <si>
    <r>
      <t>개발자
시험</t>
    </r>
    <r>
      <rPr>
        <sz val="9"/>
        <color theme="1"/>
        <rFont val="맑은 고딕"/>
        <family val="3"/>
        <charset val="129"/>
        <scheme val="minor"/>
      </rPr>
      <t>(%)</t>
    </r>
    <phoneticPr fontId="12" type="noConversion"/>
  </si>
  <si>
    <r>
      <t>SQA
시험</t>
    </r>
    <r>
      <rPr>
        <sz val="9"/>
        <color theme="1"/>
        <rFont val="맑은 고딕"/>
        <family val="3"/>
        <charset val="129"/>
        <scheme val="minor"/>
      </rPr>
      <t>(%)</t>
    </r>
    <phoneticPr fontId="12" type="noConversion"/>
  </si>
  <si>
    <t>No</t>
    <phoneticPr fontId="12" type="noConversion"/>
  </si>
  <si>
    <t>분류</t>
    <phoneticPr fontId="13" type="noConversion"/>
  </si>
  <si>
    <t>내용</t>
    <phoneticPr fontId="12" type="noConversion"/>
  </si>
  <si>
    <t>개발자 시험</t>
    <phoneticPr fontId="12" type="noConversion"/>
  </si>
  <si>
    <r>
      <t xml:space="preserve">SQA 시험 </t>
    </r>
    <r>
      <rPr>
        <sz val="9"/>
        <color theme="1"/>
        <rFont val="맑은 고딕"/>
        <family val="3"/>
        <charset val="129"/>
        <scheme val="minor"/>
      </rPr>
      <t>(1차)</t>
    </r>
    <phoneticPr fontId="12" type="noConversion"/>
  </si>
  <si>
    <r>
      <t xml:space="preserve">SQA 시험 </t>
    </r>
    <r>
      <rPr>
        <sz val="9"/>
        <color theme="1"/>
        <rFont val="맑은 고딕"/>
        <family val="3"/>
        <charset val="129"/>
        <scheme val="minor"/>
      </rPr>
      <t>(2차)</t>
    </r>
    <phoneticPr fontId="12" type="noConversion"/>
  </si>
  <si>
    <t>DF</t>
    <phoneticPr fontId="12" type="noConversion"/>
  </si>
  <si>
    <t>결과</t>
    <phoneticPr fontId="12" type="noConversion"/>
  </si>
  <si>
    <t>항목 수</t>
    <phoneticPr fontId="12" type="noConversion"/>
  </si>
  <si>
    <t>불량률(%)</t>
    <phoneticPr fontId="12" type="noConversion"/>
  </si>
  <si>
    <t>SW NAME</t>
    <phoneticPr fontId="13" type="noConversion"/>
  </si>
  <si>
    <t>Project No</t>
    <phoneticPr fontId="12" type="noConversion"/>
  </si>
  <si>
    <t>R-IR-3006-0057</t>
    <phoneticPr fontId="12" type="noConversion"/>
  </si>
  <si>
    <t>작성자</t>
    <phoneticPr fontId="12" type="noConversion"/>
  </si>
  <si>
    <t>개발자 시험</t>
    <phoneticPr fontId="12" type="noConversion"/>
  </si>
  <si>
    <r>
      <t xml:space="preserve">SQA 시험 </t>
    </r>
    <r>
      <rPr>
        <sz val="9"/>
        <color theme="1"/>
        <rFont val="맑은 고딕"/>
        <family val="3"/>
        <charset val="129"/>
        <scheme val="minor"/>
      </rPr>
      <t>(2차)</t>
    </r>
    <phoneticPr fontId="12" type="noConversion"/>
  </si>
  <si>
    <r>
      <t xml:space="preserve">SQA 시험 </t>
    </r>
    <r>
      <rPr>
        <sz val="9"/>
        <color theme="1"/>
        <rFont val="맑은 고딕"/>
        <family val="3"/>
        <charset val="129"/>
        <scheme val="minor"/>
      </rPr>
      <t>(1차)</t>
    </r>
    <phoneticPr fontId="12" type="noConversion"/>
  </si>
  <si>
    <t>개발자 시험일</t>
    <phoneticPr fontId="12" type="noConversion"/>
  </si>
  <si>
    <t>SQA 시험 ID</t>
    <phoneticPr fontId="12" type="noConversion"/>
  </si>
  <si>
    <t>SQA 시험 1차</t>
    <phoneticPr fontId="12" type="noConversion"/>
  </si>
  <si>
    <t>SQA 시험 2차</t>
    <phoneticPr fontId="12" type="noConversion"/>
  </si>
  <si>
    <t>수동</t>
    <phoneticPr fontId="12" type="noConversion"/>
  </si>
  <si>
    <t>수동</t>
    <phoneticPr fontId="12" type="noConversion"/>
  </si>
  <si>
    <t>수동</t>
    <phoneticPr fontId="12" type="noConversion"/>
  </si>
  <si>
    <t>프로그램 실행 정상</t>
    <phoneticPr fontId="12" type="noConversion"/>
  </si>
  <si>
    <t>FOUB LOAD 프로세스</t>
    <phoneticPr fontId="12" type="noConversion"/>
  </si>
  <si>
    <t>FOUB UNLOAD 프로세스</t>
    <phoneticPr fontId="12" type="noConversion"/>
  </si>
  <si>
    <t>WAFER GET 프로세스</t>
    <phoneticPr fontId="12" type="noConversion"/>
  </si>
  <si>
    <t>WAFER PUT 프로세스</t>
    <phoneticPr fontId="12" type="noConversion"/>
  </si>
  <si>
    <t>경화 공정 프로세스</t>
    <phoneticPr fontId="12" type="noConversion"/>
  </si>
  <si>
    <t>로그인
시도</t>
    <phoneticPr fontId="12" type="noConversion"/>
  </si>
  <si>
    <t>날짜</t>
    <phoneticPr fontId="12" type="noConversion"/>
  </si>
  <si>
    <t>시험자</t>
    <phoneticPr fontId="12" type="noConversion"/>
  </si>
  <si>
    <t>프로그램 로딩 정상</t>
  </si>
  <si>
    <t>프로그램 로딩 이상</t>
  </si>
  <si>
    <t>표시 내용 이상</t>
  </si>
  <si>
    <t>알람 미발생</t>
  </si>
  <si>
    <t>시작 조건 충족</t>
  </si>
  <si>
    <t>다른 프로세스 수행 중</t>
  </si>
  <si>
    <t>사용자 권한 부적합</t>
  </si>
  <si>
    <t>팝업 미발생</t>
  </si>
  <si>
    <t>인터락 감지 또는
조건 부적합 팝업 발생</t>
    <phoneticPr fontId="12" type="noConversion"/>
  </si>
  <si>
    <t>화면 표시</t>
    <phoneticPr fontId="12" type="noConversion"/>
  </si>
  <si>
    <t>화면 표시</t>
    <phoneticPr fontId="12" type="noConversion"/>
  </si>
  <si>
    <t>해당 화면의 버튼을 눌러 이동한다.</t>
    <phoneticPr fontId="12" type="noConversion"/>
  </si>
  <si>
    <t>조작 버튼
정지</t>
    <phoneticPr fontId="12" type="noConversion"/>
  </si>
  <si>
    <t>프로세스 수행 및 동작 중</t>
    <phoneticPr fontId="12" type="noConversion"/>
  </si>
  <si>
    <t>정지 버튼을 누른다.</t>
    <phoneticPr fontId="12" type="noConversion"/>
  </si>
  <si>
    <t>프로세스 및 동작 미정지,
로그 미기록</t>
    <phoneticPr fontId="12" type="noConversion"/>
  </si>
  <si>
    <t>시작 조건 충족</t>
    <phoneticPr fontId="12" type="noConversion"/>
  </si>
  <si>
    <t>자동</t>
    <phoneticPr fontId="12" type="noConversion"/>
  </si>
  <si>
    <t>진척률 표시</t>
    <phoneticPr fontId="12" type="noConversion"/>
  </si>
  <si>
    <t>진척률을 확인한다.</t>
    <phoneticPr fontId="12" type="noConversion"/>
  </si>
  <si>
    <t>수행 단계에 따른 진척률 변화</t>
    <phoneticPr fontId="12" type="noConversion"/>
  </si>
  <si>
    <t>진척률 변화 없음</t>
    <phoneticPr fontId="12" type="noConversion"/>
  </si>
  <si>
    <t>동작 로그 표시
및 저장</t>
    <phoneticPr fontId="12" type="noConversion"/>
  </si>
  <si>
    <t>로그 표출 및 저장 파일을 확인한다.</t>
    <phoneticPr fontId="12" type="noConversion"/>
  </si>
  <si>
    <t>프로세스 이름, 수행 단계, 조작 내용 등 정보 표시 및 기록</t>
    <phoneticPr fontId="12" type="noConversion"/>
  </si>
  <si>
    <t>표시 및 기록 없음</t>
    <phoneticPr fontId="12" type="noConversion"/>
  </si>
  <si>
    <t>개발자
결과</t>
    <phoneticPr fontId="12" type="noConversion"/>
  </si>
  <si>
    <t>SQA
결과</t>
    <phoneticPr fontId="12" type="noConversion"/>
  </si>
  <si>
    <t>No</t>
    <phoneticPr fontId="12" type="noConversion"/>
  </si>
  <si>
    <t>구분/
유형</t>
    <phoneticPr fontId="12" type="noConversion"/>
  </si>
  <si>
    <t>요구사항 ID/
시험ID</t>
    <phoneticPr fontId="12" type="noConversion"/>
  </si>
  <si>
    <t>시험
시나리오</t>
    <phoneticPr fontId="12" type="noConversion"/>
  </si>
  <si>
    <t>시험 동작</t>
    <phoneticPr fontId="12" type="noConversion"/>
  </si>
  <si>
    <t>기대 결과</t>
    <phoneticPr fontId="12" type="noConversion"/>
  </si>
  <si>
    <t>실패 시 현상</t>
    <phoneticPr fontId="12" type="noConversion"/>
  </si>
  <si>
    <t>비고</t>
    <phoneticPr fontId="12" type="noConversion"/>
  </si>
  <si>
    <r>
      <t xml:space="preserve">전제 조건
</t>
    </r>
    <r>
      <rPr>
        <sz val="6"/>
        <color theme="1"/>
        <rFont val="맑은 고딕"/>
        <family val="3"/>
        <charset val="129"/>
        <scheme val="minor"/>
      </rPr>
      <t>(정보, 매개 변수)</t>
    </r>
    <phoneticPr fontId="12" type="noConversion"/>
  </si>
  <si>
    <t>속성
목표 압력</t>
    <phoneticPr fontId="12" type="noConversion"/>
  </si>
  <si>
    <t>목표 압력을 입력한다.</t>
    <phoneticPr fontId="12" type="noConversion"/>
  </si>
  <si>
    <t>정상 적용</t>
    <phoneticPr fontId="12" type="noConversion"/>
  </si>
  <si>
    <t>초과 적용 불가,
초기값 적용</t>
    <phoneticPr fontId="12" type="noConversion"/>
  </si>
  <si>
    <t>정상 범위 입력
0 ~ 10Bar 이내</t>
    <phoneticPr fontId="12" type="noConversion"/>
  </si>
  <si>
    <t>범위 초과 적용</t>
    <phoneticPr fontId="12" type="noConversion"/>
  </si>
  <si>
    <t>속성
목표 농도</t>
    <phoneticPr fontId="12" type="noConversion"/>
  </si>
  <si>
    <t>정상 범위 입력
0 ~ 200ppm 이내</t>
    <phoneticPr fontId="12" type="noConversion"/>
  </si>
  <si>
    <t>초과 범위 입력
0 ~ 200ppm 초과</t>
    <phoneticPr fontId="12" type="noConversion"/>
  </si>
  <si>
    <t>초과 범위 입력
0 ~ 10Bar 초과</t>
    <phoneticPr fontId="12" type="noConversion"/>
  </si>
  <si>
    <t>목표 농도를 입력한다.</t>
    <phoneticPr fontId="12" type="noConversion"/>
  </si>
  <si>
    <t>속성
목표 온도</t>
    <phoneticPr fontId="12" type="noConversion"/>
  </si>
  <si>
    <t>정상 범위 입력
0 ~ 300º 이내</t>
    <phoneticPr fontId="12" type="noConversion"/>
  </si>
  <si>
    <t>목표 온도를 입력한다.</t>
    <phoneticPr fontId="12" type="noConversion"/>
  </si>
  <si>
    <t>속성
공정 시간</t>
    <phoneticPr fontId="12" type="noConversion"/>
  </si>
  <si>
    <t>정상 범위 입력
0 ~ 9999분 이내</t>
    <phoneticPr fontId="12" type="noConversion"/>
  </si>
  <si>
    <t>초과 범위 입력
0 ~ 300º 초과</t>
    <phoneticPr fontId="12" type="noConversion"/>
  </si>
  <si>
    <t>초과 범위 입력
0 ~ 9999분 초과</t>
    <phoneticPr fontId="12" type="noConversion"/>
  </si>
  <si>
    <t>목표 시간을 입력한다.</t>
    <phoneticPr fontId="12" type="noConversion"/>
  </si>
  <si>
    <t>요구사항 ID/
시험ID</t>
    <phoneticPr fontId="12" type="noConversion"/>
  </si>
  <si>
    <t>저장 공간 표시</t>
    <phoneticPr fontId="12" type="noConversion"/>
  </si>
  <si>
    <t>파일 시스템 정상</t>
    <phoneticPr fontId="12" type="noConversion"/>
  </si>
  <si>
    <t>저장 공간 표시 상태를 확인한다.</t>
    <phoneticPr fontId="12" type="noConversion"/>
  </si>
  <si>
    <t>잔여 공간 및
예상 횟수 표시</t>
    <phoneticPr fontId="12" type="noConversion"/>
  </si>
  <si>
    <t>점검 팝업 발생</t>
    <phoneticPr fontId="12" type="noConversion"/>
  </si>
  <si>
    <t>파일 시스템 이상</t>
    <phoneticPr fontId="12" type="noConversion"/>
  </si>
  <si>
    <t>점검 팝업 미발생</t>
    <phoneticPr fontId="12" type="noConversion"/>
  </si>
  <si>
    <t>저장 공간 부족 및
공간 확요 팝업 발생</t>
    <phoneticPr fontId="12" type="noConversion"/>
  </si>
  <si>
    <t>파일 시스템 정상,
저장 공간 부족</t>
    <phoneticPr fontId="12" type="noConversion"/>
  </si>
  <si>
    <t>점검 팝업 발생</t>
    <phoneticPr fontId="12" type="noConversion"/>
  </si>
  <si>
    <t>이력 내용 표시</t>
    <phoneticPr fontId="12" type="noConversion"/>
  </si>
  <si>
    <t>내용 누락 및 이상</t>
    <phoneticPr fontId="12" type="noConversion"/>
  </si>
  <si>
    <t>점검 팝업 발생</t>
    <phoneticPr fontId="12" type="noConversion"/>
  </si>
  <si>
    <t>신호 켜짐/꺼짐 확인</t>
    <phoneticPr fontId="12" type="noConversion"/>
  </si>
  <si>
    <t>신호 확인 불가</t>
    <phoneticPr fontId="12" type="noConversion"/>
  </si>
  <si>
    <t>출력 신호 조작</t>
    <phoneticPr fontId="12" type="noConversion"/>
  </si>
  <si>
    <t>출력 신호를 조작한다.</t>
    <phoneticPr fontId="12" type="noConversion"/>
  </si>
  <si>
    <t>안내 팝업 발생 또는
알람 발생</t>
    <phoneticPr fontId="12" type="noConversion"/>
  </si>
  <si>
    <t>사용자 생성</t>
    <phoneticPr fontId="12" type="noConversion"/>
  </si>
  <si>
    <t>관리자 권한 인증,
고유한 사용자 이름</t>
    <phoneticPr fontId="12" type="noConversion"/>
  </si>
  <si>
    <t>사용자 이름, 암호, 권한 설정 후
생성 버튼을 누른다.</t>
    <phoneticPr fontId="12" type="noConversion"/>
  </si>
  <si>
    <t>사용자 생성 완료</t>
    <phoneticPr fontId="12" type="noConversion"/>
  </si>
  <si>
    <t>사용자 생성 불가,
안내 팝업</t>
    <phoneticPr fontId="12" type="noConversion"/>
  </si>
  <si>
    <t>관리자 권한 인증,
중복된 사용자 이름</t>
    <phoneticPr fontId="12" type="noConversion"/>
  </si>
  <si>
    <t>사용자 수정</t>
    <phoneticPr fontId="12" type="noConversion"/>
  </si>
  <si>
    <t>관리자 권한 인증,
고유한 사용자 이름</t>
    <phoneticPr fontId="12" type="noConversion"/>
  </si>
  <si>
    <t>해당 사용자를 선택한다.
사용자 이름, 암호, 권한 설정 후
수정 버튼을 누른다.</t>
    <phoneticPr fontId="12" type="noConversion"/>
  </si>
  <si>
    <t>해당 사용자를 선택한다.
사용자 이름, 암호, 권한 설정 후
수정 버튼을 누른다.</t>
    <phoneticPr fontId="12" type="noConversion"/>
  </si>
  <si>
    <t>사용자 수정 완료</t>
    <phoneticPr fontId="12" type="noConversion"/>
  </si>
  <si>
    <t>사용자 수정 불가,
안내 팝업</t>
    <phoneticPr fontId="12" type="noConversion"/>
  </si>
  <si>
    <t>사용자 삭제</t>
    <phoneticPr fontId="12" type="noConversion"/>
  </si>
  <si>
    <t>관리자 권한 인증,
관리자 권한의 총 사용자
1개 이상</t>
    <phoneticPr fontId="12" type="noConversion"/>
  </si>
  <si>
    <t>관리자 권한 인증,
중복된 사용자 이름</t>
    <phoneticPr fontId="12" type="noConversion"/>
  </si>
  <si>
    <t>총 사용자 1개 이하</t>
    <phoneticPr fontId="12" type="noConversion"/>
  </si>
  <si>
    <t>사용자 선택 후 삭제 버튼을 누른다.</t>
    <phoneticPr fontId="12" type="noConversion"/>
  </si>
  <si>
    <t>사용자 삭제 수행</t>
    <phoneticPr fontId="12" type="noConversion"/>
  </si>
  <si>
    <t>사용자 생성 수행</t>
    <phoneticPr fontId="12" type="noConversion"/>
  </si>
  <si>
    <t>사용자 수정 수행</t>
    <phoneticPr fontId="12" type="noConversion"/>
  </si>
  <si>
    <t>사용자 삭제 불가,
안내 팝업</t>
    <phoneticPr fontId="12" type="noConversion"/>
  </si>
  <si>
    <t>자동</t>
    <phoneticPr fontId="12" type="noConversion"/>
  </si>
  <si>
    <t>알람 발생</t>
    <phoneticPr fontId="12" type="noConversion"/>
  </si>
  <si>
    <t>정의된 알람 발생</t>
    <phoneticPr fontId="12" type="noConversion"/>
  </si>
  <si>
    <t>알람을 발생시켜 동작을 확인한다.</t>
    <phoneticPr fontId="12" type="noConversion"/>
  </si>
  <si>
    <t>알람 코드, 내용 등
표시 및 부저 동작 정상</t>
    <phoneticPr fontId="12" type="noConversion"/>
  </si>
  <si>
    <t>내용 표시 이상,
점검 팝업 발생</t>
    <phoneticPr fontId="12" type="noConversion"/>
  </si>
  <si>
    <t>미정의된 알람 발생</t>
    <phoneticPr fontId="12" type="noConversion"/>
  </si>
  <si>
    <t>부저 끔</t>
    <phoneticPr fontId="12" type="noConversion"/>
  </si>
  <si>
    <t>알람 발생 상태</t>
    <phoneticPr fontId="12" type="noConversion"/>
  </si>
  <si>
    <t>부저 끔 버튼을 누른다.</t>
    <phoneticPr fontId="12" type="noConversion"/>
  </si>
  <si>
    <t>부저 정지 수행</t>
    <phoneticPr fontId="12" type="noConversion"/>
  </si>
  <si>
    <t>부저 미정지 및
점검 팝업 발생</t>
    <phoneticPr fontId="12" type="noConversion"/>
  </si>
  <si>
    <t>부저 미정지</t>
    <phoneticPr fontId="12" type="noConversion"/>
  </si>
  <si>
    <t>알람 발생 상태,
입출력 모듈 이상 또는
센서의 고장</t>
    <phoneticPr fontId="12" type="noConversion"/>
  </si>
  <si>
    <t>알람 해제</t>
    <phoneticPr fontId="12" type="noConversion"/>
  </si>
  <si>
    <t>정의된 알람 발생</t>
    <phoneticPr fontId="12" type="noConversion"/>
  </si>
  <si>
    <t>알람 해제 버튼을 누른다.</t>
    <phoneticPr fontId="12" type="noConversion"/>
  </si>
  <si>
    <t>발생 알람 소거 및
이력 표시 수행</t>
    <phoneticPr fontId="12" type="noConversion"/>
  </si>
  <si>
    <t>알람 소거 불가 및
이력 미기재</t>
    <phoneticPr fontId="12" type="noConversion"/>
  </si>
  <si>
    <t>점검 팝업 미발생,
표시 내용 이상</t>
    <phoneticPr fontId="12" type="noConversion"/>
  </si>
  <si>
    <t>알람
이력 소거</t>
    <phoneticPr fontId="12" type="noConversion"/>
  </si>
  <si>
    <t>이력 소거 버튼을 누른다.</t>
    <phoneticPr fontId="12" type="noConversion"/>
  </si>
  <si>
    <t>이전 발생 목록 삭제 수행</t>
    <phoneticPr fontId="12" type="noConversion"/>
  </si>
  <si>
    <t>화면 표시 정상</t>
    <phoneticPr fontId="12" type="noConversion"/>
  </si>
  <si>
    <t>목록 및 버튼 활성화,
화면 표시 정상</t>
    <phoneticPr fontId="12" type="noConversion"/>
  </si>
  <si>
    <t>점검 팝업 미발생,
표시 내용 이상</t>
    <phoneticPr fontId="12" type="noConversion"/>
  </si>
  <si>
    <t>안내 팝업 미발생,
표시 내용 이상</t>
    <phoneticPr fontId="12" type="noConversion"/>
  </si>
  <si>
    <t>사용자 선택 및
암호 입력 팝업 발생</t>
    <phoneticPr fontId="12" type="noConversion"/>
  </si>
  <si>
    <t>사용자 선택 및
올바른 암호 입력</t>
    <phoneticPr fontId="12" type="noConversion"/>
  </si>
  <si>
    <t>사용자 미선택 또는
암호 틀림</t>
    <phoneticPr fontId="12" type="noConversion"/>
  </si>
  <si>
    <t>사용자 미선택 또는 
틀린 암호 입력 후 로그인 버튼을 누른다.</t>
    <phoneticPr fontId="12" type="noConversion"/>
  </si>
  <si>
    <t>사용자 선택 및 암호 입력 후
로그인 버튼을 누른다.</t>
    <phoneticPr fontId="12" type="noConversion"/>
  </si>
  <si>
    <t>사용자 선택 및 
안내 팝업 발생</t>
    <phoneticPr fontId="12" type="noConversion"/>
  </si>
  <si>
    <t>반응 없음,
안내 팝업 미발생</t>
    <phoneticPr fontId="12" type="noConversion"/>
  </si>
  <si>
    <t>자동</t>
    <phoneticPr fontId="12" type="noConversion"/>
  </si>
  <si>
    <t>자동</t>
    <phoneticPr fontId="12" type="noConversion"/>
  </si>
  <si>
    <t>프로그램 시작 후 로그인 화면 표시
또는 로그오프 시</t>
    <phoneticPr fontId="12" type="noConversion"/>
  </si>
  <si>
    <t>프로세스 시작</t>
    <phoneticPr fontId="12" type="noConversion"/>
  </si>
  <si>
    <t>시작 조건 확인 및
프로세스 시작</t>
    <phoneticPr fontId="12" type="noConversion"/>
  </si>
  <si>
    <t>프로세스 시작 불가,
안내 팝업 발생</t>
    <phoneticPr fontId="12" type="noConversion"/>
  </si>
  <si>
    <t>사용자 권한 미충족</t>
    <phoneticPr fontId="12" type="noConversion"/>
  </si>
  <si>
    <t>문 열림 또는
EMO 감지 및
알람 상태</t>
    <phoneticPr fontId="12" type="noConversion"/>
  </si>
  <si>
    <t>자동 운전,
프로세스 시작</t>
    <phoneticPr fontId="12" type="noConversion"/>
  </si>
  <si>
    <t>LOADING</t>
    <phoneticPr fontId="12" type="noConversion"/>
  </si>
  <si>
    <t>프로세스 수행 불가,
알람 발생</t>
    <phoneticPr fontId="12" type="noConversion"/>
  </si>
  <si>
    <t>OPENING</t>
    <phoneticPr fontId="12" type="noConversion"/>
  </si>
  <si>
    <t>MAPPING</t>
    <phoneticPr fontId="12" type="noConversion"/>
  </si>
  <si>
    <t>MAPPING 동작</t>
    <phoneticPr fontId="12" type="noConversion"/>
  </si>
  <si>
    <t>DATA
VERIFICATION</t>
    <phoneticPr fontId="12" type="noConversion"/>
  </si>
  <si>
    <t>DATA 유효성 검사</t>
    <phoneticPr fontId="12" type="noConversion"/>
  </si>
  <si>
    <t>프로세스 미중단,
알람 미발생</t>
    <phoneticPr fontId="12" type="noConversion"/>
  </si>
  <si>
    <t>CLOSING</t>
    <phoneticPr fontId="12" type="noConversion"/>
  </si>
  <si>
    <t>UNLOADING</t>
    <phoneticPr fontId="12" type="noConversion"/>
  </si>
  <si>
    <t>MAPPING 수행,
다음 단계 이동</t>
    <phoneticPr fontId="12" type="noConversion"/>
  </si>
  <si>
    <t>DATA 유효성 검사 수행,
프로세스 완료</t>
    <phoneticPr fontId="12" type="noConversion"/>
  </si>
  <si>
    <t>MAPPING 수행,
다음 단계 이동</t>
    <phoneticPr fontId="12" type="noConversion"/>
  </si>
  <si>
    <t>DATA 유효성 검사 수행,
다음 단계 이동</t>
    <phoneticPr fontId="12" type="noConversion"/>
  </si>
  <si>
    <t>목적지 탐색</t>
    <phoneticPr fontId="12" type="noConversion"/>
  </si>
  <si>
    <t>로봇 이동</t>
    <phoneticPr fontId="12" type="noConversion"/>
  </si>
  <si>
    <t>GET 동작</t>
    <phoneticPr fontId="12" type="noConversion"/>
  </si>
  <si>
    <t>PICK 위치 상태 정상,
WAFER DATA 정상</t>
    <phoneticPr fontId="12" type="noConversion"/>
  </si>
  <si>
    <t>공정 전/후 WAFER 의 GET 동작</t>
    <phoneticPr fontId="12" type="noConversion"/>
  </si>
  <si>
    <t>목적지 탐색 및 조건 확인,
다음 단계 이동</t>
    <phoneticPr fontId="12" type="noConversion"/>
  </si>
  <si>
    <t>PICK 위치 상태 또는
WAFER DATA 이상</t>
    <phoneticPr fontId="12" type="noConversion"/>
  </si>
  <si>
    <t>로봇의 목적지 이동 동작</t>
    <phoneticPr fontId="12" type="noConversion"/>
  </si>
  <si>
    <t>목적지 이동 수행,
다음 단계 이동</t>
    <phoneticPr fontId="12" type="noConversion"/>
  </si>
  <si>
    <t>GET 동작의 HAND-SHAKE</t>
    <phoneticPr fontId="12" type="noConversion"/>
  </si>
  <si>
    <t>GET 동작 수행,
프로세스 완료</t>
    <phoneticPr fontId="12" type="noConversion"/>
  </si>
  <si>
    <t>PLACE 위치 상태 정상,
WAFER DATA 정상</t>
    <phoneticPr fontId="12" type="noConversion"/>
  </si>
  <si>
    <t>PLACE 위치 상태 또는
WAFER DATA 이상</t>
    <phoneticPr fontId="12" type="noConversion"/>
  </si>
  <si>
    <t>PUT 동작</t>
    <phoneticPr fontId="12" type="noConversion"/>
  </si>
  <si>
    <t>공정 전/후 WAFER 의 PUT 동작</t>
    <phoneticPr fontId="12" type="noConversion"/>
  </si>
  <si>
    <t>PUT 동작의 HAND-SHAKE</t>
    <phoneticPr fontId="12" type="noConversion"/>
  </si>
  <si>
    <t>PUT 동작 수행,
프로세스 완료</t>
    <phoneticPr fontId="12" type="noConversion"/>
  </si>
  <si>
    <t>레시피 전달</t>
    <phoneticPr fontId="12" type="noConversion"/>
  </si>
  <si>
    <t>PLC 연결 및 상태 정상</t>
    <phoneticPr fontId="12" type="noConversion"/>
  </si>
  <si>
    <t>PLC 연결 및 상태 이상</t>
    <phoneticPr fontId="12" type="noConversion"/>
  </si>
  <si>
    <t>공정 레시피를 PLC 매모리맵에 전달한다.</t>
    <phoneticPr fontId="12" type="noConversion"/>
  </si>
  <si>
    <t>레시피 송수신 정상,
다음 단계 이동</t>
    <phoneticPr fontId="12" type="noConversion"/>
  </si>
  <si>
    <t>공정 모니터링
압력 변화</t>
    <phoneticPr fontId="12" type="noConversion"/>
  </si>
  <si>
    <t>가압 변화를 추적, 모니터링 한다.
주기적인 데이터 샘플링</t>
    <phoneticPr fontId="12" type="noConversion"/>
  </si>
  <si>
    <t>목표 압력 도달 확인,
다음 단계 이동</t>
    <phoneticPr fontId="12" type="noConversion"/>
  </si>
  <si>
    <t>PLC 연결 및 상태 정상,
공정 시간 만족</t>
    <phoneticPr fontId="12" type="noConversion"/>
  </si>
  <si>
    <t>PLC 연결 및 상태 이상 또는
공정 시간 초과</t>
    <phoneticPr fontId="12" type="noConversion"/>
  </si>
  <si>
    <t>Login</t>
    <phoneticPr fontId="12" type="noConversion"/>
  </si>
  <si>
    <t>Main</t>
    <phoneticPr fontId="12" type="noConversion"/>
  </si>
  <si>
    <t>Config</t>
    <phoneticPr fontId="12" type="noConversion"/>
  </si>
  <si>
    <t>Recipe</t>
    <phoneticPr fontId="12" type="noConversion"/>
  </si>
  <si>
    <t>Maint1</t>
    <phoneticPr fontId="12" type="noConversion"/>
  </si>
  <si>
    <t>Maint2</t>
    <phoneticPr fontId="12" type="noConversion"/>
  </si>
  <si>
    <t>Maint3</t>
    <phoneticPr fontId="12" type="noConversion"/>
  </si>
  <si>
    <t>Chamber</t>
    <phoneticPr fontId="12" type="noConversion"/>
  </si>
  <si>
    <t>Trend</t>
    <phoneticPr fontId="12" type="noConversion"/>
  </si>
  <si>
    <t>Account</t>
    <phoneticPr fontId="12" type="noConversion"/>
  </si>
  <si>
    <t>History</t>
    <phoneticPr fontId="12" type="noConversion"/>
  </si>
  <si>
    <t>Alarm</t>
    <phoneticPr fontId="12" type="noConversion"/>
  </si>
  <si>
    <t>사용자 선택 및 로그인 기능</t>
    <phoneticPr fontId="12" type="noConversion"/>
  </si>
  <si>
    <t>모듈의 상태 조회 및 모드 변경 기능</t>
    <phoneticPr fontId="12" type="noConversion"/>
  </si>
  <si>
    <t>웨이퍼 수동 반송 기능</t>
    <phoneticPr fontId="12" type="noConversion"/>
  </si>
  <si>
    <t>웨이퍼 데이터 조작 기능</t>
    <phoneticPr fontId="12" type="noConversion"/>
  </si>
  <si>
    <t>설비의 기능 조절 기능</t>
    <phoneticPr fontId="12" type="noConversion"/>
  </si>
  <si>
    <t>공정 파라미터 설정 기능</t>
    <phoneticPr fontId="12" type="noConversion"/>
  </si>
  <si>
    <t>이력 조회 기능</t>
    <phoneticPr fontId="12" type="noConversion"/>
  </si>
  <si>
    <t>공정 결과 그래프 표시 기능</t>
    <phoneticPr fontId="12" type="noConversion"/>
  </si>
  <si>
    <t>Load FOUP</t>
    <phoneticPr fontId="12" type="noConversion"/>
  </si>
  <si>
    <t>Unload FOUP</t>
    <phoneticPr fontId="12" type="noConversion"/>
  </si>
  <si>
    <t>Pick wafer</t>
    <phoneticPr fontId="12" type="noConversion"/>
  </si>
  <si>
    <t>Place wafer</t>
    <phoneticPr fontId="12" type="noConversion"/>
  </si>
  <si>
    <t>Curing</t>
    <phoneticPr fontId="12" type="noConversion"/>
  </si>
  <si>
    <t>프로그램 실행 비정상
계정 파일 미존재</t>
    <phoneticPr fontId="12" type="noConversion"/>
  </si>
  <si>
    <t>1. Account</t>
    <phoneticPr fontId="13" type="noConversion"/>
  </si>
  <si>
    <t>REQ-IF-GUI0001</t>
    <phoneticPr fontId="12" type="noConversion"/>
  </si>
  <si>
    <t>TC-IF-GUI0001-1</t>
    <phoneticPr fontId="12" type="noConversion"/>
  </si>
  <si>
    <t>REQ-IF-GUI0001</t>
    <phoneticPr fontId="12" type="noConversion"/>
  </si>
  <si>
    <t>TC-IF-GUI0001-2</t>
    <phoneticPr fontId="12" type="noConversion"/>
  </si>
  <si>
    <t>사용자 이름,
설비 상태, 
모듈 상태 표시 정상</t>
    <phoneticPr fontId="12" type="noConversion"/>
  </si>
  <si>
    <t>TC-IF-GUI0301-1</t>
    <phoneticPr fontId="12" type="noConversion"/>
  </si>
  <si>
    <t>시작 버튼을 누른다.</t>
    <phoneticPr fontId="12" type="noConversion"/>
  </si>
  <si>
    <t>반송 프로세스 시작</t>
    <phoneticPr fontId="12" type="noConversion"/>
  </si>
  <si>
    <t>조작 버튼
시작</t>
    <phoneticPr fontId="12" type="noConversion"/>
  </si>
  <si>
    <t>로봇 초기화 안됨</t>
    <phoneticPr fontId="12" type="noConversion"/>
  </si>
  <si>
    <t>로봇 초기화 알람 발생</t>
    <phoneticPr fontId="12" type="noConversion"/>
  </si>
  <si>
    <t>해당 LP 통신 알람 발생</t>
    <phoneticPr fontId="12" type="noConversion"/>
  </si>
  <si>
    <t>사용으로 설정된 LP 미연결</t>
    <phoneticPr fontId="12" type="noConversion"/>
  </si>
  <si>
    <t>사용으로 설정된 PM 미연결</t>
    <phoneticPr fontId="12" type="noConversion"/>
  </si>
  <si>
    <t>해당 PM 통신 알람 발생</t>
    <phoneticPr fontId="12" type="noConversion"/>
  </si>
  <si>
    <t>조작 버튼
중단</t>
    <phoneticPr fontId="12" type="noConversion"/>
  </si>
  <si>
    <t>중단 버튼을 누른다.</t>
    <phoneticPr fontId="12" type="noConversion"/>
  </si>
  <si>
    <t>수행중인 프로세스 종료 및 동작 정지,
로그 기록</t>
    <phoneticPr fontId="12" type="noConversion"/>
  </si>
  <si>
    <t>수행중인 프로세스 종료 및 동작 중단, 스텝 초기화,
로그 기록</t>
    <phoneticPr fontId="12" type="noConversion"/>
  </si>
  <si>
    <t>TC-PR-0001-1</t>
  </si>
  <si>
    <t>TC-PR-0001-2</t>
  </si>
  <si>
    <t>TC-PR-0001-3</t>
  </si>
  <si>
    <t>TC-PR-0001-4</t>
  </si>
  <si>
    <t>TC-PR-0001-5</t>
  </si>
  <si>
    <t>TC-PR-0001-6</t>
  </si>
  <si>
    <t>TC-PR-0001-7</t>
  </si>
  <si>
    <t>REQ-PR-0001</t>
  </si>
  <si>
    <t>FOUP 정위치 만족</t>
  </si>
  <si>
    <t>FOUP 을 LOAD PORT 에 적재한다.</t>
  </si>
  <si>
    <t>FOUP LOADING 수행,
다음 단계 이동</t>
  </si>
  <si>
    <t>FOUP 정위치 불만족</t>
  </si>
  <si>
    <t>FOUP 정위치,
LOAD 정상</t>
  </si>
  <si>
    <t>FOUP 개방 동작</t>
  </si>
  <si>
    <t>FOUP 개방 수행,
다음 단계 이동</t>
  </si>
  <si>
    <t>FOUP 정위치 또는
LOAD 이상</t>
  </si>
  <si>
    <t>FOUP 정위치,
개방 정상</t>
  </si>
  <si>
    <t>FOUP 정위치 또는
개방 이상</t>
  </si>
  <si>
    <t>FOUP 정위치,
MAPPING 정상,
DATA 유효</t>
  </si>
  <si>
    <t>FOUP 정위치 또는
MAPPING 이상,
DATA 이상</t>
  </si>
  <si>
    <t>FOUP 정위치,
MAPPING 정상</t>
  </si>
  <si>
    <t>FOUP 정위치 또는
MAPPING 이상</t>
  </si>
  <si>
    <t>FOUP 정위치,
개방 정상,
DATA 정상</t>
  </si>
  <si>
    <t>FOUP 닫음 동작</t>
  </si>
  <si>
    <t>FOUP 닫음 수행,
다음 단계 이동</t>
  </si>
  <si>
    <t>FOUP 정위치 또는
개방 이상,
DATA 이상</t>
  </si>
  <si>
    <t>FOUP 정위치,
닫음 정상,
DATA 정상</t>
  </si>
  <si>
    <t>FOUP UNLOAD 동작</t>
  </si>
  <si>
    <t>FOUP UNLOADING 수행,
프로세스 완료</t>
  </si>
  <si>
    <t>FOUP 정위치 또는
닫음 이상,
DATA 이상</t>
  </si>
  <si>
    <t>REQ-FR-GUI0001</t>
  </si>
  <si>
    <t>TC-FR-GUI0001-1</t>
  </si>
  <si>
    <t>TC-FR-GUI0001-3</t>
  </si>
  <si>
    <t>TC-FR-GUI0001-4</t>
  </si>
  <si>
    <t>TC-FR-GUI0001-5</t>
  </si>
  <si>
    <t>TC-FR-GUI0001-6</t>
  </si>
  <si>
    <t>2. 로그인</t>
    <phoneticPr fontId="13" type="noConversion"/>
  </si>
  <si>
    <t>3. Alarm</t>
    <phoneticPr fontId="13" type="noConversion"/>
  </si>
  <si>
    <t>4. Main</t>
    <phoneticPr fontId="13" type="noConversion"/>
  </si>
  <si>
    <t>5. Maint1 - Mode</t>
    <phoneticPr fontId="13" type="noConversion"/>
  </si>
  <si>
    <t>조작 버튼
홈</t>
    <phoneticPr fontId="12" type="noConversion"/>
  </si>
  <si>
    <t>동작 조건 충족</t>
    <phoneticPr fontId="12" type="noConversion"/>
  </si>
  <si>
    <t>홈 버튼을 누른다.</t>
    <phoneticPr fontId="12" type="noConversion"/>
  </si>
  <si>
    <t>TC-FR-GUI0001-2</t>
    <phoneticPr fontId="12" type="noConversion"/>
  </si>
  <si>
    <t>모듈 미 연결 상태</t>
    <phoneticPr fontId="12" type="noConversion"/>
  </si>
  <si>
    <t>미 연결 알람 발생</t>
    <phoneticPr fontId="12" type="noConversion"/>
  </si>
  <si>
    <t>초기화 프로세스 시작</t>
    <phoneticPr fontId="12" type="noConversion"/>
  </si>
  <si>
    <t>인터락 불충족</t>
    <phoneticPr fontId="12" type="noConversion"/>
  </si>
  <si>
    <t>불충족 인터락 알람 발생</t>
    <phoneticPr fontId="12" type="noConversion"/>
  </si>
  <si>
    <t>조작 버튼
사용 여부</t>
    <phoneticPr fontId="12" type="noConversion"/>
  </si>
  <si>
    <t>모드 버튼을 눌러 모드를 전환한다.</t>
    <phoneticPr fontId="12" type="noConversion"/>
  </si>
  <si>
    <t>정상적인 모드 전환</t>
    <phoneticPr fontId="12" type="noConversion"/>
  </si>
  <si>
    <t>모드 변경 불가</t>
    <phoneticPr fontId="12" type="noConversion"/>
  </si>
  <si>
    <t>TC-IF-GUI0501-1</t>
    <phoneticPr fontId="12" type="noConversion"/>
  </si>
  <si>
    <t>TC-IF-GUI0501-2</t>
    <phoneticPr fontId="12" type="noConversion"/>
  </si>
  <si>
    <t>조작 버튼
LP Control</t>
    <phoneticPr fontId="12" type="noConversion"/>
  </si>
  <si>
    <t>코어 시스템 동작 정상</t>
    <phoneticPr fontId="12" type="noConversion"/>
  </si>
  <si>
    <t>코어 시스템 미동작</t>
    <phoneticPr fontId="12" type="noConversion"/>
  </si>
  <si>
    <t>컨트롤 비활성화 및
콘솔 디버그 창 메시지 표시</t>
    <phoneticPr fontId="12" type="noConversion"/>
  </si>
  <si>
    <t>콘솔 디버그 창 메시지 미표시</t>
    <phoneticPr fontId="12" type="noConversion"/>
  </si>
  <si>
    <t>코어 시스템 정상 동작</t>
    <phoneticPr fontId="12" type="noConversion"/>
  </si>
  <si>
    <t>제어 항목을 선택하여 실행한다.</t>
    <phoneticPr fontId="12" type="noConversion"/>
  </si>
  <si>
    <t>선택된 동작 수행 완료</t>
    <phoneticPr fontId="12" type="noConversion"/>
  </si>
  <si>
    <t>동작 수행 불가 및
알람 발생</t>
    <phoneticPr fontId="12" type="noConversion"/>
  </si>
  <si>
    <t>조작 버튼
PM Door</t>
    <phoneticPr fontId="12" type="noConversion"/>
  </si>
  <si>
    <t>DOOR 버튼을 누른다.</t>
    <phoneticPr fontId="12" type="noConversion"/>
  </si>
  <si>
    <t>챔버 문 개폐 동작 수행</t>
    <phoneticPr fontId="12" type="noConversion"/>
  </si>
  <si>
    <t>콘솔 디버그 창 메시지 표시</t>
    <phoneticPr fontId="12" type="noConversion"/>
  </si>
  <si>
    <t>PLC 미연결</t>
    <phoneticPr fontId="12" type="noConversion"/>
  </si>
  <si>
    <t>분리 반송
실행</t>
    <phoneticPr fontId="12" type="noConversion"/>
  </si>
  <si>
    <t>코어 시스템 정상 동작
반송 파라미터 입력 정상</t>
    <phoneticPr fontId="12" type="noConversion"/>
  </si>
  <si>
    <t>반송 버튼을 누른다.</t>
    <phoneticPr fontId="12" type="noConversion"/>
  </si>
  <si>
    <t>반송 동작 정상 수행</t>
    <phoneticPr fontId="12" type="noConversion"/>
  </si>
  <si>
    <t>분리 반송
실행</t>
    <phoneticPr fontId="12" type="noConversion"/>
  </si>
  <si>
    <t>목적지 모듈 미 연결 상태</t>
    <phoneticPr fontId="12" type="noConversion"/>
  </si>
  <si>
    <t>반송 동작 시도</t>
    <phoneticPr fontId="12" type="noConversion"/>
  </si>
  <si>
    <t>목적지 슬롯 제품 없음</t>
    <phoneticPr fontId="12" type="noConversion"/>
  </si>
  <si>
    <t>연속 반송
실행</t>
    <phoneticPr fontId="12" type="noConversion"/>
  </si>
  <si>
    <t>조작 버튼
모듈 슬롯</t>
    <phoneticPr fontId="12" type="noConversion"/>
  </si>
  <si>
    <t>코어 시스템 정상 동작</t>
    <phoneticPr fontId="12" type="noConversion"/>
  </si>
  <si>
    <t>모듈의 슬롯 버튼을 누른다.</t>
    <phoneticPr fontId="12" type="noConversion"/>
  </si>
  <si>
    <t>해당 슬롯 웨이퍼 정보 표시</t>
    <phoneticPr fontId="12" type="noConversion"/>
  </si>
  <si>
    <t>웨이퍼 정보 미표시
콘솔 디버그 창 메시지 표시</t>
    <phoneticPr fontId="12" type="noConversion"/>
  </si>
  <si>
    <t>조작 버튼
삭제</t>
    <phoneticPr fontId="12" type="noConversion"/>
  </si>
  <si>
    <t>슬롯 정보 삭제 버튼을 누른다.</t>
    <phoneticPr fontId="12" type="noConversion"/>
  </si>
  <si>
    <t>해당 슬롯 웨이터 정보 삭제</t>
    <phoneticPr fontId="12" type="noConversion"/>
  </si>
  <si>
    <t>웨이퍼 정보 삭제 불가
콘솔 디버그 창 메시지 표시</t>
    <phoneticPr fontId="12" type="noConversion"/>
  </si>
  <si>
    <t>조작 버튼
변경</t>
    <phoneticPr fontId="12" type="noConversion"/>
  </si>
  <si>
    <t>슬롯 정보 변경 버튼을 누른다.</t>
    <phoneticPr fontId="12" type="noConversion"/>
  </si>
  <si>
    <t>해당 슬롯 웨이터 정보 변경</t>
    <phoneticPr fontId="12" type="noConversion"/>
  </si>
  <si>
    <t>조작 버튼
교환</t>
    <phoneticPr fontId="12" type="noConversion"/>
  </si>
  <si>
    <t>교환할 슬롯을 선택 후 교환 버튼을 누른다.</t>
    <phoneticPr fontId="12" type="noConversion"/>
  </si>
  <si>
    <t>해당 슬롯 웨이터 정보 교환</t>
    <phoneticPr fontId="12" type="noConversion"/>
  </si>
  <si>
    <t>웨이퍼 정보 변경 불가
콘솔 디버그 창 메시지 표시</t>
    <phoneticPr fontId="12" type="noConversion"/>
  </si>
  <si>
    <t>웨이퍼 정보 미표시
콘솔 디버그 창 메시지 표시</t>
    <phoneticPr fontId="12" type="noConversion"/>
  </si>
  <si>
    <t>콘솔 디버그 창 메시지 미표시</t>
    <phoneticPr fontId="12" type="noConversion"/>
  </si>
  <si>
    <t>웨이퍼 정보 변경 불가
콘솔 디버그 창 메시지 표시</t>
    <phoneticPr fontId="12" type="noConversion"/>
  </si>
  <si>
    <t>웨이퍼 정보 교환 불가
콘솔 디버그 창 메시지 표시</t>
    <phoneticPr fontId="12" type="noConversion"/>
  </si>
  <si>
    <t>콘솔 디버그 창 메시지 미표시</t>
    <phoneticPr fontId="12" type="noConversion"/>
  </si>
  <si>
    <t>코어 시스템 정상 동작</t>
    <phoneticPr fontId="12" type="noConversion"/>
  </si>
  <si>
    <t>모듈 상태에 부합된 생상 표시 정상</t>
    <phoneticPr fontId="12" type="noConversion"/>
  </si>
  <si>
    <t>색상 미반영 상태 표시</t>
    <phoneticPr fontId="12" type="noConversion"/>
  </si>
  <si>
    <t>REQ-IF-GUI0100</t>
    <phoneticPr fontId="12" type="noConversion"/>
  </si>
  <si>
    <t>TC-IF-GUI0100-1</t>
    <phoneticPr fontId="12" type="noConversion"/>
  </si>
  <si>
    <t>REQ-FR-GUI0100</t>
    <phoneticPr fontId="12" type="noConversion"/>
  </si>
  <si>
    <t>TC-IF-GUI0100-2</t>
    <phoneticPr fontId="12" type="noConversion"/>
  </si>
  <si>
    <t>TC-FR-GUI0100-1</t>
    <phoneticPr fontId="12" type="noConversion"/>
  </si>
  <si>
    <t>TC-FR-GUI0100-2</t>
    <phoneticPr fontId="12" type="noConversion"/>
  </si>
  <si>
    <t>REQ-IF-GUI0200</t>
  </si>
  <si>
    <t>REQ-IF-GUI0200</t>
    <phoneticPr fontId="12" type="noConversion"/>
  </si>
  <si>
    <t>TC-IF-GUI0200-1</t>
  </si>
  <si>
    <t>TC-IF-GUI0200-2</t>
  </si>
  <si>
    <t>TC-FR-GUI0200-1</t>
  </si>
  <si>
    <t>TC-FR-GUI0200-2</t>
  </si>
  <si>
    <t>TC-FR-GUI0200-3</t>
  </si>
  <si>
    <t>TC-FR-GUI0200-4</t>
  </si>
  <si>
    <t>TC-FR-GUI0200-5</t>
  </si>
  <si>
    <t>TC-FR-GUI0200-6</t>
  </si>
  <si>
    <t>TC-FR-GUI0200-7</t>
  </si>
  <si>
    <t>TC-FR-GUI0200-8</t>
  </si>
  <si>
    <t>REQ-FR-GUI0200</t>
  </si>
  <si>
    <t>REQ-IF-GUI0300</t>
    <phoneticPr fontId="12" type="noConversion"/>
  </si>
  <si>
    <t>TC-IF-GUI0301-2</t>
    <phoneticPr fontId="12" type="noConversion"/>
  </si>
  <si>
    <t>REQ-FR-GUI0300</t>
    <phoneticPr fontId="12" type="noConversion"/>
  </si>
  <si>
    <t>REQ-FR-GUI0301</t>
    <phoneticPr fontId="12" type="noConversion"/>
  </si>
  <si>
    <t>REQ-FR-GUI0302</t>
    <phoneticPr fontId="12" type="noConversion"/>
  </si>
  <si>
    <t>TC-FR-GUI0300-2</t>
  </si>
  <si>
    <t>TC-FR-GUI0300-3</t>
  </si>
  <si>
    <t>TC-FR-GUI0300-4</t>
  </si>
  <si>
    <t>TC-FR-GUI0300-8</t>
  </si>
  <si>
    <t>TC-FR-GUI0300-9</t>
  </si>
  <si>
    <t>TC-FR-GUI0300-1</t>
    <phoneticPr fontId="12" type="noConversion"/>
  </si>
  <si>
    <t>TC-FR-GUI0301-1</t>
    <phoneticPr fontId="12" type="noConversion"/>
  </si>
  <si>
    <t>TC-FR-GUI0302-1</t>
    <phoneticPr fontId="12" type="noConversion"/>
  </si>
  <si>
    <t>REQ-IF-GUI0400</t>
    <phoneticPr fontId="12" type="noConversion"/>
  </si>
  <si>
    <t>TC-IF-GUI0400-1</t>
    <phoneticPr fontId="12" type="noConversion"/>
  </si>
  <si>
    <t>REQ-IF-GUI0400</t>
    <phoneticPr fontId="12" type="noConversion"/>
  </si>
  <si>
    <t>TC-IF-GUI0400-2</t>
    <phoneticPr fontId="12" type="noConversion"/>
  </si>
  <si>
    <t>REQ-FR-GUI0400</t>
    <phoneticPr fontId="12" type="noConversion"/>
  </si>
  <si>
    <t>TC-FR-GUI0400-1</t>
    <phoneticPr fontId="12" type="noConversion"/>
  </si>
  <si>
    <t>REQ-FR-GUI0400</t>
    <phoneticPr fontId="12" type="noConversion"/>
  </si>
  <si>
    <t>TC-FR-GUI0400-2</t>
    <phoneticPr fontId="12" type="noConversion"/>
  </si>
  <si>
    <t>TC-FR-GUI0400-3</t>
    <phoneticPr fontId="12" type="noConversion"/>
  </si>
  <si>
    <t>TC-FR-GUI0400-4</t>
    <phoneticPr fontId="12" type="noConversion"/>
  </si>
  <si>
    <t>REQ-IF-GUI0401</t>
  </si>
  <si>
    <t>REQ-FR-GUI0401</t>
  </si>
  <si>
    <t>TC-FR-GUI0401-1</t>
  </si>
  <si>
    <t>TC-FR-GUI0401-2</t>
  </si>
  <si>
    <t>TC-FR-GUI0401-3</t>
  </si>
  <si>
    <t>TC-FR-GUI0401-4</t>
  </si>
  <si>
    <t>TC-FR-GUI0401-5</t>
  </si>
  <si>
    <t>TC-FR-GUI0401-6</t>
  </si>
  <si>
    <t>TC-FR-GUI0401-7</t>
  </si>
  <si>
    <t>TC-FR-GUI0401-8</t>
  </si>
  <si>
    <t>TC-FR-GUI0401-9</t>
  </si>
  <si>
    <t>TC-FR-GUI0401-10</t>
  </si>
  <si>
    <t>TC-FR-GUI0401-11</t>
  </si>
  <si>
    <t>REQ-IF-GUI0402</t>
    <phoneticPr fontId="12" type="noConversion"/>
  </si>
  <si>
    <t>REQ-FR-GUI0402</t>
    <phoneticPr fontId="12" type="noConversion"/>
  </si>
  <si>
    <t>TC-FR-GUI0402-1</t>
    <phoneticPr fontId="12" type="noConversion"/>
  </si>
  <si>
    <t>TC-FR-GUI0402-2</t>
  </si>
  <si>
    <t>TC-FR-GUI0402-3</t>
  </si>
  <si>
    <t>TC-FR-GUI0402-4</t>
  </si>
  <si>
    <t>TC-FR-GUI0402-5</t>
  </si>
  <si>
    <t>TC-FR-GUI0402-6</t>
  </si>
  <si>
    <t>TC-FR-GUI0402-7</t>
  </si>
  <si>
    <t>TC-FR-GUI0402-8</t>
  </si>
  <si>
    <t>TC-IF-GUI0402-1</t>
    <phoneticPr fontId="12" type="noConversion"/>
  </si>
  <si>
    <t>TC-IF-GUI0402-2</t>
    <phoneticPr fontId="12" type="noConversion"/>
  </si>
  <si>
    <t>5. Maint2 - Wafer Transferring</t>
    <phoneticPr fontId="13" type="noConversion"/>
  </si>
  <si>
    <t>5. Maint3 - Wafer Resync</t>
    <phoneticPr fontId="13" type="noConversion"/>
  </si>
  <si>
    <t>6. Config</t>
    <phoneticPr fontId="13" type="noConversion"/>
  </si>
  <si>
    <t>7. Chamber</t>
    <phoneticPr fontId="13" type="noConversion"/>
  </si>
  <si>
    <t>8. Recipe</t>
    <phoneticPr fontId="13" type="noConversion"/>
  </si>
  <si>
    <t>9. History</t>
    <phoneticPr fontId="13" type="noConversion"/>
  </si>
  <si>
    <t>10. Trend</t>
    <phoneticPr fontId="13" type="noConversion"/>
  </si>
  <si>
    <t>11. FOUP LOAD</t>
    <phoneticPr fontId="12" type="noConversion"/>
  </si>
  <si>
    <t>12. FOUP UNLOAD</t>
    <phoneticPr fontId="12" type="noConversion"/>
  </si>
  <si>
    <t>13. WAFER PICK</t>
    <phoneticPr fontId="13" type="noConversion"/>
  </si>
  <si>
    <t>14. WAFER PLACE</t>
    <phoneticPr fontId="13" type="noConversion"/>
  </si>
  <si>
    <t>REQ-IF-GUI0500</t>
    <phoneticPr fontId="12" type="noConversion"/>
  </si>
  <si>
    <t>REQ-PR-0100</t>
  </si>
  <si>
    <t>REQ-PR-0100</t>
    <phoneticPr fontId="12" type="noConversion"/>
  </si>
  <si>
    <t>TC-PR-0100-1</t>
  </si>
  <si>
    <t>TC-PR-0100-2</t>
  </si>
  <si>
    <t>TC-PR-0100-3</t>
  </si>
  <si>
    <t>TC-PR-0100-4</t>
  </si>
  <si>
    <t>TC-PR-0100-5</t>
  </si>
  <si>
    <t>TC-PR-0100-6</t>
  </si>
  <si>
    <t>TC-PR-0100-7</t>
  </si>
  <si>
    <t>REQ-PR-0200</t>
  </si>
  <si>
    <t>TC-PR-0200-1</t>
  </si>
  <si>
    <t>TC-PR-0200-2</t>
  </si>
  <si>
    <t>TC-PR-0200-3</t>
  </si>
  <si>
    <t>TC-PR-0200-4</t>
  </si>
  <si>
    <t>TC-PR-0200-5</t>
  </si>
  <si>
    <t>TC-PR-0200-6</t>
  </si>
  <si>
    <t>TC-PR-0200-8</t>
    <phoneticPr fontId="12" type="noConversion"/>
  </si>
  <si>
    <t>TC-PR-0200-7</t>
    <phoneticPr fontId="12" type="noConversion"/>
  </si>
  <si>
    <t>TC-PR-0200-9</t>
    <phoneticPr fontId="12" type="noConversion"/>
  </si>
  <si>
    <t>TC-PR-0100-8</t>
    <phoneticPr fontId="12" type="noConversion"/>
  </si>
  <si>
    <t>TC-PR-0100-9</t>
    <phoneticPr fontId="12" type="noConversion"/>
  </si>
  <si>
    <t>TC-PR-0100-10</t>
    <phoneticPr fontId="12" type="noConversion"/>
  </si>
  <si>
    <t>TC-PR-0100-11</t>
    <phoneticPr fontId="12" type="noConversion"/>
  </si>
  <si>
    <t>TC-PR-0001-8</t>
    <phoneticPr fontId="12" type="noConversion"/>
  </si>
  <si>
    <t>TC-PR-0001-9</t>
    <phoneticPr fontId="12" type="noConversion"/>
  </si>
  <si>
    <t>TC-PR-0001-10</t>
    <phoneticPr fontId="12" type="noConversion"/>
  </si>
  <si>
    <t>TC-PR-0001-11</t>
    <phoneticPr fontId="12" type="noConversion"/>
  </si>
  <si>
    <t>REQ-PR-0300</t>
  </si>
  <si>
    <t>TC-PR-0300-1</t>
  </si>
  <si>
    <t>TC-PR-0300-2</t>
  </si>
  <si>
    <t>TC-PR-0300-3</t>
  </si>
  <si>
    <t>TC-PR-0300-4</t>
  </si>
  <si>
    <t>TC-PR-0300-5</t>
  </si>
  <si>
    <t>TC-PR-0300-6</t>
  </si>
  <si>
    <t>TC-PR-0300-7</t>
    <phoneticPr fontId="12" type="noConversion"/>
  </si>
  <si>
    <t>TC-PR-0300-8</t>
    <phoneticPr fontId="12" type="noConversion"/>
  </si>
  <si>
    <t>TC-PR-0300-9</t>
    <phoneticPr fontId="12" type="noConversion"/>
  </si>
  <si>
    <t>REQ-PR-0400</t>
    <phoneticPr fontId="12" type="noConversion"/>
  </si>
  <si>
    <t>TC-PR-0400-1</t>
    <phoneticPr fontId="12" type="noConversion"/>
  </si>
  <si>
    <t>TC-PR-0400-2</t>
  </si>
  <si>
    <t>TC-PR-0400-3</t>
  </si>
  <si>
    <t>TC-PR-0400-4</t>
  </si>
  <si>
    <t>TC-PR-0400-5</t>
  </si>
  <si>
    <t>16. CURING</t>
    <phoneticPr fontId="13" type="noConversion"/>
  </si>
  <si>
    <t>REQ-PR-0500</t>
    <phoneticPr fontId="12" type="noConversion"/>
  </si>
  <si>
    <t>TC-PR-0500-1</t>
    <phoneticPr fontId="12" type="noConversion"/>
  </si>
  <si>
    <t>TC-PR-0500-2</t>
  </si>
  <si>
    <t>TC-PR-0500-3</t>
  </si>
  <si>
    <t>TC-PR-0500-4</t>
  </si>
  <si>
    <t>TC-PR-0500-5</t>
  </si>
  <si>
    <t>TC-PR-0500-6</t>
  </si>
  <si>
    <t>TC-PR-0500-7</t>
  </si>
  <si>
    <t>15. ALIGNING</t>
    <phoneticPr fontId="13" type="noConversion"/>
  </si>
  <si>
    <t>Aligning</t>
    <phoneticPr fontId="12" type="noConversion"/>
  </si>
  <si>
    <t>WAFER 정렬 프로세스</t>
    <phoneticPr fontId="12" type="noConversion"/>
  </si>
  <si>
    <t>설정 및 IO 목록 정상 표시</t>
    <phoneticPr fontId="12" type="noConversion"/>
  </si>
  <si>
    <t>설정 및 IO 목록 미표시</t>
    <phoneticPr fontId="12" type="noConversion"/>
  </si>
  <si>
    <t>TC-IF-GUI0500-1</t>
    <phoneticPr fontId="12" type="noConversion"/>
  </si>
  <si>
    <t>TC-IF-GUI0500-2</t>
    <phoneticPr fontId="12" type="noConversion"/>
  </si>
  <si>
    <t>REQ-FR-GUI0500</t>
    <phoneticPr fontId="12" type="noConversion"/>
  </si>
  <si>
    <t>TC-FR-GUI0500-1</t>
    <phoneticPr fontId="12" type="noConversion"/>
  </si>
  <si>
    <t>조작 버튼
Output 조작</t>
    <phoneticPr fontId="12" type="noConversion"/>
  </si>
  <si>
    <t>출력 신호 정상 반영</t>
    <phoneticPr fontId="12" type="noConversion"/>
  </si>
  <si>
    <t>REQ-FR-GUI0501</t>
  </si>
  <si>
    <t>TC-FR-GUI0500-2</t>
  </si>
  <si>
    <t>콘솔 디버그 창 메시지 미표시</t>
    <phoneticPr fontId="12" type="noConversion"/>
  </si>
  <si>
    <t>콘솔 디버그 창 메시지 미표시</t>
    <phoneticPr fontId="12" type="noConversion"/>
  </si>
  <si>
    <t>TC-FR-GUI0500-3</t>
  </si>
  <si>
    <t>TC-FR-GUI0500-4</t>
  </si>
  <si>
    <t>조작 버튼
설정 변경</t>
    <phoneticPr fontId="12" type="noConversion"/>
  </si>
  <si>
    <t>조작 버튼
Output 조작</t>
    <phoneticPr fontId="12" type="noConversion"/>
  </si>
  <si>
    <t>코어 시스템 및
파일 시스템 정상 동작</t>
    <phoneticPr fontId="12" type="noConversion"/>
  </si>
  <si>
    <t>설정 항목을 변경한다.</t>
    <phoneticPr fontId="12" type="noConversion"/>
  </si>
  <si>
    <t>출력 신호 동작 불가</t>
    <phoneticPr fontId="12" type="noConversion"/>
  </si>
  <si>
    <t>변경 값 반영 불가</t>
    <phoneticPr fontId="12" type="noConversion"/>
  </si>
  <si>
    <t>코어 시스템 미동작 또는
파일 시스템 이상</t>
    <phoneticPr fontId="12" type="noConversion"/>
  </si>
  <si>
    <t>웨이퍼 정보 삭제 불가
콘솔 디버그 창 메시지 표시</t>
    <phoneticPr fontId="12" type="noConversion"/>
  </si>
  <si>
    <t>변경 값 정상 반영</t>
    <phoneticPr fontId="12" type="noConversion"/>
  </si>
  <si>
    <t>줄력 신호 동작 불가
콘솔 디버그 창 메시지 표시</t>
    <phoneticPr fontId="12" type="noConversion"/>
  </si>
  <si>
    <t>설정 및 IO 목록 미표시
콘솔 디버그 창 메시지 표시</t>
    <phoneticPr fontId="12" type="noConversion"/>
  </si>
  <si>
    <t>변경 값 반영 불가
콘솔 디버그 창 메시지 표시</t>
    <phoneticPr fontId="12" type="noConversion"/>
  </si>
  <si>
    <t>REQ-IF-GUI0600</t>
    <phoneticPr fontId="12" type="noConversion"/>
  </si>
  <si>
    <t>TC-IF-GUI0600-1</t>
    <phoneticPr fontId="12" type="noConversion"/>
  </si>
  <si>
    <t>TC-IF-GUI0600-2</t>
    <phoneticPr fontId="12" type="noConversion"/>
  </si>
  <si>
    <t>계측 값 및 밸브 상태 정상 표시</t>
    <phoneticPr fontId="12" type="noConversion"/>
  </si>
  <si>
    <t>계측 값 및 밸브 상태 미표시</t>
    <phoneticPr fontId="12" type="noConversion"/>
  </si>
  <si>
    <t>TC-IF-GUI0600-3</t>
  </si>
  <si>
    <t>TC-IF-GUI0600-4</t>
  </si>
  <si>
    <t>TC-IF-GUI0600-5</t>
  </si>
  <si>
    <t>TC-IF-GUI0600-6</t>
  </si>
  <si>
    <t>계측 값 표시</t>
    <phoneticPr fontId="12" type="noConversion"/>
  </si>
  <si>
    <t>코어 시스템 및 PLC 연결 정상</t>
    <phoneticPr fontId="12" type="noConversion"/>
  </si>
  <si>
    <t>각 계측 값을 실물과 비교한다.</t>
    <phoneticPr fontId="12" type="noConversion"/>
  </si>
  <si>
    <t>계측 값 일치</t>
    <phoneticPr fontId="12" type="noConversion"/>
  </si>
  <si>
    <t>코어 시스템 또는
PLC 미연결</t>
    <phoneticPr fontId="12" type="noConversion"/>
  </si>
  <si>
    <t>콘솔 디버그 창 메시지 미표시</t>
    <phoneticPr fontId="12" type="noConversion"/>
  </si>
  <si>
    <t>계측 값 및 밸브 상태 미표시
콘솔 디버그 창 메시지 표시</t>
    <phoneticPr fontId="12" type="noConversion"/>
  </si>
  <si>
    <t>계측 값 불일치
콘솔 디버그 창 메시지 표시</t>
    <phoneticPr fontId="12" type="noConversion"/>
  </si>
  <si>
    <t>대기 상태,
PLC 연결 및
출력 신호 정상</t>
    <phoneticPr fontId="12" type="noConversion"/>
  </si>
  <si>
    <t>동작 중 또는
PLC 연결 이상 또는
출력 신호 및 센서 이상</t>
    <phoneticPr fontId="12" type="noConversion"/>
  </si>
  <si>
    <t>REQ-FR-GUI0700</t>
    <phoneticPr fontId="12" type="noConversion"/>
  </si>
  <si>
    <t>REQ-IF-GUI0700</t>
    <phoneticPr fontId="12" type="noConversion"/>
  </si>
  <si>
    <t>TC-IF-GUI0700-1</t>
    <phoneticPr fontId="12" type="noConversion"/>
  </si>
  <si>
    <t>TC-IF-GUI0700-2</t>
    <phoneticPr fontId="12" type="noConversion"/>
  </si>
  <si>
    <t>TC-FR-GUI0700-1</t>
    <phoneticPr fontId="12" type="noConversion"/>
  </si>
  <si>
    <t>TC-FR-GUI0700-2</t>
  </si>
  <si>
    <t>TC-FR-GUI0700-3</t>
  </si>
  <si>
    <t>TC-FR-GUI0700-4</t>
  </si>
  <si>
    <t>TC-FR-GUI0700-5</t>
  </si>
  <si>
    <t>TC-FR-GUI0700-6</t>
  </si>
  <si>
    <t>TC-FR-GUI0700-7</t>
  </si>
  <si>
    <t>TC-FR-GUI0700-8</t>
  </si>
  <si>
    <t>코어 시스템 및
파일 시스템 정상 동작</t>
    <phoneticPr fontId="12" type="noConversion"/>
  </si>
  <si>
    <t>코어 시스템 또는
파일 시스템 이상</t>
    <phoneticPr fontId="12" type="noConversion"/>
  </si>
  <si>
    <t>레시피 목록 및 컨트롤 비활성화
콘솔 디버그 창 메시지 표시</t>
    <phoneticPr fontId="12" type="noConversion"/>
  </si>
  <si>
    <t>TC-FR-GUI0700-9</t>
  </si>
  <si>
    <t>TC-FR-GUI0700-10</t>
  </si>
  <si>
    <t>조작 버튼
레시피 생성</t>
    <phoneticPr fontId="12" type="noConversion"/>
  </si>
  <si>
    <t>모든 입력값 정상</t>
    <phoneticPr fontId="12" type="noConversion"/>
  </si>
  <si>
    <t>레시피 생성 버튼을 눌러 새로운 이름으로 레시피를 저장한다.</t>
    <phoneticPr fontId="12" type="noConversion"/>
  </si>
  <si>
    <t>신규 레시피 생성 정상</t>
    <phoneticPr fontId="12" type="noConversion"/>
  </si>
  <si>
    <t>레시피 생성 불가
안내 팝업 발생</t>
    <phoneticPr fontId="12" type="noConversion"/>
  </si>
  <si>
    <t>입력값 비정상</t>
    <phoneticPr fontId="12" type="noConversion"/>
  </si>
  <si>
    <t>레시피 이름 중복</t>
    <phoneticPr fontId="12" type="noConversion"/>
  </si>
  <si>
    <t>레시피 이름 중복 생성</t>
    <phoneticPr fontId="12" type="noConversion"/>
  </si>
  <si>
    <t>조작 버튼
레시피 수정</t>
    <phoneticPr fontId="12" type="noConversion"/>
  </si>
  <si>
    <t>조작 버튼
레시피 수정</t>
    <phoneticPr fontId="12" type="noConversion"/>
  </si>
  <si>
    <t>레시피 저장 버튼을 눌러 변경된 내용으로 레시피를 저장한다.</t>
    <phoneticPr fontId="12" type="noConversion"/>
  </si>
  <si>
    <t>레시피 저장 정상</t>
    <phoneticPr fontId="12" type="noConversion"/>
  </si>
  <si>
    <t>레시피 저장 불가
안내 팝업 발생</t>
    <phoneticPr fontId="12" type="noConversion"/>
  </si>
  <si>
    <t>조작 버튼
레시피 삭제</t>
    <phoneticPr fontId="12" type="noConversion"/>
  </si>
  <si>
    <t>파일 시스템 이상 또는
레시피 1개</t>
    <phoneticPr fontId="12" type="noConversion"/>
  </si>
  <si>
    <t>레시피 삭제 버튼을 눌러 해당 레시피를 삭제한다.</t>
    <phoneticPr fontId="12" type="noConversion"/>
  </si>
  <si>
    <t>파일 시스템 정상
레시피 1개 이상</t>
    <phoneticPr fontId="12" type="noConversion"/>
  </si>
  <si>
    <t>레시피 삭제 정상</t>
    <phoneticPr fontId="12" type="noConversion"/>
  </si>
  <si>
    <t>레시피 삭제 불가
안내 팝업 발생</t>
    <phoneticPr fontId="12" type="noConversion"/>
  </si>
  <si>
    <t>레시피 삭제 반영</t>
    <phoneticPr fontId="12" type="noConversion"/>
  </si>
  <si>
    <t>TC-FR-GUI0700-11</t>
  </si>
  <si>
    <t>TC-FR-GUI0700-12</t>
  </si>
  <si>
    <t>TC-FR-GUI0700-13</t>
  </si>
  <si>
    <t>TC-FR-GUI0700-14</t>
  </si>
  <si>
    <t>TC-FR-GUI0700-15</t>
  </si>
  <si>
    <t>REQ-IF-GUI0800</t>
    <phoneticPr fontId="12" type="noConversion"/>
  </si>
  <si>
    <t>TC-IF-GUI0800-1</t>
    <phoneticPr fontId="12" type="noConversion"/>
  </si>
  <si>
    <t>TC-IF-GUI0800-2</t>
    <phoneticPr fontId="12" type="noConversion"/>
  </si>
  <si>
    <t>컨트롤 비활성화
콘솔 디버그 창 메시지 표시</t>
    <phoneticPr fontId="12" type="noConversion"/>
  </si>
  <si>
    <t>REQ-FR-GUI0800</t>
    <phoneticPr fontId="12" type="noConversion"/>
  </si>
  <si>
    <t>TC-FR-GUI0800-1</t>
    <phoneticPr fontId="12" type="noConversion"/>
  </si>
  <si>
    <t>TC-FR-GUI0800-2</t>
  </si>
  <si>
    <t>TC-FR-GUI0800-3</t>
  </si>
  <si>
    <t>TC-FR-GUI0800-4</t>
  </si>
  <si>
    <t>REQ-IF-GUI0900</t>
    <phoneticPr fontId="12" type="noConversion"/>
  </si>
  <si>
    <t>레시피 목록 및 컨트롤 활성화 정상</t>
    <phoneticPr fontId="12" type="noConversion"/>
  </si>
  <si>
    <t>컨트롤 활성화 정상</t>
    <phoneticPr fontId="12" type="noConversion"/>
  </si>
  <si>
    <t>TC-IF-GUI0900-1</t>
    <phoneticPr fontId="12" type="noConversion"/>
  </si>
  <si>
    <t>TC-IF-GUI0900-2</t>
    <phoneticPr fontId="12" type="noConversion"/>
  </si>
  <si>
    <t>REQ-FR-GUI0900</t>
    <phoneticPr fontId="12" type="noConversion"/>
  </si>
  <si>
    <t>TC-FR-GUI0900-1</t>
    <phoneticPr fontId="12" type="noConversion"/>
  </si>
  <si>
    <t>REQ-FR-GUI0901</t>
  </si>
  <si>
    <t>TC-FR-GUI0900-2</t>
  </si>
  <si>
    <t>REQ-FR-GUI0902</t>
  </si>
  <si>
    <t>TC-FR-GUI0900-3</t>
  </si>
  <si>
    <t>검색할 날짜를 선택한 후 조회 버튼을 누른다.</t>
    <phoneticPr fontId="12" type="noConversion"/>
  </si>
  <si>
    <t>파일 시스템 정상
이력 파일 내용 정상</t>
    <phoneticPr fontId="12" type="noConversion"/>
  </si>
  <si>
    <t>파일 시스템 이상 또는
이력 미존재</t>
    <phoneticPr fontId="12" type="noConversion"/>
  </si>
  <si>
    <t>이력 파일 내용 이상</t>
    <phoneticPr fontId="12" type="noConversion"/>
  </si>
  <si>
    <t>TC-FR-GUI0800-5</t>
    <phoneticPr fontId="12" type="noConversion"/>
  </si>
  <si>
    <t>TC-FR-GUI0800-6</t>
    <phoneticPr fontId="12" type="noConversion"/>
  </si>
  <si>
    <t>이력 파일 존재 시 내용 표시 정상</t>
    <phoneticPr fontId="12" type="noConversion"/>
  </si>
  <si>
    <t>점검 팝업 발생</t>
    <phoneticPr fontId="12" type="noConversion"/>
  </si>
  <si>
    <t>이력 파일 존재 시 내용 그래프 전환 및 표시 정상</t>
    <phoneticPr fontId="12" type="noConversion"/>
  </si>
  <si>
    <t>자동 운전,
프로세스 시작</t>
    <phoneticPr fontId="12" type="noConversion"/>
  </si>
  <si>
    <t>미연결 상태</t>
    <phoneticPr fontId="12" type="noConversion"/>
  </si>
  <si>
    <t>프로세스 시작 시도</t>
    <phoneticPr fontId="12" type="noConversion"/>
  </si>
  <si>
    <t>시작 조건 충족
웨이퍼 안착 상태</t>
    <phoneticPr fontId="12" type="noConversion"/>
  </si>
  <si>
    <t>웨이퍼 미감지</t>
    <phoneticPr fontId="12" type="noConversion"/>
  </si>
  <si>
    <t>ALIGNING</t>
    <phoneticPr fontId="12" type="noConversion"/>
  </si>
  <si>
    <t>웨이퍼 정렬 시작</t>
    <phoneticPr fontId="12" type="noConversion"/>
  </si>
  <si>
    <t>노치 탐색 완료 및 정렬 동작 정상</t>
    <phoneticPr fontId="12" type="noConversion"/>
  </si>
  <si>
    <t>정렬 재시도 횟수 또는 시간 초과 알람 발생</t>
    <phoneticPr fontId="12" type="noConversion"/>
  </si>
  <si>
    <t>웨이퍼 안착 이상</t>
    <phoneticPr fontId="12" type="noConversion"/>
  </si>
  <si>
    <t>웨이퍼 흡착 이상 알람 발생</t>
    <phoneticPr fontId="12" type="noConversion"/>
  </si>
  <si>
    <t>TC-PR-0400-6</t>
    <phoneticPr fontId="12" type="noConversion"/>
  </si>
  <si>
    <t>웨이퍼 노치 부분 파손</t>
    <phoneticPr fontId="12" type="noConversion"/>
  </si>
  <si>
    <t>웨이퍼 안착 정상
재시도 횟수 미초과
웨이퍼 노치 파손 없음</t>
    <phoneticPr fontId="12" type="noConversion"/>
  </si>
  <si>
    <t>웨이퍼 정렬 실패 알람 발생</t>
    <phoneticPr fontId="12" type="noConversion"/>
  </si>
  <si>
    <t>정렬 프로세스 미중단 또는
알람 미발생</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</si>
</sst>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
    <numFmt numFmtId="177" formatCode="0_);[Red]\(0\)"/>
    <numFmt numFmtId="178" formatCode="0.0%"/>
    <numFmt numFmtId="179" formatCode="mm&quot;월&quot;\ dd&quot;일&quot;"/>
    <numFmt numFmtId="180" formatCode="[$-F800]dddd\,\ mmmm\ dd\,\ yyyy"/>
    <numFmt numFmtId="181" formatCode="yy&quot;-&quot;m&quot;-&quot;d;@"/>
  </numFmts>
  <fonts count="50">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맑은 고딕"/>
      <family val="3"/>
      <charset val="129"/>
      <scheme val="minor"/>
    </font>
    <font>
      <sz val="8"/>
      <name val="맑은 고딕"/>
      <family val="2"/>
      <charset val="129"/>
      <scheme val="minor"/>
    </font>
    <font>
      <sz val="11"/>
      <color theme="1"/>
      <name val="맑은 고딕"/>
      <family val="2"/>
      <scheme val="minor"/>
    </font>
    <font>
      <sz val="11"/>
      <color theme="1"/>
      <name val="맑은 고딕"/>
      <family val="3"/>
      <charset val="129"/>
      <scheme val="minor"/>
    </font>
    <font>
      <sz val="11"/>
      <name val="맑은 고딕"/>
      <family val="3"/>
      <charset val="129"/>
      <scheme val="minor"/>
    </font>
    <font>
      <b/>
      <sz val="11"/>
      <name val="맑은 고딕"/>
      <family val="3"/>
      <charset val="129"/>
      <scheme val="minor"/>
    </font>
    <font>
      <b/>
      <sz val="11"/>
      <color theme="1"/>
      <name val="맑은 고딕"/>
      <family val="3"/>
      <charset val="129"/>
      <scheme val="major"/>
    </font>
    <font>
      <b/>
      <sz val="20"/>
      <color theme="1"/>
      <name val="맑은 고딕"/>
      <family val="3"/>
      <charset val="129"/>
      <scheme val="major"/>
    </font>
    <font>
      <b/>
      <sz val="24"/>
      <color theme="1"/>
      <name val="맑은 고딕"/>
      <family val="3"/>
      <charset val="129"/>
      <scheme val="major"/>
    </font>
    <font>
      <b/>
      <sz val="16"/>
      <color theme="1"/>
      <name val="맑은 고딕"/>
      <family val="3"/>
      <charset val="129"/>
      <scheme val="major"/>
    </font>
    <font>
      <b/>
      <sz val="11"/>
      <name val="맑은 고딕"/>
      <family val="3"/>
      <charset val="129"/>
      <scheme val="major"/>
    </font>
    <font>
      <sz val="11"/>
      <name val="맑은 고딕"/>
      <family val="3"/>
      <charset val="129"/>
      <scheme val="major"/>
    </font>
    <font>
      <b/>
      <sz val="14"/>
      <name val="맑은 고딕"/>
      <family val="3"/>
      <charset val="129"/>
      <scheme val="minor"/>
    </font>
    <font>
      <b/>
      <u/>
      <sz val="12"/>
      <name val="맑은 고딕"/>
      <family val="3"/>
      <charset val="129"/>
      <scheme val="minor"/>
    </font>
    <font>
      <b/>
      <sz val="14"/>
      <color theme="1"/>
      <name val="맑은 고딕"/>
      <family val="3"/>
      <charset val="129"/>
      <scheme val="minor"/>
    </font>
    <font>
      <b/>
      <sz val="9"/>
      <color theme="1"/>
      <name val="맑은 고딕"/>
      <family val="3"/>
      <charset val="129"/>
      <scheme val="minor"/>
    </font>
    <font>
      <sz val="9"/>
      <color theme="1"/>
      <name val="맑은 고딕"/>
      <family val="3"/>
      <charset val="129"/>
      <scheme val="minor"/>
    </font>
    <font>
      <b/>
      <sz val="9"/>
      <color rgb="FF0070C0"/>
      <name val="맑은 고딕"/>
      <family val="3"/>
      <charset val="129"/>
      <scheme val="minor"/>
    </font>
    <font>
      <sz val="9"/>
      <name val="맑은 고딕"/>
      <family val="3"/>
      <charset val="129"/>
      <scheme val="minor"/>
    </font>
    <font>
      <b/>
      <sz val="9"/>
      <color rgb="FF0000FF"/>
      <name val="맑은 고딕"/>
      <family val="3"/>
      <charset val="129"/>
      <scheme val="minor"/>
    </font>
    <font>
      <b/>
      <sz val="9"/>
      <color rgb="FFFF0000"/>
      <name val="맑은 고딕"/>
      <family val="3"/>
      <charset val="129"/>
      <scheme val="minor"/>
    </font>
    <font>
      <sz val="9"/>
      <color rgb="FFFF0000"/>
      <name val="맑은 고딕"/>
      <family val="3"/>
      <charset val="129"/>
      <scheme val="minor"/>
    </font>
    <font>
      <sz val="9"/>
      <color rgb="FF0000FF"/>
      <name val="맑은 고딕"/>
      <family val="3"/>
      <charset val="129"/>
      <scheme val="minor"/>
    </font>
    <font>
      <b/>
      <sz val="9"/>
      <name val="맑은 고딕"/>
      <family val="3"/>
      <charset val="129"/>
      <scheme val="minor"/>
    </font>
    <font>
      <b/>
      <sz val="12"/>
      <color theme="1"/>
      <name val="맑은 고딕"/>
      <family val="3"/>
      <charset val="129"/>
      <scheme val="major"/>
    </font>
    <font>
      <b/>
      <sz val="8"/>
      <color theme="1"/>
      <name val="맑은 고딕"/>
      <family val="3"/>
      <charset val="129"/>
      <scheme val="minor"/>
    </font>
    <font>
      <sz val="8"/>
      <color theme="1"/>
      <name val="맑은 고딕"/>
      <family val="3"/>
      <charset val="129"/>
      <scheme val="minor"/>
    </font>
    <font>
      <b/>
      <sz val="8"/>
      <color theme="1"/>
      <name val="맑은 고딕"/>
      <family val="3"/>
      <charset val="129"/>
      <scheme val="major"/>
    </font>
    <font>
      <b/>
      <sz val="9"/>
      <color indexed="81"/>
      <name val="Tahoma"/>
      <family val="2"/>
    </font>
    <font>
      <b/>
      <sz val="9"/>
      <color indexed="81"/>
      <name val="돋움"/>
      <family val="3"/>
      <charset val="129"/>
    </font>
    <font>
      <sz val="7"/>
      <name val="맑은 고딕"/>
      <family val="3"/>
      <charset val="129"/>
      <scheme val="minor"/>
    </font>
    <font>
      <sz val="7"/>
      <color theme="1"/>
      <name val="맑은 고딕"/>
      <family val="3"/>
      <charset val="129"/>
      <scheme val="minor"/>
    </font>
    <font>
      <sz val="7"/>
      <color rgb="FF00B050"/>
      <name val="맑은 고딕"/>
      <family val="3"/>
      <charset val="129"/>
      <scheme val="minor"/>
    </font>
    <font>
      <sz val="7"/>
      <color rgb="FFFF0000"/>
      <name val="맑은 고딕"/>
      <family val="3"/>
      <charset val="129"/>
      <scheme val="minor"/>
    </font>
    <font>
      <b/>
      <sz val="6"/>
      <color theme="1"/>
      <name val="맑은 고딕"/>
      <family val="3"/>
      <charset val="129"/>
      <scheme val="minor"/>
    </font>
    <font>
      <b/>
      <sz val="7"/>
      <color theme="1"/>
      <name val="맑은 고딕"/>
      <family val="3"/>
      <charset val="129"/>
      <scheme val="minor"/>
    </font>
    <font>
      <b/>
      <sz val="7"/>
      <name val="맑은 고딕"/>
      <family val="3"/>
      <charset val="129"/>
      <scheme val="minor"/>
    </font>
    <font>
      <sz val="6"/>
      <color theme="1"/>
      <name val="맑은 고딕"/>
      <family val="3"/>
      <charset val="129"/>
      <scheme val="minor"/>
    </font>
  </fonts>
  <fills count="1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96FF96"/>
        <bgColor indexed="64"/>
      </patternFill>
    </fill>
    <fill>
      <patternFill patternType="solid">
        <fgColor rgb="FFFF9696"/>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double">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bottom/>
      <diagonal/>
    </border>
    <border>
      <left style="hair">
        <color indexed="64"/>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double">
        <color indexed="64"/>
      </top>
      <bottom/>
      <diagonal/>
    </border>
    <border>
      <left/>
      <right style="hair">
        <color indexed="64"/>
      </right>
      <top style="double">
        <color indexed="64"/>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double">
        <color indexed="64"/>
      </top>
      <bottom/>
      <diagonal/>
    </border>
    <border>
      <left style="hair">
        <color indexed="64"/>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top style="thin">
        <color indexed="64"/>
      </top>
      <bottom/>
      <diagonal/>
    </border>
  </borders>
  <cellStyleXfs count="42">
    <xf numFmtId="0" fontId="0" fillId="0" borderId="0"/>
    <xf numFmtId="0" fontId="11" fillId="0" borderId="0" applyFill="0" applyBorder="0">
      <alignment vertical="center"/>
    </xf>
    <xf numFmtId="0" fontId="11" fillId="0" borderId="0">
      <alignment vertical="center"/>
    </xf>
    <xf numFmtId="0" fontId="11" fillId="0" borderId="0"/>
    <xf numFmtId="0" fontId="10" fillId="0" borderId="0">
      <alignment vertical="center"/>
    </xf>
    <xf numFmtId="0" fontId="14" fillId="0" borderId="0"/>
    <xf numFmtId="0" fontId="1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9" fontId="14" fillId="0" borderId="0" applyFont="0" applyFill="0" applyBorder="0" applyAlignment="0" applyProtection="0">
      <alignment vertical="center"/>
    </xf>
    <xf numFmtId="0" fontId="1" fillId="0" borderId="0">
      <alignment vertical="center"/>
    </xf>
  </cellStyleXfs>
  <cellXfs count="281">
    <xf numFmtId="0" fontId="0" fillId="0" borderId="0" xfId="0"/>
    <xf numFmtId="0" fontId="15" fillId="0" borderId="0" xfId="41" applyFont="1">
      <alignment vertical="center"/>
    </xf>
    <xf numFmtId="0" fontId="16" fillId="0" borderId="0" xfId="1" applyFont="1">
      <alignment vertical="center"/>
    </xf>
    <xf numFmtId="0" fontId="17" fillId="0" borderId="0" xfId="1" applyFont="1" applyAlignment="1">
      <alignment vertical="top"/>
    </xf>
    <xf numFmtId="0" fontId="17" fillId="0" borderId="0" xfId="1" applyFont="1" applyAlignment="1">
      <alignment horizontal="justify" vertical="top"/>
    </xf>
    <xf numFmtId="0" fontId="15" fillId="0" borderId="0" xfId="41" applyFont="1" applyAlignment="1">
      <alignment horizontal="center" vertical="center"/>
    </xf>
    <xf numFmtId="0" fontId="17" fillId="0" borderId="0" xfId="1" applyFont="1" applyAlignment="1">
      <alignment horizontal="left"/>
    </xf>
    <xf numFmtId="0" fontId="16" fillId="0" borderId="1" xfId="1" applyFont="1" applyBorder="1" applyAlignment="1">
      <alignment horizontal="center" vertical="top"/>
    </xf>
    <xf numFmtId="0" fontId="17" fillId="0" borderId="1" xfId="1" applyFont="1" applyBorder="1" applyAlignment="1">
      <alignment horizontal="center" vertical="center"/>
    </xf>
    <xf numFmtId="0" fontId="17" fillId="0" borderId="13" xfId="1" applyFont="1" applyBorder="1" applyAlignment="1">
      <alignment horizontal="center" vertical="top"/>
    </xf>
    <xf numFmtId="0" fontId="16" fillId="0" borderId="12" xfId="1" applyFont="1" applyBorder="1" applyAlignment="1">
      <alignment horizontal="center" vertical="center"/>
    </xf>
    <xf numFmtId="0" fontId="15" fillId="0" borderId="0" xfId="0" applyFont="1" applyAlignment="1">
      <alignment horizontal="left" vertical="center" indent="1"/>
    </xf>
    <xf numFmtId="0" fontId="16" fillId="0" borderId="0" xfId="2" applyFont="1" applyAlignment="1">
      <alignment horizontal="center" vertical="center"/>
    </xf>
    <xf numFmtId="0" fontId="16" fillId="0" borderId="0" xfId="2" applyFont="1">
      <alignment vertical="center"/>
    </xf>
    <xf numFmtId="0" fontId="15" fillId="0" borderId="0" xfId="0" applyFont="1" applyAlignment="1">
      <alignment vertical="center"/>
    </xf>
    <xf numFmtId="0" fontId="17" fillId="2" borderId="1" xfId="2" applyFont="1" applyFill="1" applyBorder="1" applyAlignment="1">
      <alignment horizontal="center" vertical="center"/>
    </xf>
    <xf numFmtId="0" fontId="16" fillId="0" borderId="13" xfId="2" applyNumberFormat="1" applyFont="1" applyBorder="1" applyAlignment="1">
      <alignment horizontal="center" vertical="center"/>
    </xf>
    <xf numFmtId="14" fontId="16" fillId="0" borderId="12" xfId="2" applyNumberFormat="1" applyFont="1" applyBorder="1" applyAlignment="1">
      <alignment horizontal="center" vertical="center"/>
    </xf>
    <xf numFmtId="176" fontId="16" fillId="0" borderId="12" xfId="2" applyNumberFormat="1" applyFont="1" applyBorder="1" applyAlignment="1">
      <alignment horizontal="center" vertical="center"/>
    </xf>
    <xf numFmtId="0" fontId="16" fillId="0" borderId="12" xfId="2" applyFont="1" applyBorder="1" applyAlignment="1">
      <alignment horizontal="left" vertical="center"/>
    </xf>
    <xf numFmtId="0" fontId="16" fillId="0" borderId="12" xfId="2" applyFont="1" applyBorder="1" applyAlignment="1">
      <alignment horizontal="center" vertical="center" wrapText="1"/>
    </xf>
    <xf numFmtId="0" fontId="16" fillId="0" borderId="14" xfId="2" applyFont="1" applyBorder="1" applyAlignment="1">
      <alignment horizontal="center" vertical="center" wrapText="1"/>
    </xf>
    <xf numFmtId="0" fontId="15" fillId="0" borderId="12" xfId="0" applyFont="1" applyBorder="1" applyAlignment="1">
      <alignment vertical="center"/>
    </xf>
    <xf numFmtId="0" fontId="15" fillId="0" borderId="14" xfId="0" applyFont="1" applyBorder="1" applyAlignment="1">
      <alignment vertical="center"/>
    </xf>
    <xf numFmtId="0" fontId="28" fillId="0" borderId="0" xfId="0" applyFont="1" applyAlignment="1">
      <alignment vertical="center"/>
    </xf>
    <xf numFmtId="0" fontId="28" fillId="0" borderId="0" xfId="0" applyFont="1" applyAlignment="1">
      <alignment horizontal="center" vertical="center"/>
    </xf>
    <xf numFmtId="0" fontId="27" fillId="0" borderId="0" xfId="0" applyFont="1" applyAlignment="1">
      <alignment horizontal="left" vertical="center" indent="1"/>
    </xf>
    <xf numFmtId="0" fontId="27" fillId="0" borderId="17" xfId="0" applyFont="1" applyBorder="1" applyAlignment="1">
      <alignment horizontal="center" vertical="center"/>
    </xf>
    <xf numFmtId="0" fontId="27" fillId="0" borderId="18" xfId="0" applyFont="1" applyBorder="1" applyAlignment="1">
      <alignment vertical="center"/>
    </xf>
    <xf numFmtId="0" fontId="28" fillId="0" borderId="4" xfId="0" applyFont="1" applyBorder="1" applyAlignment="1">
      <alignment horizontal="left" vertical="center" wrapText="1" indent="1"/>
    </xf>
    <xf numFmtId="176" fontId="28" fillId="0" borderId="4" xfId="0" applyNumberFormat="1" applyFont="1" applyBorder="1" applyAlignment="1">
      <alignment horizontal="left" vertical="center" wrapText="1" indent="1"/>
    </xf>
    <xf numFmtId="0" fontId="27" fillId="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9" fillId="6" borderId="1" xfId="0" applyFont="1" applyFill="1" applyBorder="1" applyAlignment="1">
      <alignment horizontal="center" vertical="center" wrapText="1"/>
    </xf>
    <xf numFmtId="0" fontId="28" fillId="0" borderId="12" xfId="0" applyFont="1" applyBorder="1" applyAlignment="1">
      <alignment horizontal="center" vertical="center"/>
    </xf>
    <xf numFmtId="0" fontId="28" fillId="0" borderId="14" xfId="0" applyFont="1" applyBorder="1" applyAlignment="1">
      <alignment horizontal="center" vertical="center"/>
    </xf>
    <xf numFmtId="0" fontId="27" fillId="0" borderId="0" xfId="0" applyFont="1" applyAlignment="1">
      <alignment horizontal="center" vertical="center"/>
    </xf>
    <xf numFmtId="0" fontId="27" fillId="0" borderId="7" xfId="0" applyFont="1" applyBorder="1" applyAlignment="1">
      <alignment vertical="center"/>
    </xf>
    <xf numFmtId="0" fontId="27" fillId="0" borderId="0" xfId="0" applyFont="1" applyAlignment="1">
      <alignment vertical="center"/>
    </xf>
    <xf numFmtId="0" fontId="27" fillId="0" borderId="7" xfId="0" applyFont="1" applyBorder="1" applyAlignment="1">
      <alignment horizontal="center" vertical="center"/>
    </xf>
    <xf numFmtId="0" fontId="28" fillId="0" borderId="5" xfId="0" applyFont="1" applyBorder="1" applyAlignment="1">
      <alignment horizontal="center" vertical="center"/>
    </xf>
    <xf numFmtId="0" fontId="28" fillId="8" borderId="5" xfId="0" applyFont="1" applyFill="1" applyBorder="1" applyAlignment="1">
      <alignment horizontal="center" vertical="center"/>
    </xf>
    <xf numFmtId="0" fontId="28" fillId="0" borderId="5" xfId="0" applyFont="1" applyBorder="1" applyAlignment="1">
      <alignment horizontal="left" vertical="center"/>
    </xf>
    <xf numFmtId="179" fontId="28" fillId="8" borderId="5" xfId="0" applyNumberFormat="1" applyFont="1" applyFill="1" applyBorder="1" applyAlignment="1">
      <alignment horizontal="center" vertical="center"/>
    </xf>
    <xf numFmtId="0" fontId="28" fillId="0" borderId="16" xfId="0" applyFont="1" applyBorder="1" applyAlignment="1">
      <alignment horizontal="center" vertical="center"/>
    </xf>
    <xf numFmtId="9" fontId="30" fillId="0" borderId="16" xfId="0" applyNumberFormat="1" applyFont="1" applyBorder="1" applyAlignment="1">
      <alignment horizontal="center" vertical="center"/>
    </xf>
    <xf numFmtId="9" fontId="30" fillId="0" borderId="23" xfId="0" applyNumberFormat="1" applyFont="1" applyBorder="1" applyAlignment="1">
      <alignment horizontal="center" vertical="center"/>
    </xf>
    <xf numFmtId="0" fontId="28" fillId="0" borderId="1" xfId="0" applyFont="1" applyBorder="1" applyAlignment="1">
      <alignment horizontal="center" vertical="center"/>
    </xf>
    <xf numFmtId="0" fontId="28" fillId="0" borderId="8" xfId="0" applyFont="1" applyBorder="1" applyAlignment="1">
      <alignment horizontal="center" vertical="center"/>
    </xf>
    <xf numFmtId="0" fontId="28" fillId="8" borderId="1" xfId="0" applyFont="1" applyFill="1" applyBorder="1" applyAlignment="1">
      <alignment horizontal="center" vertical="center"/>
    </xf>
    <xf numFmtId="0" fontId="28" fillId="0" borderId="1" xfId="0" applyFont="1" applyBorder="1" applyAlignment="1">
      <alignment horizontal="left" vertical="center"/>
    </xf>
    <xf numFmtId="179" fontId="28" fillId="8" borderId="1" xfId="0" applyNumberFormat="1" applyFont="1" applyFill="1" applyBorder="1" applyAlignment="1">
      <alignment horizontal="center" vertical="center"/>
    </xf>
    <xf numFmtId="0" fontId="28" fillId="0" borderId="9" xfId="0" applyFont="1" applyBorder="1" applyAlignment="1">
      <alignment horizontal="center" vertical="center"/>
    </xf>
    <xf numFmtId="0" fontId="34" fillId="8" borderId="1" xfId="0" applyFont="1" applyFill="1" applyBorder="1" applyAlignment="1">
      <alignment horizontal="center" vertical="center"/>
    </xf>
    <xf numFmtId="0" fontId="28" fillId="0" borderId="20" xfId="0" applyFont="1" applyBorder="1" applyAlignment="1">
      <alignment horizontal="center" vertical="center"/>
    </xf>
    <xf numFmtId="0" fontId="27" fillId="0" borderId="6" xfId="0" applyFont="1" applyBorder="1" applyAlignment="1">
      <alignment horizontal="center" vertical="center"/>
    </xf>
    <xf numFmtId="0" fontId="31" fillId="8" borderId="6" xfId="0" applyFont="1" applyFill="1" applyBorder="1" applyAlignment="1">
      <alignment horizontal="center" vertical="center"/>
    </xf>
    <xf numFmtId="9" fontId="31" fillId="8" borderId="6" xfId="40" applyFont="1" applyFill="1" applyBorder="1" applyAlignment="1">
      <alignment horizontal="center" vertical="center"/>
    </xf>
    <xf numFmtId="177" fontId="28" fillId="0" borderId="0" xfId="0" applyNumberFormat="1" applyFont="1" applyAlignment="1">
      <alignment vertical="center"/>
    </xf>
    <xf numFmtId="0" fontId="27" fillId="0" borderId="12" xfId="0" applyFont="1" applyBorder="1" applyAlignment="1">
      <alignment horizontal="left" vertical="center"/>
    </xf>
    <xf numFmtId="0" fontId="28" fillId="0" borderId="12" xfId="0" applyFont="1" applyBorder="1" applyAlignment="1">
      <alignment horizontal="left" vertical="center"/>
    </xf>
    <xf numFmtId="0" fontId="31" fillId="10" borderId="13" xfId="0" applyFont="1" applyFill="1" applyBorder="1" applyAlignment="1">
      <alignment horizontal="center" vertical="center"/>
    </xf>
    <xf numFmtId="0" fontId="32" fillId="10" borderId="12" xfId="0" applyFont="1" applyFill="1" applyBorder="1" applyAlignment="1">
      <alignment horizontal="center" vertical="center"/>
    </xf>
    <xf numFmtId="0" fontId="33" fillId="10" borderId="12" xfId="0" applyFont="1" applyFill="1" applyBorder="1" applyAlignment="1">
      <alignment horizontal="center" vertical="center" wrapText="1"/>
    </xf>
    <xf numFmtId="0" fontId="30" fillId="10" borderId="12" xfId="0" applyFont="1" applyFill="1" applyBorder="1" applyAlignment="1">
      <alignment horizontal="center" vertical="center"/>
    </xf>
    <xf numFmtId="0" fontId="28" fillId="10" borderId="12" xfId="0" applyFont="1" applyFill="1" applyBorder="1" applyAlignment="1">
      <alignment horizontal="center" vertical="center" wrapText="1"/>
    </xf>
    <xf numFmtId="0" fontId="28" fillId="10" borderId="12" xfId="0" applyFont="1" applyFill="1" applyBorder="1" applyAlignment="1">
      <alignment horizontal="center" vertical="center"/>
    </xf>
    <xf numFmtId="0" fontId="31" fillId="11" borderId="13" xfId="0" applyFont="1" applyFill="1" applyBorder="1" applyAlignment="1">
      <alignment horizontal="center" vertical="center"/>
    </xf>
    <xf numFmtId="0" fontId="32" fillId="11" borderId="12" xfId="0" applyFont="1" applyFill="1" applyBorder="1" applyAlignment="1">
      <alignment horizontal="center" vertical="center"/>
    </xf>
    <xf numFmtId="0" fontId="33" fillId="11" borderId="12" xfId="0" applyFont="1" applyFill="1" applyBorder="1" applyAlignment="1">
      <alignment horizontal="center" vertical="center" wrapText="1"/>
    </xf>
    <xf numFmtId="0" fontId="30" fillId="11" borderId="12" xfId="0" applyFont="1" applyFill="1" applyBorder="1" applyAlignment="1">
      <alignment horizontal="center" vertical="center"/>
    </xf>
    <xf numFmtId="0" fontId="28" fillId="11" borderId="12" xfId="0" applyFont="1" applyFill="1" applyBorder="1" applyAlignment="1">
      <alignment horizontal="center" vertical="center" wrapText="1"/>
    </xf>
    <xf numFmtId="0" fontId="28" fillId="11" borderId="12" xfId="0" applyFont="1" applyFill="1" applyBorder="1" applyAlignment="1">
      <alignment horizontal="center" vertical="center"/>
    </xf>
    <xf numFmtId="0" fontId="28" fillId="11" borderId="14" xfId="0" applyFont="1" applyFill="1" applyBorder="1" applyAlignment="1">
      <alignment horizontal="center" vertical="center"/>
    </xf>
    <xf numFmtId="0" fontId="31" fillId="0" borderId="13" xfId="0" applyFont="1" applyFill="1" applyBorder="1" applyAlignment="1">
      <alignment horizontal="center" vertical="center"/>
    </xf>
    <xf numFmtId="0" fontId="32" fillId="0" borderId="12" xfId="0" applyFont="1" applyFill="1" applyBorder="1" applyAlignment="1">
      <alignment horizontal="center" vertical="center"/>
    </xf>
    <xf numFmtId="0" fontId="33" fillId="0" borderId="12" xfId="0" applyFont="1" applyFill="1" applyBorder="1" applyAlignment="1">
      <alignment horizontal="center" vertical="center" wrapText="1"/>
    </xf>
    <xf numFmtId="0" fontId="30" fillId="0" borderId="12" xfId="0" applyFont="1" applyFill="1" applyBorder="1" applyAlignment="1">
      <alignment horizontal="center" vertical="center"/>
    </xf>
    <xf numFmtId="0" fontId="28" fillId="0" borderId="14" xfId="0" applyFont="1" applyFill="1" applyBorder="1" applyAlignment="1">
      <alignment horizontal="center" vertical="center" wrapText="1"/>
    </xf>
    <xf numFmtId="0" fontId="28" fillId="0" borderId="12" xfId="0" applyFont="1" applyFill="1" applyBorder="1" applyAlignment="1">
      <alignment horizontal="center" vertical="center" wrapText="1"/>
    </xf>
    <xf numFmtId="0" fontId="28" fillId="0" borderId="12" xfId="0" applyFont="1" applyFill="1" applyBorder="1" applyAlignment="1">
      <alignment horizontal="center" vertical="center"/>
    </xf>
    <xf numFmtId="0" fontId="27" fillId="0" borderId="16" xfId="0" applyFont="1" applyBorder="1" applyAlignment="1">
      <alignment horizontal="left" vertical="center"/>
    </xf>
    <xf numFmtId="0" fontId="28" fillId="0" borderId="16" xfId="0" applyFont="1" applyBorder="1" applyAlignment="1">
      <alignment horizontal="left" vertical="center"/>
    </xf>
    <xf numFmtId="9" fontId="30" fillId="0" borderId="25" xfId="0" applyNumberFormat="1" applyFont="1" applyBorder="1" applyAlignment="1">
      <alignment horizontal="center" vertical="center"/>
    </xf>
    <xf numFmtId="0" fontId="31" fillId="0" borderId="20" xfId="0" applyFont="1" applyFill="1" applyBorder="1" applyAlignment="1">
      <alignment horizontal="center" vertical="center"/>
    </xf>
    <xf numFmtId="0" fontId="32" fillId="0" borderId="16" xfId="0" applyFont="1" applyFill="1" applyBorder="1" applyAlignment="1">
      <alignment horizontal="center" vertical="center"/>
    </xf>
    <xf numFmtId="0" fontId="33" fillId="0" borderId="16" xfId="0" applyFont="1" applyFill="1" applyBorder="1" applyAlignment="1">
      <alignment horizontal="center" vertical="center" wrapText="1"/>
    </xf>
    <xf numFmtId="0" fontId="30" fillId="0" borderId="16" xfId="0" applyFont="1" applyFill="1" applyBorder="1" applyAlignment="1">
      <alignment horizontal="center" vertical="center"/>
    </xf>
    <xf numFmtId="0" fontId="28" fillId="0" borderId="21" xfId="0" applyFont="1" applyFill="1" applyBorder="1" applyAlignment="1">
      <alignment horizontal="center" vertical="center" wrapText="1"/>
    </xf>
    <xf numFmtId="0" fontId="31" fillId="10" borderId="20" xfId="0" applyFont="1" applyFill="1" applyBorder="1" applyAlignment="1">
      <alignment horizontal="center" vertical="center"/>
    </xf>
    <xf numFmtId="0" fontId="32" fillId="10" borderId="16" xfId="0" applyFont="1" applyFill="1" applyBorder="1" applyAlignment="1">
      <alignment horizontal="center" vertical="center"/>
    </xf>
    <xf numFmtId="0" fontId="33" fillId="10" borderId="16" xfId="0" applyFont="1" applyFill="1" applyBorder="1" applyAlignment="1">
      <alignment horizontal="center" vertical="center" wrapText="1"/>
    </xf>
    <xf numFmtId="0" fontId="30" fillId="10" borderId="16" xfId="0" applyFont="1" applyFill="1" applyBorder="1" applyAlignment="1">
      <alignment horizontal="center" vertical="center"/>
    </xf>
    <xf numFmtId="0" fontId="31" fillId="11" borderId="20" xfId="0" applyFont="1" applyFill="1" applyBorder="1" applyAlignment="1">
      <alignment horizontal="center" vertical="center"/>
    </xf>
    <xf numFmtId="0" fontId="32" fillId="11" borderId="16" xfId="0" applyFont="1" applyFill="1" applyBorder="1" applyAlignment="1">
      <alignment horizontal="center" vertical="center"/>
    </xf>
    <xf numFmtId="0" fontId="33" fillId="11" borderId="16" xfId="0" applyFont="1" applyFill="1" applyBorder="1" applyAlignment="1">
      <alignment horizontal="center" vertical="center" wrapText="1"/>
    </xf>
    <xf numFmtId="0" fontId="30" fillId="11" borderId="16" xfId="0" applyFont="1" applyFill="1" applyBorder="1" applyAlignment="1">
      <alignment horizontal="center" vertical="center"/>
    </xf>
    <xf numFmtId="0" fontId="29" fillId="6" borderId="3" xfId="0" applyFont="1" applyFill="1" applyBorder="1" applyAlignment="1">
      <alignment horizontal="center" vertical="center" wrapText="1"/>
    </xf>
    <xf numFmtId="177" fontId="27" fillId="8" borderId="5" xfId="0" applyNumberFormat="1" applyFont="1" applyFill="1" applyBorder="1" applyAlignment="1">
      <alignment horizontal="center" vertical="center"/>
    </xf>
    <xf numFmtId="178" fontId="35" fillId="0" borderId="5" xfId="0" applyNumberFormat="1" applyFont="1" applyBorder="1" applyAlignment="1">
      <alignment horizontal="center" vertical="center"/>
    </xf>
    <xf numFmtId="177" fontId="31" fillId="0" borderId="20" xfId="0" applyNumberFormat="1" applyFont="1" applyFill="1" applyBorder="1" applyAlignment="1">
      <alignment horizontal="center" vertical="center"/>
    </xf>
    <xf numFmtId="177" fontId="32" fillId="0" borderId="16" xfId="0" applyNumberFormat="1" applyFont="1" applyFill="1" applyBorder="1" applyAlignment="1">
      <alignment horizontal="center" vertical="center"/>
    </xf>
    <xf numFmtId="177" fontId="27" fillId="0" borderId="16" xfId="0" applyNumberFormat="1" applyFont="1" applyFill="1" applyBorder="1" applyAlignment="1">
      <alignment horizontal="center" vertical="center"/>
    </xf>
    <xf numFmtId="177" fontId="27" fillId="0" borderId="21" xfId="0" applyNumberFormat="1" applyFont="1" applyFill="1" applyBorder="1" applyAlignment="1">
      <alignment horizontal="center" vertical="center"/>
    </xf>
    <xf numFmtId="177" fontId="31" fillId="10" borderId="20" xfId="0" applyNumberFormat="1" applyFont="1" applyFill="1" applyBorder="1" applyAlignment="1">
      <alignment horizontal="center" vertical="center" wrapText="1"/>
    </xf>
    <xf numFmtId="177" fontId="32" fillId="10" borderId="16" xfId="0" applyNumberFormat="1" applyFont="1" applyFill="1" applyBorder="1" applyAlignment="1">
      <alignment horizontal="center" vertical="center" wrapText="1"/>
    </xf>
    <xf numFmtId="177" fontId="27" fillId="10" borderId="16" xfId="0" applyNumberFormat="1" applyFont="1" applyFill="1" applyBorder="1" applyAlignment="1">
      <alignment horizontal="center" vertical="center" wrapText="1"/>
    </xf>
    <xf numFmtId="177" fontId="31" fillId="11" borderId="20" xfId="0" applyNumberFormat="1" applyFont="1" applyFill="1" applyBorder="1" applyAlignment="1">
      <alignment horizontal="center" vertical="center" wrapText="1"/>
    </xf>
    <xf numFmtId="177" fontId="32" fillId="11" borderId="16" xfId="0" applyNumberFormat="1" applyFont="1" applyFill="1" applyBorder="1" applyAlignment="1">
      <alignment horizontal="center" vertical="center" wrapText="1"/>
    </xf>
    <xf numFmtId="177" fontId="27" fillId="11" borderId="16" xfId="0" applyNumberFormat="1" applyFont="1" applyFill="1" applyBorder="1" applyAlignment="1">
      <alignment horizontal="center" vertical="center" wrapText="1"/>
    </xf>
    <xf numFmtId="0" fontId="27" fillId="0" borderId="28" xfId="0" applyFont="1" applyBorder="1" applyAlignment="1">
      <alignment horizontal="left" vertical="center"/>
    </xf>
    <xf numFmtId="0" fontId="28" fillId="0" borderId="28" xfId="0" applyFont="1" applyBorder="1" applyAlignment="1">
      <alignment horizontal="left" vertical="center"/>
    </xf>
    <xf numFmtId="0" fontId="28" fillId="0" borderId="28" xfId="0" applyFont="1" applyBorder="1" applyAlignment="1">
      <alignment horizontal="center" vertical="center"/>
    </xf>
    <xf numFmtId="9" fontId="30" fillId="0" borderId="28" xfId="0" applyNumberFormat="1" applyFont="1" applyBorder="1" applyAlignment="1">
      <alignment horizontal="center" vertical="center"/>
    </xf>
    <xf numFmtId="9" fontId="30" fillId="0" borderId="29" xfId="0" applyNumberFormat="1" applyFont="1" applyBorder="1" applyAlignment="1">
      <alignment horizontal="center" vertical="center"/>
    </xf>
    <xf numFmtId="0" fontId="31" fillId="0" borderId="27" xfId="0" applyFont="1" applyFill="1" applyBorder="1" applyAlignment="1">
      <alignment horizontal="center" vertical="center"/>
    </xf>
    <xf numFmtId="0" fontId="32" fillId="0" borderId="28" xfId="0" applyFont="1" applyFill="1" applyBorder="1" applyAlignment="1">
      <alignment horizontal="center" vertical="center"/>
    </xf>
    <xf numFmtId="0" fontId="33" fillId="0" borderId="28" xfId="0" applyFont="1" applyFill="1" applyBorder="1" applyAlignment="1">
      <alignment horizontal="center" vertical="center" wrapText="1"/>
    </xf>
    <xf numFmtId="0" fontId="28" fillId="0" borderId="28" xfId="0" applyFont="1" applyFill="1" applyBorder="1" applyAlignment="1">
      <alignment horizontal="center" vertical="center"/>
    </xf>
    <xf numFmtId="0" fontId="28" fillId="0" borderId="30" xfId="0" applyFont="1" applyFill="1" applyBorder="1" applyAlignment="1">
      <alignment horizontal="center" vertical="center" wrapText="1"/>
    </xf>
    <xf numFmtId="0" fontId="31" fillId="10" borderId="27" xfId="0" applyFont="1" applyFill="1" applyBorder="1" applyAlignment="1">
      <alignment horizontal="center" vertical="center"/>
    </xf>
    <xf numFmtId="0" fontId="32" fillId="10" borderId="28" xfId="0" applyFont="1" applyFill="1" applyBorder="1" applyAlignment="1">
      <alignment horizontal="center" vertical="center"/>
    </xf>
    <xf numFmtId="0" fontId="33" fillId="10" borderId="28" xfId="0" applyFont="1" applyFill="1" applyBorder="1" applyAlignment="1">
      <alignment horizontal="center" vertical="center" wrapText="1"/>
    </xf>
    <xf numFmtId="0" fontId="28" fillId="10" borderId="28" xfId="0" applyFont="1" applyFill="1" applyBorder="1" applyAlignment="1">
      <alignment horizontal="center" vertical="center"/>
    </xf>
    <xf numFmtId="0" fontId="31" fillId="11" borderId="27" xfId="0" applyFont="1" applyFill="1" applyBorder="1" applyAlignment="1">
      <alignment horizontal="center" vertical="center"/>
    </xf>
    <xf numFmtId="0" fontId="32" fillId="11" borderId="28" xfId="0" applyFont="1" applyFill="1" applyBorder="1" applyAlignment="1">
      <alignment horizontal="center" vertical="center"/>
    </xf>
    <xf numFmtId="0" fontId="33" fillId="11" borderId="28" xfId="0" applyFont="1" applyFill="1" applyBorder="1" applyAlignment="1">
      <alignment horizontal="center" vertical="center" wrapText="1"/>
    </xf>
    <xf numFmtId="0" fontId="28" fillId="11" borderId="28" xfId="0" applyFont="1" applyFill="1" applyBorder="1" applyAlignment="1">
      <alignment horizontal="center" vertical="center"/>
    </xf>
    <xf numFmtId="180" fontId="28" fillId="0" borderId="4" xfId="0" applyNumberFormat="1" applyFont="1" applyBorder="1" applyAlignment="1">
      <alignment horizontal="left" vertical="center" wrapText="1" indent="1"/>
    </xf>
    <xf numFmtId="0" fontId="27" fillId="4" borderId="22" xfId="0" applyFont="1" applyFill="1" applyBorder="1" applyAlignment="1">
      <alignment horizontal="center" vertical="center" wrapText="1"/>
    </xf>
    <xf numFmtId="177" fontId="28" fillId="0" borderId="37" xfId="0" applyNumberFormat="1" applyFont="1" applyBorder="1" applyAlignment="1">
      <alignment horizontal="center" vertical="center"/>
    </xf>
    <xf numFmtId="0" fontId="28" fillId="10" borderId="13" xfId="0" applyFont="1" applyFill="1" applyBorder="1" applyAlignment="1">
      <alignment horizontal="center" vertical="center"/>
    </xf>
    <xf numFmtId="0" fontId="28" fillId="10" borderId="14" xfId="0" applyFont="1" applyFill="1" applyBorder="1" applyAlignment="1">
      <alignment horizontal="center" vertical="center"/>
    </xf>
    <xf numFmtId="0" fontId="28" fillId="11" borderId="13" xfId="0" applyFont="1" applyFill="1" applyBorder="1" applyAlignment="1">
      <alignment horizontal="center" vertical="center"/>
    </xf>
    <xf numFmtId="0" fontId="28" fillId="11" borderId="25" xfId="0" applyFont="1" applyFill="1" applyBorder="1" applyAlignment="1">
      <alignment horizontal="center" vertical="center" wrapText="1"/>
    </xf>
    <xf numFmtId="0" fontId="28" fillId="11" borderId="23" xfId="0" applyFont="1" applyFill="1" applyBorder="1" applyAlignment="1">
      <alignment horizontal="center" vertical="center" wrapText="1"/>
    </xf>
    <xf numFmtId="0" fontId="28" fillId="11" borderId="23" xfId="0" applyFont="1" applyFill="1" applyBorder="1" applyAlignment="1">
      <alignment horizontal="center" vertical="center"/>
    </xf>
    <xf numFmtId="0" fontId="28" fillId="11" borderId="29" xfId="0" applyFont="1" applyFill="1" applyBorder="1" applyAlignment="1">
      <alignment horizontal="center" vertical="center"/>
    </xf>
    <xf numFmtId="177" fontId="27" fillId="11" borderId="25" xfId="0" applyNumberFormat="1" applyFont="1" applyFill="1" applyBorder="1" applyAlignment="1">
      <alignment horizontal="center" vertical="center" wrapText="1"/>
    </xf>
    <xf numFmtId="0" fontId="28" fillId="10" borderId="21" xfId="0" applyFont="1" applyFill="1" applyBorder="1" applyAlignment="1">
      <alignment horizontal="center" vertical="center" wrapText="1"/>
    </xf>
    <xf numFmtId="0" fontId="28" fillId="10" borderId="14" xfId="0" applyFont="1" applyFill="1" applyBorder="1" applyAlignment="1">
      <alignment horizontal="center" vertical="center" wrapText="1"/>
    </xf>
    <xf numFmtId="0" fontId="28" fillId="10" borderId="30" xfId="0" applyFont="1" applyFill="1" applyBorder="1" applyAlignment="1">
      <alignment horizontal="center" vertical="center"/>
    </xf>
    <xf numFmtId="177" fontId="27" fillId="10" borderId="21" xfId="0" applyNumberFormat="1" applyFont="1" applyFill="1" applyBorder="1" applyAlignment="1">
      <alignment horizontal="center" vertical="center" wrapText="1"/>
    </xf>
    <xf numFmtId="0" fontId="46" fillId="3" borderId="1" xfId="0" applyFont="1" applyFill="1" applyBorder="1" applyAlignment="1">
      <alignment horizontal="center" vertical="center" wrapText="1"/>
    </xf>
    <xf numFmtId="0" fontId="43" fillId="0" borderId="49" xfId="36" applyFont="1" applyBorder="1" applyAlignment="1">
      <alignment horizontal="left" vertical="center"/>
    </xf>
    <xf numFmtId="0" fontId="44" fillId="0" borderId="49" xfId="4" applyFont="1" applyBorder="1" applyAlignment="1">
      <alignment horizontal="center" vertical="center"/>
    </xf>
    <xf numFmtId="181" fontId="47" fillId="0" borderId="49" xfId="35" applyNumberFormat="1" applyFont="1" applyBorder="1" applyAlignment="1">
      <alignment horizontal="center" vertical="center" wrapText="1"/>
    </xf>
    <xf numFmtId="0" fontId="43" fillId="0" borderId="51" xfId="36" applyFont="1" applyBorder="1" applyAlignment="1">
      <alignment horizontal="left" vertical="center"/>
    </xf>
    <xf numFmtId="0" fontId="42" fillId="0" borderId="51" xfId="35" applyFont="1" applyBorder="1" applyAlignment="1">
      <alignment horizontal="center" vertical="center" wrapText="1"/>
    </xf>
    <xf numFmtId="181" fontId="47" fillId="0" borderId="51" xfId="35" applyNumberFormat="1" applyFont="1" applyBorder="1" applyAlignment="1">
      <alignment horizontal="center" vertical="center" wrapText="1"/>
    </xf>
    <xf numFmtId="0" fontId="45" fillId="0" borderId="49" xfId="4" applyFont="1" applyBorder="1" applyAlignment="1">
      <alignment horizontal="center" vertical="center"/>
    </xf>
    <xf numFmtId="178" fontId="35" fillId="0" borderId="26" xfId="0" applyNumberFormat="1" applyFont="1" applyBorder="1" applyAlignment="1">
      <alignment horizontal="center" vertical="center"/>
    </xf>
    <xf numFmtId="0" fontId="43" fillId="0" borderId="54" xfId="36" applyFont="1" applyBorder="1" applyAlignment="1">
      <alignment horizontal="left" vertical="center"/>
    </xf>
    <xf numFmtId="0" fontId="38" fillId="0" borderId="0" xfId="0" applyFont="1" applyAlignment="1">
      <alignment vertical="center"/>
    </xf>
    <xf numFmtId="0" fontId="38" fillId="0" borderId="0" xfId="0" applyFont="1" applyAlignment="1">
      <alignment horizontal="center" vertical="center"/>
    </xf>
    <xf numFmtId="0" fontId="37" fillId="0" borderId="0" xfId="30" applyFont="1" applyAlignment="1">
      <alignment vertical="center"/>
    </xf>
    <xf numFmtId="0" fontId="37" fillId="0" borderId="0" xfId="4" applyFont="1" applyAlignment="1">
      <alignment vertical="center"/>
    </xf>
    <xf numFmtId="0" fontId="38" fillId="0" borderId="0" xfId="30" applyFont="1" applyAlignment="1">
      <alignment vertical="center"/>
    </xf>
    <xf numFmtId="0" fontId="38" fillId="0" borderId="0" xfId="4" applyFont="1" applyAlignment="1">
      <alignment vertical="center"/>
    </xf>
    <xf numFmtId="0" fontId="38" fillId="0" borderId="0" xfId="0" applyFont="1" applyAlignment="1">
      <alignment horizontal="left" vertical="center" indent="1"/>
    </xf>
    <xf numFmtId="0" fontId="37" fillId="12" borderId="0" xfId="0" applyFont="1" applyFill="1" applyAlignment="1">
      <alignment vertical="center"/>
    </xf>
    <xf numFmtId="0" fontId="37" fillId="13" borderId="0" xfId="0" applyFont="1" applyFill="1" applyAlignment="1">
      <alignment vertical="center"/>
    </xf>
    <xf numFmtId="0" fontId="28" fillId="0" borderId="20" xfId="0" applyFont="1" applyBorder="1" applyAlignment="1">
      <alignment horizontal="center" vertical="center"/>
    </xf>
    <xf numFmtId="0" fontId="17" fillId="0" borderId="1" xfId="1" applyFont="1" applyBorder="1" applyAlignment="1">
      <alignment horizontal="center" vertical="top"/>
    </xf>
    <xf numFmtId="14" fontId="16" fillId="0" borderId="12" xfId="1" applyNumberFormat="1" applyFont="1" applyBorder="1" applyAlignment="1">
      <alignment horizontal="center" vertical="top"/>
    </xf>
    <xf numFmtId="14" fontId="16" fillId="0" borderId="14" xfId="1" applyNumberFormat="1" applyFont="1" applyBorder="1" applyAlignment="1">
      <alignment horizontal="center" vertical="top"/>
    </xf>
    <xf numFmtId="0" fontId="16" fillId="0" borderId="12" xfId="1" applyFont="1" applyBorder="1" applyAlignment="1">
      <alignment horizontal="center" vertical="top"/>
    </xf>
    <xf numFmtId="0" fontId="16" fillId="0" borderId="14" xfId="1" applyFont="1" applyBorder="1" applyAlignment="1">
      <alignment horizontal="center" vertical="top"/>
    </xf>
    <xf numFmtId="0" fontId="18" fillId="0" borderId="34" xfId="41" applyFont="1" applyBorder="1" applyAlignment="1">
      <alignment horizontal="right" vertical="center" indent="1"/>
    </xf>
    <xf numFmtId="0" fontId="18" fillId="0" borderId="35" xfId="41" applyFont="1" applyBorder="1" applyAlignment="1">
      <alignment horizontal="right" vertical="center" indent="1"/>
    </xf>
    <xf numFmtId="0" fontId="18" fillId="0" borderId="26" xfId="41" applyFont="1" applyBorder="1" applyAlignment="1">
      <alignment horizontal="right" vertical="center" indent="1"/>
    </xf>
    <xf numFmtId="0" fontId="18" fillId="0" borderId="36" xfId="41" applyFont="1" applyBorder="1" applyAlignment="1">
      <alignment horizontal="right" vertical="center" indent="1"/>
    </xf>
    <xf numFmtId="0" fontId="18" fillId="0" borderId="3" xfId="41" applyFont="1" applyBorder="1" applyAlignment="1">
      <alignment horizontal="right" vertical="center" indent="1"/>
    </xf>
    <xf numFmtId="0" fontId="18" fillId="0" borderId="37" xfId="41" applyFont="1" applyBorder="1" applyAlignment="1">
      <alignment horizontal="right" vertical="center" indent="1"/>
    </xf>
    <xf numFmtId="0" fontId="21" fillId="0" borderId="38" xfId="41" applyFont="1" applyBorder="1" applyAlignment="1">
      <alignment horizontal="left" vertical="center" indent="1"/>
    </xf>
    <xf numFmtId="0" fontId="21" fillId="0" borderId="39" xfId="41" applyFont="1" applyBorder="1" applyAlignment="1">
      <alignment horizontal="left" vertical="center" indent="1"/>
    </xf>
    <xf numFmtId="0" fontId="21" fillId="0" borderId="40" xfId="41" applyFont="1" applyBorder="1" applyAlignment="1">
      <alignment horizontal="left" vertical="center" indent="1"/>
    </xf>
    <xf numFmtId="0" fontId="21" fillId="0" borderId="25" xfId="41" applyFont="1" applyBorder="1" applyAlignment="1">
      <alignment horizontal="left" vertical="center" indent="1"/>
    </xf>
    <xf numFmtId="0" fontId="21" fillId="0" borderId="8" xfId="41" applyFont="1" applyBorder="1" applyAlignment="1">
      <alignment horizontal="left" vertical="center" indent="1"/>
    </xf>
    <xf numFmtId="0" fontId="21" fillId="0" borderId="33" xfId="41" applyFont="1" applyBorder="1" applyAlignment="1">
      <alignment horizontal="left" vertical="center" indent="1"/>
    </xf>
    <xf numFmtId="0" fontId="36" fillId="0" borderId="23" xfId="41" applyFont="1" applyBorder="1" applyAlignment="1">
      <alignment horizontal="left" vertical="center" indent="1"/>
    </xf>
    <xf numFmtId="0" fontId="36" fillId="0" borderId="9" xfId="41" applyFont="1" applyBorder="1" applyAlignment="1">
      <alignment horizontal="left" vertical="center" indent="1"/>
    </xf>
    <xf numFmtId="0" fontId="36" fillId="0" borderId="22" xfId="41" applyFont="1" applyBorder="1" applyAlignment="1">
      <alignment horizontal="left" vertical="center" indent="1"/>
    </xf>
    <xf numFmtId="0" fontId="20" fillId="0" borderId="1" xfId="41" applyFont="1" applyBorder="1" applyAlignment="1">
      <alignment horizontal="center" vertical="center" wrapText="1"/>
    </xf>
    <xf numFmtId="0" fontId="19" fillId="0" borderId="1" xfId="41" applyFont="1" applyBorder="1" applyAlignment="1">
      <alignment horizontal="center" vertical="center"/>
    </xf>
    <xf numFmtId="0" fontId="19" fillId="0" borderId="19" xfId="41" applyFont="1" applyBorder="1" applyAlignment="1">
      <alignment horizontal="center" vertical="center"/>
    </xf>
    <xf numFmtId="0" fontId="22" fillId="0" borderId="13" xfId="1" applyFont="1" applyBorder="1" applyAlignment="1">
      <alignment horizontal="right" vertical="center" indent="1"/>
    </xf>
    <xf numFmtId="0" fontId="22" fillId="0" borderId="12" xfId="1" applyFont="1" applyBorder="1" applyAlignment="1">
      <alignment horizontal="right" vertical="center" indent="1"/>
    </xf>
    <xf numFmtId="0" fontId="23" fillId="0" borderId="12" xfId="1" applyFont="1" applyBorder="1" applyAlignment="1">
      <alignment horizontal="left" vertical="center" indent="1"/>
    </xf>
    <xf numFmtId="0" fontId="23" fillId="0" borderId="14" xfId="1" applyFont="1" applyBorder="1" applyAlignment="1">
      <alignment horizontal="left" vertical="center" indent="1"/>
    </xf>
    <xf numFmtId="176" fontId="23" fillId="0" borderId="12" xfId="1" applyNumberFormat="1" applyFont="1" applyBorder="1" applyAlignment="1">
      <alignment horizontal="left" vertical="center" indent="1"/>
    </xf>
    <xf numFmtId="176" fontId="23" fillId="0" borderId="14" xfId="1" applyNumberFormat="1" applyFont="1" applyBorder="1" applyAlignment="1">
      <alignment horizontal="left" vertical="center" indent="1"/>
    </xf>
    <xf numFmtId="0" fontId="24" fillId="0" borderId="2" xfId="2" applyFont="1" applyBorder="1" applyAlignment="1">
      <alignment horizontal="left" vertical="center" indent="1"/>
    </xf>
    <xf numFmtId="0" fontId="25" fillId="0" borderId="8" xfId="2" applyFont="1" applyBorder="1" applyAlignment="1">
      <alignment horizontal="center"/>
    </xf>
    <xf numFmtId="0" fontId="27" fillId="8" borderId="6" xfId="0" applyFont="1" applyFill="1" applyBorder="1" applyAlignment="1">
      <alignment horizontal="center" vertical="center"/>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7" fillId="0" borderId="7" xfId="0" applyFont="1" applyBorder="1" applyAlignment="1">
      <alignment horizontal="center" vertical="center" wrapText="1"/>
    </xf>
    <xf numFmtId="0" fontId="27" fillId="0" borderId="31" xfId="0" applyFont="1" applyBorder="1" applyAlignment="1">
      <alignment horizontal="center" vertical="center"/>
    </xf>
    <xf numFmtId="0" fontId="27" fillId="0" borderId="41" xfId="0" applyFont="1" applyBorder="1" applyAlignment="1">
      <alignment horizontal="center" vertical="center"/>
    </xf>
    <xf numFmtId="0" fontId="27" fillId="0" borderId="32" xfId="0" applyFont="1" applyBorder="1" applyAlignment="1">
      <alignment horizontal="center" vertical="center"/>
    </xf>
    <xf numFmtId="0" fontId="27" fillId="0" borderId="24" xfId="0" applyFont="1" applyBorder="1" applyAlignment="1">
      <alignment horizontal="center" vertical="center"/>
    </xf>
    <xf numFmtId="0" fontId="27" fillId="0" borderId="26" xfId="0" applyFont="1" applyBorder="1" applyAlignment="1">
      <alignment horizontal="center" vertical="center"/>
    </xf>
    <xf numFmtId="0" fontId="27" fillId="0" borderId="36" xfId="0" applyFont="1" applyBorder="1" applyAlignment="1">
      <alignment horizontal="center" vertical="center"/>
    </xf>
    <xf numFmtId="0" fontId="27" fillId="0" borderId="42" xfId="0" applyFont="1" applyBorder="1" applyAlignment="1">
      <alignment horizontal="center" vertical="center"/>
    </xf>
    <xf numFmtId="0" fontId="27" fillId="0" borderId="43" xfId="0" applyFont="1" applyBorder="1" applyAlignment="1">
      <alignment horizontal="center" vertical="center"/>
    </xf>
    <xf numFmtId="0" fontId="27" fillId="0" borderId="44" xfId="0" applyFont="1" applyBorder="1" applyAlignment="1">
      <alignment horizontal="center" vertical="center"/>
    </xf>
    <xf numFmtId="0" fontId="27" fillId="0" borderId="45" xfId="0" applyFont="1" applyBorder="1" applyAlignment="1">
      <alignment horizontal="center" vertical="center"/>
    </xf>
    <xf numFmtId="177" fontId="28" fillId="10" borderId="42" xfId="0" applyNumberFormat="1" applyFont="1" applyFill="1" applyBorder="1" applyAlignment="1">
      <alignment horizontal="center" vertical="center"/>
    </xf>
    <xf numFmtId="0" fontId="28" fillId="10" borderId="42" xfId="0" applyFont="1" applyFill="1" applyBorder="1" applyAlignment="1">
      <alignment horizontal="center" vertical="center"/>
    </xf>
    <xf numFmtId="178" fontId="28" fillId="10" borderId="44" xfId="0" applyNumberFormat="1" applyFont="1" applyFill="1" applyBorder="1" applyAlignment="1">
      <alignment horizontal="center" vertical="center"/>
    </xf>
    <xf numFmtId="0" fontId="27" fillId="10" borderId="1" xfId="0" applyFont="1" applyFill="1" applyBorder="1" applyAlignment="1">
      <alignment horizontal="center" vertical="center" wrapText="1"/>
    </xf>
    <xf numFmtId="177" fontId="28" fillId="0" borderId="46" xfId="0" applyNumberFormat="1" applyFont="1" applyBorder="1" applyAlignment="1">
      <alignment horizontal="center" vertical="center"/>
    </xf>
    <xf numFmtId="0" fontId="28" fillId="0" borderId="42" xfId="0" applyFont="1" applyBorder="1" applyAlignment="1">
      <alignment horizontal="center" vertical="center"/>
    </xf>
    <xf numFmtId="178" fontId="28" fillId="0" borderId="47" xfId="0" applyNumberFormat="1" applyFont="1" applyBorder="1" applyAlignment="1">
      <alignment horizontal="center" vertical="center"/>
    </xf>
    <xf numFmtId="178" fontId="28" fillId="0" borderId="44" xfId="0" applyNumberFormat="1" applyFont="1" applyBorder="1" applyAlignment="1">
      <alignment horizontal="center" vertical="center"/>
    </xf>
    <xf numFmtId="177" fontId="28" fillId="11" borderId="42" xfId="0" applyNumberFormat="1" applyFont="1" applyFill="1" applyBorder="1" applyAlignment="1">
      <alignment horizontal="center" vertical="center"/>
    </xf>
    <xf numFmtId="0" fontId="28" fillId="11" borderId="42" xfId="0" applyFont="1" applyFill="1" applyBorder="1" applyAlignment="1">
      <alignment horizontal="center" vertical="center"/>
    </xf>
    <xf numFmtId="178" fontId="28" fillId="11" borderId="44" xfId="0" applyNumberFormat="1" applyFont="1" applyFill="1" applyBorder="1" applyAlignment="1">
      <alignment horizontal="center" vertical="center"/>
    </xf>
    <xf numFmtId="0" fontId="27" fillId="0" borderId="5" xfId="0" applyFont="1" applyBorder="1" applyAlignment="1">
      <alignment horizontal="center" vertical="center"/>
    </xf>
    <xf numFmtId="0" fontId="27" fillId="0" borderId="22" xfId="0" applyFont="1" applyBorder="1" applyAlignment="1">
      <alignment horizontal="center" vertical="center" wrapText="1"/>
    </xf>
    <xf numFmtId="0" fontId="27" fillId="9" borderId="11" xfId="0" applyFont="1" applyFill="1" applyBorder="1" applyAlignment="1">
      <alignment horizontal="center" vertical="center" wrapText="1"/>
    </xf>
    <xf numFmtId="0" fontId="27" fillId="9" borderId="5"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8" fillId="0" borderId="48" xfId="0" applyFont="1" applyBorder="1" applyAlignment="1">
      <alignment horizontal="center" vertical="center"/>
    </xf>
    <xf numFmtId="0" fontId="28" fillId="0" borderId="56" xfId="0" applyFont="1" applyBorder="1" applyAlignment="1">
      <alignment horizontal="center" vertical="center"/>
    </xf>
    <xf numFmtId="0" fontId="28" fillId="0" borderId="20" xfId="0" applyFont="1" applyBorder="1" applyAlignment="1">
      <alignment horizontal="center" vertical="center"/>
    </xf>
    <xf numFmtId="0" fontId="26" fillId="0" borderId="2" xfId="0" applyFont="1" applyBorder="1" applyAlignment="1">
      <alignment horizontal="left" vertical="center" indent="1"/>
    </xf>
    <xf numFmtId="0" fontId="27" fillId="0" borderId="11" xfId="0" applyFont="1" applyBorder="1" applyAlignment="1">
      <alignment horizontal="center" vertical="center"/>
    </xf>
    <xf numFmtId="0" fontId="27" fillId="0" borderId="10" xfId="0" applyFont="1" applyBorder="1" applyAlignment="1">
      <alignment horizontal="center" vertical="center"/>
    </xf>
    <xf numFmtId="0" fontId="27" fillId="0" borderId="1" xfId="0" applyFont="1" applyFill="1" applyBorder="1" applyAlignment="1">
      <alignment horizontal="center" vertical="center" wrapText="1"/>
    </xf>
    <xf numFmtId="0" fontId="27" fillId="11" borderId="1" xfId="0" applyFont="1" applyFill="1" applyBorder="1" applyAlignment="1">
      <alignment horizontal="center" vertical="center" wrapText="1"/>
    </xf>
    <xf numFmtId="0" fontId="27" fillId="11" borderId="3" xfId="0" applyFont="1" applyFill="1" applyBorder="1" applyAlignment="1">
      <alignment horizontal="center" vertical="center" wrapText="1"/>
    </xf>
    <xf numFmtId="0" fontId="42" fillId="0" borderId="50" xfId="35" applyFont="1" applyBorder="1" applyAlignment="1">
      <alignment horizontal="center" vertical="center" wrapText="1"/>
    </xf>
    <xf numFmtId="0" fontId="42" fillId="0" borderId="52" xfId="35" applyFont="1" applyBorder="1" applyAlignment="1">
      <alignment horizontal="center" vertical="center" wrapText="1"/>
    </xf>
    <xf numFmtId="0" fontId="48" fillId="0" borderId="48" xfId="4" applyFont="1" applyBorder="1" applyAlignment="1">
      <alignment horizontal="center" vertical="center"/>
    </xf>
    <xf numFmtId="0" fontId="48" fillId="0" borderId="20" xfId="4" applyFont="1" applyBorder="1" applyAlignment="1">
      <alignment horizontal="center" vertical="center"/>
    </xf>
    <xf numFmtId="0" fontId="42" fillId="0" borderId="49" xfId="35" applyFont="1" applyBorder="1" applyAlignment="1">
      <alignment horizontal="left" vertical="center" wrapText="1"/>
    </xf>
    <xf numFmtId="0" fontId="42" fillId="0" borderId="51" xfId="35" applyFont="1" applyBorder="1" applyAlignment="1">
      <alignment horizontal="left" vertical="center" wrapText="1"/>
    </xf>
    <xf numFmtId="0" fontId="42" fillId="0" borderId="49" xfId="35" quotePrefix="1" applyFont="1" applyBorder="1" applyAlignment="1">
      <alignment horizontal="left" vertical="center" wrapText="1"/>
    </xf>
    <xf numFmtId="0" fontId="42" fillId="0" borderId="51" xfId="35" quotePrefix="1" applyFont="1" applyBorder="1" applyAlignment="1">
      <alignment horizontal="left" vertical="center" wrapText="1"/>
    </xf>
    <xf numFmtId="0" fontId="47" fillId="0" borderId="49" xfId="0" applyFont="1" applyBorder="1" applyAlignment="1">
      <alignment horizontal="center" vertical="center"/>
    </xf>
    <xf numFmtId="0" fontId="47" fillId="0" borderId="51" xfId="0" applyFont="1" applyBorder="1" applyAlignment="1">
      <alignment horizontal="center" vertical="center"/>
    </xf>
    <xf numFmtId="0" fontId="42" fillId="0" borderId="49" xfId="35" quotePrefix="1" applyFont="1" applyBorder="1" applyAlignment="1">
      <alignment vertical="center" wrapText="1"/>
    </xf>
    <xf numFmtId="0" fontId="42" fillId="0" borderId="51" xfId="35" quotePrefix="1" applyFont="1" applyBorder="1" applyAlignment="1">
      <alignment vertical="center" wrapText="1"/>
    </xf>
    <xf numFmtId="0" fontId="26" fillId="0" borderId="2" xfId="4" applyFont="1" applyBorder="1" applyAlignment="1">
      <alignment horizontal="left" vertical="center" indent="1"/>
    </xf>
    <xf numFmtId="0" fontId="39" fillId="3" borderId="1" xfId="4" applyFont="1" applyFill="1" applyBorder="1" applyAlignment="1">
      <alignment horizontal="center" vertical="center"/>
    </xf>
    <xf numFmtId="0" fontId="37" fillId="3" borderId="1" xfId="0" applyFont="1" applyFill="1" applyBorder="1" applyAlignment="1">
      <alignment horizontal="center" vertical="center" wrapText="1"/>
    </xf>
    <xf numFmtId="0" fontId="37" fillId="3" borderId="53" xfId="0" applyFont="1" applyFill="1" applyBorder="1" applyAlignment="1">
      <alignment horizontal="center" vertical="center" wrapText="1"/>
    </xf>
    <xf numFmtId="0" fontId="37" fillId="3" borderId="5" xfId="0" applyFont="1" applyFill="1" applyBorder="1" applyAlignment="1">
      <alignment horizontal="center" vertical="center" wrapText="1"/>
    </xf>
    <xf numFmtId="0" fontId="42" fillId="0" borderId="15" xfId="35" applyFont="1" applyBorder="1" applyAlignment="1">
      <alignment horizontal="left" vertical="center" wrapText="1"/>
    </xf>
    <xf numFmtId="0" fontId="42" fillId="0" borderId="16" xfId="35" applyFont="1" applyBorder="1" applyAlignment="1">
      <alignment horizontal="left" vertical="center" wrapText="1"/>
    </xf>
    <xf numFmtId="0" fontId="42" fillId="0" borderId="15" xfId="35" quotePrefix="1" applyFont="1" applyBorder="1" applyAlignment="1">
      <alignment horizontal="left" vertical="center" wrapText="1"/>
    </xf>
    <xf numFmtId="0" fontId="42" fillId="0" borderId="16" xfId="35" quotePrefix="1" applyFont="1" applyBorder="1" applyAlignment="1">
      <alignment horizontal="left" vertical="center" wrapText="1"/>
    </xf>
    <xf numFmtId="0" fontId="47" fillId="0" borderId="15" xfId="0" applyFont="1" applyBorder="1" applyAlignment="1">
      <alignment horizontal="center" vertical="center"/>
    </xf>
    <xf numFmtId="0" fontId="47" fillId="0" borderId="16" xfId="0" applyFont="1" applyBorder="1" applyAlignment="1">
      <alignment horizontal="center" vertical="center"/>
    </xf>
    <xf numFmtId="0" fontId="42" fillId="0" borderId="55" xfId="35" applyFont="1" applyBorder="1" applyAlignment="1">
      <alignment horizontal="center" vertical="center" wrapText="1"/>
    </xf>
    <xf numFmtId="0" fontId="42" fillId="0" borderId="21" xfId="35" applyFont="1" applyBorder="1" applyAlignment="1">
      <alignment horizontal="center" vertical="center" wrapText="1"/>
    </xf>
    <xf numFmtId="0" fontId="27" fillId="0" borderId="15" xfId="0" applyFont="1" applyBorder="1" applyAlignment="1">
      <alignment horizontal="left" vertical="center"/>
    </xf>
    <xf numFmtId="0" fontId="28" fillId="0" borderId="15" xfId="0" applyFont="1" applyBorder="1" applyAlignment="1">
      <alignment horizontal="left" vertical="center"/>
    </xf>
    <xf numFmtId="0" fontId="28" fillId="0" borderId="57" xfId="0" applyFont="1" applyBorder="1" applyAlignment="1">
      <alignment horizontal="center" vertical="center"/>
    </xf>
    <xf numFmtId="9" fontId="30" fillId="0" borderId="57" xfId="0" applyNumberFormat="1" applyFont="1" applyBorder="1" applyAlignment="1">
      <alignment horizontal="center" vertical="center"/>
    </xf>
    <xf numFmtId="9" fontId="30" fillId="0" borderId="58" xfId="0" applyNumberFormat="1" applyFont="1" applyBorder="1" applyAlignment="1">
      <alignment horizontal="center" vertical="center"/>
    </xf>
    <xf numFmtId="0" fontId="31" fillId="0" borderId="48" xfId="0" applyFont="1" applyFill="1" applyBorder="1" applyAlignment="1">
      <alignment horizontal="center" vertical="center"/>
    </xf>
    <xf numFmtId="0" fontId="32" fillId="0" borderId="15" xfId="0" applyFont="1" applyFill="1" applyBorder="1" applyAlignment="1">
      <alignment horizontal="center" vertical="center"/>
    </xf>
    <xf numFmtId="0" fontId="33" fillId="0" borderId="15" xfId="0" applyFont="1" applyFill="1" applyBorder="1" applyAlignment="1">
      <alignment horizontal="center" vertical="center" wrapText="1"/>
    </xf>
    <xf numFmtId="0" fontId="28" fillId="0" borderId="15" xfId="0" applyFont="1" applyFill="1" applyBorder="1" applyAlignment="1">
      <alignment horizontal="center" vertical="center"/>
    </xf>
    <xf numFmtId="0" fontId="28" fillId="0" borderId="55" xfId="0" applyFont="1" applyFill="1" applyBorder="1" applyAlignment="1">
      <alignment horizontal="center" vertical="center" wrapText="1"/>
    </xf>
    <xf numFmtId="0" fontId="31" fillId="11" borderId="48" xfId="0" applyFont="1" applyFill="1" applyBorder="1" applyAlignment="1">
      <alignment horizontal="center" vertical="center"/>
    </xf>
    <xf numFmtId="0" fontId="32" fillId="11" borderId="15" xfId="0" applyFont="1" applyFill="1" applyBorder="1" applyAlignment="1">
      <alignment horizontal="center" vertical="center"/>
    </xf>
    <xf numFmtId="0" fontId="33" fillId="11" borderId="15" xfId="0" applyFont="1" applyFill="1" applyBorder="1" applyAlignment="1">
      <alignment horizontal="center" vertical="center" wrapText="1"/>
    </xf>
    <xf numFmtId="0" fontId="28" fillId="11" borderId="15" xfId="0" applyFont="1" applyFill="1" applyBorder="1" applyAlignment="1">
      <alignment horizontal="center" vertical="center"/>
    </xf>
    <xf numFmtId="0" fontId="28" fillId="11" borderId="58" xfId="0" applyFont="1" applyFill="1" applyBorder="1" applyAlignment="1">
      <alignment horizontal="center" vertical="center"/>
    </xf>
    <xf numFmtId="0" fontId="31" fillId="10" borderId="48" xfId="0" applyFont="1" applyFill="1" applyBorder="1" applyAlignment="1">
      <alignment horizontal="center" vertical="center"/>
    </xf>
    <xf numFmtId="0" fontId="32" fillId="10" borderId="15" xfId="0" applyFont="1" applyFill="1" applyBorder="1" applyAlignment="1">
      <alignment horizontal="center" vertical="center"/>
    </xf>
    <xf numFmtId="0" fontId="33" fillId="10" borderId="15" xfId="0" applyFont="1" applyFill="1" applyBorder="1" applyAlignment="1">
      <alignment horizontal="center" vertical="center" wrapText="1"/>
    </xf>
    <xf numFmtId="0" fontId="28" fillId="10" borderId="15" xfId="0" applyFont="1" applyFill="1" applyBorder="1" applyAlignment="1">
      <alignment horizontal="center" vertical="center"/>
    </xf>
    <xf numFmtId="0" fontId="28" fillId="10" borderId="55" xfId="0" applyFont="1" applyFill="1" applyBorder="1" applyAlignment="1">
      <alignment horizontal="center" vertical="center"/>
    </xf>
  </cellXfs>
  <cellStyles count="42">
    <cellStyle name="백분율" xfId="40" builtinId="5"/>
    <cellStyle name="표준" xfId="0" builtinId="0"/>
    <cellStyle name="표준 2" xfId="2"/>
    <cellStyle name="표준 2 2" xfId="16"/>
    <cellStyle name="표준 2 3" xfId="14"/>
    <cellStyle name="표준 2 4" xfId="17"/>
    <cellStyle name="표준 2 4 2" xfId="7"/>
    <cellStyle name="표준 2 4 2 2" xfId="25"/>
    <cellStyle name="표준 2 4 2 3" xfId="27"/>
    <cellStyle name="표준 2 4 2 4" xfId="29"/>
    <cellStyle name="표준 2 4 2 5" xfId="31"/>
    <cellStyle name="표준 2 4 2 6" xfId="33"/>
    <cellStyle name="표준 2 4 2 7" xfId="36"/>
    <cellStyle name="표준 2 4 2 8" xfId="38"/>
    <cellStyle name="표준 2 4 3" xfId="18"/>
    <cellStyle name="표준 2 4 4" xfId="10"/>
    <cellStyle name="표준 2 5" xfId="19"/>
    <cellStyle name="표준 2 5 2" xfId="13"/>
    <cellStyle name="표준 2 6" xfId="9"/>
    <cellStyle name="표준 2 7" xfId="35"/>
    <cellStyle name="표준 3" xfId="20"/>
    <cellStyle name="표준 3 2" xfId="15"/>
    <cellStyle name="표준 4" xfId="5"/>
    <cellStyle name="표준 5" xfId="3"/>
    <cellStyle name="표준 5 2" xfId="4"/>
    <cellStyle name="표준 5 2 2" xfId="8"/>
    <cellStyle name="표준 5 2 3" xfId="26"/>
    <cellStyle name="표준 5 2 4" xfId="28"/>
    <cellStyle name="표준 5 2 5" xfId="30"/>
    <cellStyle name="표준 5 2 6" xfId="32"/>
    <cellStyle name="표준 5 2 7" xfId="34"/>
    <cellStyle name="표준 5 2 8" xfId="37"/>
    <cellStyle name="표준 5 2 9" xfId="39"/>
    <cellStyle name="표준 5 3" xfId="21"/>
    <cellStyle name="표준 5 4" xfId="11"/>
    <cellStyle name="표준 6" xfId="22"/>
    <cellStyle name="표준 7" xfId="23"/>
    <cellStyle name="표준 7 2" xfId="24"/>
    <cellStyle name="표준 7 3" xfId="12"/>
    <cellStyle name="표준 8" xfId="41"/>
    <cellStyle name="표준 9" xfId="6"/>
    <cellStyle name="표준_첨부3.표준문서_세로양식" xfId="1"/>
  </cellStyles>
  <dxfs count="1264">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
      <fill>
        <patternFill>
          <bgColor theme="0" tint="-0.34998626667073579"/>
        </patternFill>
      </fill>
    </dxf>
    <dxf>
      <fill>
        <patternFill>
          <bgColor theme="0" tint="-0.14996795556505021"/>
        </patternFill>
      </fill>
    </dxf>
    <dxf>
      <fill>
        <patternFill>
          <bgColor rgb="FFFF9696"/>
        </patternFill>
      </fill>
    </dxf>
    <dxf>
      <fill>
        <patternFill>
          <bgColor rgb="FF96FF96"/>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31</xdr:row>
      <xdr:rowOff>0</xdr:rowOff>
    </xdr:from>
    <xdr:to>
      <xdr:col>8</xdr:col>
      <xdr:colOff>683172</xdr:colOff>
      <xdr:row>33</xdr:row>
      <xdr:rowOff>16807</xdr:rowOff>
    </xdr:to>
    <xdr:pic>
      <xdr:nvPicPr>
        <xdr:cNvPr id="2" name="그림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6875" y="6515100"/>
          <a:ext cx="3969297" cy="4359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6"/>
  <sheetViews>
    <sheetView showGridLines="0" showRowColHeaders="0" tabSelected="1" zoomScale="190" zoomScaleNormal="190" zoomScaleSheetLayoutView="160" workbookViewId="0">
      <selection activeCell="E21" sqref="E20:E21"/>
    </sheetView>
  </sheetViews>
  <sheetFormatPr defaultColWidth="8.625" defaultRowHeight="16.5"/>
  <cols>
    <col min="1" max="1" width="4.625" style="1" customWidth="1"/>
    <col min="2" max="8" width="8.625" style="1"/>
    <col min="9" max="10" width="9" style="5" customWidth="1"/>
    <col min="11" max="16384" width="8.625" style="1"/>
  </cols>
  <sheetData>
    <row r="3" spans="1:11">
      <c r="B3" s="185" t="s">
        <v>49</v>
      </c>
      <c r="C3" s="186"/>
      <c r="D3" s="186"/>
      <c r="E3" s="186"/>
      <c r="F3" s="186"/>
      <c r="G3" s="186"/>
      <c r="H3" s="186"/>
      <c r="I3" s="186"/>
      <c r="J3" s="186"/>
      <c r="K3" s="186"/>
    </row>
    <row r="4" spans="1:11">
      <c r="A4" s="2"/>
      <c r="B4" s="186"/>
      <c r="C4" s="186"/>
      <c r="D4" s="186"/>
      <c r="E4" s="186"/>
      <c r="F4" s="186"/>
      <c r="G4" s="186"/>
      <c r="H4" s="186"/>
      <c r="I4" s="186"/>
      <c r="J4" s="186"/>
      <c r="K4" s="186"/>
    </row>
    <row r="5" spans="1:11">
      <c r="A5" s="2"/>
      <c r="B5" s="186"/>
      <c r="C5" s="186"/>
      <c r="D5" s="186"/>
      <c r="E5" s="186"/>
      <c r="F5" s="186"/>
      <c r="G5" s="186"/>
      <c r="H5" s="186"/>
      <c r="I5" s="186"/>
      <c r="J5" s="186"/>
      <c r="K5" s="186"/>
    </row>
    <row r="6" spans="1:11" ht="17.25" thickBot="1">
      <c r="A6" s="2"/>
      <c r="B6" s="187"/>
      <c r="C6" s="187"/>
      <c r="D6" s="187"/>
      <c r="E6" s="187"/>
      <c r="F6" s="187"/>
      <c r="G6" s="187"/>
      <c r="H6" s="187"/>
      <c r="I6" s="187"/>
      <c r="J6" s="187"/>
      <c r="K6" s="187"/>
    </row>
    <row r="7" spans="1:11" ht="17.25" customHeight="1" thickTop="1">
      <c r="A7" s="2"/>
      <c r="B7" s="170" t="s">
        <v>70</v>
      </c>
      <c r="C7" s="171"/>
      <c r="D7" s="176" t="s">
        <v>50</v>
      </c>
      <c r="E7" s="177"/>
      <c r="F7" s="177"/>
      <c r="G7" s="177"/>
      <c r="H7" s="177"/>
      <c r="I7" s="177"/>
      <c r="J7" s="177"/>
      <c r="K7" s="178"/>
    </row>
    <row r="8" spans="1:11" ht="16.5" customHeight="1">
      <c r="A8" s="2"/>
      <c r="B8" s="172"/>
      <c r="C8" s="173"/>
      <c r="D8" s="179"/>
      <c r="E8" s="180"/>
      <c r="F8" s="180"/>
      <c r="G8" s="180"/>
      <c r="H8" s="180"/>
      <c r="I8" s="180"/>
      <c r="J8" s="180"/>
      <c r="K8" s="181"/>
    </row>
    <row r="9" spans="1:11" ht="16.5" customHeight="1">
      <c r="A9" s="2"/>
      <c r="B9" s="174" t="s">
        <v>71</v>
      </c>
      <c r="C9" s="175"/>
      <c r="D9" s="182" t="s">
        <v>72</v>
      </c>
      <c r="E9" s="183"/>
      <c r="F9" s="183"/>
      <c r="G9" s="183"/>
      <c r="H9" s="183"/>
      <c r="I9" s="183"/>
      <c r="J9" s="183"/>
      <c r="K9" s="184"/>
    </row>
    <row r="10" spans="1:11">
      <c r="A10" s="2"/>
      <c r="B10" s="188" t="s">
        <v>46</v>
      </c>
      <c r="C10" s="189"/>
      <c r="D10" s="190" t="s">
        <v>48</v>
      </c>
      <c r="E10" s="190"/>
      <c r="F10" s="190"/>
      <c r="G10" s="190"/>
      <c r="H10" s="190"/>
      <c r="I10" s="190"/>
      <c r="J10" s="190"/>
      <c r="K10" s="191"/>
    </row>
    <row r="11" spans="1:11">
      <c r="A11" s="2"/>
      <c r="B11" s="188" t="s">
        <v>47</v>
      </c>
      <c r="C11" s="189"/>
      <c r="D11" s="192">
        <v>1</v>
      </c>
      <c r="E11" s="192"/>
      <c r="F11" s="192"/>
      <c r="G11" s="192"/>
      <c r="H11" s="192"/>
      <c r="I11" s="192"/>
      <c r="J11" s="192"/>
      <c r="K11" s="193"/>
    </row>
    <row r="12" spans="1:11">
      <c r="A12" s="2"/>
      <c r="B12" s="2"/>
      <c r="C12" s="3"/>
      <c r="D12" s="2"/>
      <c r="H12" s="4"/>
    </row>
    <row r="13" spans="1:11">
      <c r="A13" s="2"/>
      <c r="B13" s="2"/>
      <c r="C13" s="6"/>
      <c r="D13" s="2"/>
      <c r="H13" s="7"/>
      <c r="I13" s="8" t="s">
        <v>0</v>
      </c>
      <c r="J13" s="165" t="s">
        <v>1</v>
      </c>
      <c r="K13" s="165"/>
    </row>
    <row r="14" spans="1:11">
      <c r="A14" s="2"/>
      <c r="B14" s="2"/>
      <c r="C14" s="6"/>
      <c r="D14" s="2"/>
      <c r="E14" s="2"/>
      <c r="F14" s="4"/>
      <c r="G14" s="2"/>
      <c r="H14" s="9" t="s">
        <v>2</v>
      </c>
      <c r="I14" s="10" t="s">
        <v>38</v>
      </c>
      <c r="J14" s="166">
        <v>45631</v>
      </c>
      <c r="K14" s="167"/>
    </row>
    <row r="15" spans="1:11">
      <c r="H15" s="9" t="s">
        <v>3</v>
      </c>
      <c r="I15" s="10"/>
      <c r="J15" s="168"/>
      <c r="K15" s="169"/>
    </row>
    <row r="16" spans="1:11">
      <c r="H16" s="9" t="s">
        <v>4</v>
      </c>
      <c r="I16" s="10"/>
      <c r="J16" s="168"/>
      <c r="K16" s="169"/>
    </row>
  </sheetData>
  <mergeCells count="13">
    <mergeCell ref="B3:K6"/>
    <mergeCell ref="B10:C10"/>
    <mergeCell ref="D10:K10"/>
    <mergeCell ref="B11:C11"/>
    <mergeCell ref="D11:K11"/>
    <mergeCell ref="J13:K13"/>
    <mergeCell ref="J14:K14"/>
    <mergeCell ref="J15:K15"/>
    <mergeCell ref="J16:K16"/>
    <mergeCell ref="B7:C8"/>
    <mergeCell ref="B9:C9"/>
    <mergeCell ref="D7:K8"/>
    <mergeCell ref="D9:K9"/>
  </mergeCells>
  <phoneticPr fontId="12" type="noConversion"/>
  <printOptions horizontalCentered="1"/>
  <pageMargins left="0.25" right="0.25"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showGridLines="0" showRowColHeaders="0" tabSelected="1" zoomScale="205" zoomScaleNormal="205" zoomScaleSheetLayoutView="115" workbookViewId="0">
      <pane xSplit="1" ySplit="4" topLeftCell="B17"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COUNTIF(D5:D989, "Normal")</f>
        <v>5</v>
      </c>
      <c r="D1" s="163">
        <f>COUNTIF(D5:D989, "Abnormal")</f>
        <v>5</v>
      </c>
    </row>
    <row r="2" spans="2:16" s="161" customFormat="1" ht="18" customHeight="1" thickBot="1">
      <c r="B2" s="248" t="s">
        <v>489</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30</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476</v>
      </c>
      <c r="D5" s="147" t="s">
        <v>32</v>
      </c>
      <c r="E5" s="240" t="s">
        <v>102</v>
      </c>
      <c r="F5" s="255" t="s">
        <v>418</v>
      </c>
      <c r="G5" s="240" t="s">
        <v>104</v>
      </c>
      <c r="H5" s="240" t="s">
        <v>419</v>
      </c>
      <c r="I5" s="240" t="s">
        <v>420</v>
      </c>
      <c r="J5" s="244"/>
      <c r="K5" s="148"/>
      <c r="L5" s="244"/>
      <c r="M5" s="148"/>
      <c r="N5" s="236"/>
      <c r="P5" s="160"/>
    </row>
    <row r="6" spans="2:16" s="159" customFormat="1" ht="18" customHeight="1">
      <c r="B6" s="239"/>
      <c r="C6" s="149" t="s">
        <v>486</v>
      </c>
      <c r="D6" s="150" t="s">
        <v>81</v>
      </c>
      <c r="E6" s="241"/>
      <c r="F6" s="256"/>
      <c r="G6" s="241"/>
      <c r="H6" s="241"/>
      <c r="I6" s="241"/>
      <c r="J6" s="245"/>
      <c r="K6" s="151"/>
      <c r="L6" s="245"/>
      <c r="M6" s="151"/>
      <c r="N6" s="237"/>
      <c r="P6" s="160"/>
    </row>
    <row r="7" spans="2:16" s="159" customFormat="1" ht="18" customHeight="1">
      <c r="B7" s="238">
        <v>2</v>
      </c>
      <c r="C7" s="146" t="s">
        <v>476</v>
      </c>
      <c r="D7" s="152" t="s">
        <v>33</v>
      </c>
      <c r="E7" s="240" t="s">
        <v>102</v>
      </c>
      <c r="F7" s="255" t="s">
        <v>376</v>
      </c>
      <c r="G7" s="240" t="s">
        <v>104</v>
      </c>
      <c r="H7" s="253" t="s">
        <v>377</v>
      </c>
      <c r="I7" s="253" t="s">
        <v>378</v>
      </c>
      <c r="J7" s="244"/>
      <c r="K7" s="148"/>
      <c r="L7" s="244"/>
      <c r="M7" s="148"/>
      <c r="N7" s="236"/>
      <c r="P7" s="160"/>
    </row>
    <row r="8" spans="2:16" s="159" customFormat="1" ht="18" customHeight="1">
      <c r="B8" s="239"/>
      <c r="C8" s="149" t="s">
        <v>487</v>
      </c>
      <c r="D8" s="150" t="s">
        <v>81</v>
      </c>
      <c r="E8" s="241"/>
      <c r="F8" s="256"/>
      <c r="G8" s="241"/>
      <c r="H8" s="254"/>
      <c r="I8" s="254"/>
      <c r="J8" s="245"/>
      <c r="K8" s="151"/>
      <c r="L8" s="245"/>
      <c r="M8" s="151"/>
      <c r="N8" s="237"/>
      <c r="P8" s="160"/>
    </row>
    <row r="9" spans="2:16" s="159" customFormat="1" ht="18" customHeight="1">
      <c r="B9" s="238">
        <v>3</v>
      </c>
      <c r="C9" s="146" t="s">
        <v>477</v>
      </c>
      <c r="D9" s="147" t="s">
        <v>32</v>
      </c>
      <c r="E9" s="253" t="s">
        <v>397</v>
      </c>
      <c r="F9" s="255" t="s">
        <v>398</v>
      </c>
      <c r="G9" s="253" t="s">
        <v>399</v>
      </c>
      <c r="H9" s="253" t="s">
        <v>400</v>
      </c>
      <c r="I9" s="253" t="s">
        <v>413</v>
      </c>
      <c r="J9" s="244"/>
      <c r="K9" s="148"/>
      <c r="L9" s="244"/>
      <c r="M9" s="148"/>
      <c r="N9" s="236"/>
      <c r="P9" s="160"/>
    </row>
    <row r="10" spans="2:16" s="159" customFormat="1" ht="18" customHeight="1">
      <c r="B10" s="239"/>
      <c r="C10" s="149" t="s">
        <v>478</v>
      </c>
      <c r="D10" s="150" t="s">
        <v>81</v>
      </c>
      <c r="E10" s="254"/>
      <c r="F10" s="256"/>
      <c r="G10" s="254"/>
      <c r="H10" s="254"/>
      <c r="I10" s="254"/>
      <c r="J10" s="245"/>
      <c r="K10" s="151"/>
      <c r="L10" s="245"/>
      <c r="M10" s="151"/>
      <c r="N10" s="237"/>
      <c r="P10" s="160"/>
    </row>
    <row r="11" spans="2:16" s="159" customFormat="1" ht="18" customHeight="1">
      <c r="B11" s="238">
        <v>4</v>
      </c>
      <c r="C11" s="146" t="s">
        <v>477</v>
      </c>
      <c r="D11" s="152" t="s">
        <v>33</v>
      </c>
      <c r="E11" s="253" t="s">
        <v>397</v>
      </c>
      <c r="F11" s="255" t="s">
        <v>376</v>
      </c>
      <c r="G11" s="253" t="s">
        <v>399</v>
      </c>
      <c r="H11" s="253" t="s">
        <v>401</v>
      </c>
      <c r="I11" s="253" t="s">
        <v>414</v>
      </c>
      <c r="J11" s="244"/>
      <c r="K11" s="148"/>
      <c r="L11" s="244"/>
      <c r="M11" s="148"/>
      <c r="N11" s="236"/>
      <c r="P11" s="160"/>
    </row>
    <row r="12" spans="2:16" s="159" customFormat="1" ht="18" customHeight="1">
      <c r="B12" s="239"/>
      <c r="C12" s="149" t="s">
        <v>479</v>
      </c>
      <c r="D12" s="150" t="s">
        <v>81</v>
      </c>
      <c r="E12" s="254"/>
      <c r="F12" s="256"/>
      <c r="G12" s="254"/>
      <c r="H12" s="254"/>
      <c r="I12" s="254"/>
      <c r="J12" s="245"/>
      <c r="K12" s="151"/>
      <c r="L12" s="245"/>
      <c r="M12" s="151"/>
      <c r="N12" s="237"/>
      <c r="P12" s="160"/>
    </row>
    <row r="13" spans="2:16" s="159" customFormat="1" ht="18" customHeight="1">
      <c r="B13" s="238">
        <v>5</v>
      </c>
      <c r="C13" s="146" t="s">
        <v>477</v>
      </c>
      <c r="D13" s="147" t="s">
        <v>32</v>
      </c>
      <c r="E13" s="253" t="s">
        <v>402</v>
      </c>
      <c r="F13" s="255" t="s">
        <v>398</v>
      </c>
      <c r="G13" s="253" t="s">
        <v>403</v>
      </c>
      <c r="H13" s="253" t="s">
        <v>404</v>
      </c>
      <c r="I13" s="253" t="s">
        <v>576</v>
      </c>
      <c r="J13" s="244"/>
      <c r="K13" s="148"/>
      <c r="L13" s="244"/>
      <c r="M13" s="148"/>
      <c r="N13" s="236"/>
      <c r="P13" s="160"/>
    </row>
    <row r="14" spans="2:16" s="159" customFormat="1" ht="18" customHeight="1">
      <c r="B14" s="239"/>
      <c r="C14" s="149" t="s">
        <v>480</v>
      </c>
      <c r="D14" s="150" t="s">
        <v>81</v>
      </c>
      <c r="E14" s="254"/>
      <c r="F14" s="256"/>
      <c r="G14" s="254"/>
      <c r="H14" s="254"/>
      <c r="I14" s="254"/>
      <c r="J14" s="245"/>
      <c r="K14" s="151"/>
      <c r="L14" s="245"/>
      <c r="M14" s="151"/>
      <c r="N14" s="237"/>
      <c r="P14" s="160"/>
    </row>
    <row r="15" spans="2:16" s="159" customFormat="1" ht="18" customHeight="1">
      <c r="B15" s="238">
        <v>6</v>
      </c>
      <c r="C15" s="146" t="s">
        <v>477</v>
      </c>
      <c r="D15" s="152" t="s">
        <v>33</v>
      </c>
      <c r="E15" s="253" t="s">
        <v>402</v>
      </c>
      <c r="F15" s="255" t="s">
        <v>376</v>
      </c>
      <c r="G15" s="253" t="s">
        <v>403</v>
      </c>
      <c r="H15" s="253" t="s">
        <v>405</v>
      </c>
      <c r="I15" s="253" t="s">
        <v>378</v>
      </c>
      <c r="J15" s="244"/>
      <c r="K15" s="148"/>
      <c r="L15" s="244"/>
      <c r="M15" s="148"/>
      <c r="N15" s="236"/>
      <c r="P15" s="160"/>
    </row>
    <row r="16" spans="2:16" s="159" customFormat="1" ht="18" customHeight="1">
      <c r="B16" s="239"/>
      <c r="C16" s="149" t="s">
        <v>481</v>
      </c>
      <c r="D16" s="150" t="s">
        <v>81</v>
      </c>
      <c r="E16" s="254"/>
      <c r="F16" s="256"/>
      <c r="G16" s="254"/>
      <c r="H16" s="254"/>
      <c r="I16" s="254"/>
      <c r="J16" s="245"/>
      <c r="K16" s="151"/>
      <c r="L16" s="245"/>
      <c r="M16" s="151"/>
      <c r="N16" s="237"/>
      <c r="P16" s="160"/>
    </row>
    <row r="17" spans="2:16" s="159" customFormat="1" ht="18" customHeight="1">
      <c r="B17" s="238">
        <v>7</v>
      </c>
      <c r="C17" s="146" t="s">
        <v>477</v>
      </c>
      <c r="D17" s="147" t="s">
        <v>32</v>
      </c>
      <c r="E17" s="253" t="s">
        <v>406</v>
      </c>
      <c r="F17" s="255" t="s">
        <v>398</v>
      </c>
      <c r="G17" s="253" t="s">
        <v>407</v>
      </c>
      <c r="H17" s="253" t="s">
        <v>408</v>
      </c>
      <c r="I17" s="253" t="s">
        <v>415</v>
      </c>
      <c r="J17" s="244"/>
      <c r="K17" s="148"/>
      <c r="L17" s="244"/>
      <c r="M17" s="148"/>
      <c r="N17" s="236"/>
      <c r="P17" s="160"/>
    </row>
    <row r="18" spans="2:16" s="159" customFormat="1" ht="18" customHeight="1">
      <c r="B18" s="239"/>
      <c r="C18" s="149" t="s">
        <v>482</v>
      </c>
      <c r="D18" s="150" t="s">
        <v>81</v>
      </c>
      <c r="E18" s="254"/>
      <c r="F18" s="256"/>
      <c r="G18" s="254"/>
      <c r="H18" s="254"/>
      <c r="I18" s="254"/>
      <c r="J18" s="245"/>
      <c r="K18" s="151"/>
      <c r="L18" s="245"/>
      <c r="M18" s="151"/>
      <c r="N18" s="237"/>
      <c r="P18" s="160"/>
    </row>
    <row r="19" spans="2:16" s="159" customFormat="1" ht="18" customHeight="1">
      <c r="B19" s="238">
        <v>8</v>
      </c>
      <c r="C19" s="146" t="s">
        <v>477</v>
      </c>
      <c r="D19" s="152" t="s">
        <v>33</v>
      </c>
      <c r="E19" s="253" t="s">
        <v>406</v>
      </c>
      <c r="F19" s="255" t="s">
        <v>376</v>
      </c>
      <c r="G19" s="253" t="s">
        <v>407</v>
      </c>
      <c r="H19" s="253" t="s">
        <v>412</v>
      </c>
      <c r="I19" s="253" t="s">
        <v>378</v>
      </c>
      <c r="J19" s="244"/>
      <c r="K19" s="148"/>
      <c r="L19" s="244"/>
      <c r="M19" s="148"/>
      <c r="N19" s="236"/>
      <c r="P19" s="160"/>
    </row>
    <row r="20" spans="2:16" s="159" customFormat="1" ht="18" customHeight="1">
      <c r="B20" s="239"/>
      <c r="C20" s="149" t="s">
        <v>483</v>
      </c>
      <c r="D20" s="150" t="s">
        <v>81</v>
      </c>
      <c r="E20" s="254"/>
      <c r="F20" s="256"/>
      <c r="G20" s="254"/>
      <c r="H20" s="254"/>
      <c r="I20" s="254"/>
      <c r="J20" s="245"/>
      <c r="K20" s="151"/>
      <c r="L20" s="245"/>
      <c r="M20" s="151"/>
      <c r="N20" s="237"/>
      <c r="P20" s="160"/>
    </row>
    <row r="21" spans="2:16" s="159" customFormat="1" ht="18" customHeight="1">
      <c r="B21" s="238">
        <v>9</v>
      </c>
      <c r="C21" s="146" t="s">
        <v>477</v>
      </c>
      <c r="D21" s="147" t="s">
        <v>32</v>
      </c>
      <c r="E21" s="253" t="s">
        <v>409</v>
      </c>
      <c r="F21" s="255" t="s">
        <v>398</v>
      </c>
      <c r="G21" s="253" t="s">
        <v>410</v>
      </c>
      <c r="H21" s="253" t="s">
        <v>411</v>
      </c>
      <c r="I21" s="253" t="s">
        <v>416</v>
      </c>
      <c r="J21" s="244"/>
      <c r="K21" s="148"/>
      <c r="L21" s="244"/>
      <c r="M21" s="148"/>
      <c r="N21" s="236"/>
      <c r="P21" s="160"/>
    </row>
    <row r="22" spans="2:16" s="159" customFormat="1" ht="18" customHeight="1">
      <c r="B22" s="239"/>
      <c r="C22" s="149" t="s">
        <v>484</v>
      </c>
      <c r="D22" s="150" t="s">
        <v>81</v>
      </c>
      <c r="E22" s="254"/>
      <c r="F22" s="256"/>
      <c r="G22" s="254"/>
      <c r="H22" s="254"/>
      <c r="I22" s="254"/>
      <c r="J22" s="245"/>
      <c r="K22" s="151"/>
      <c r="L22" s="245"/>
      <c r="M22" s="151"/>
      <c r="N22" s="237"/>
      <c r="P22" s="160"/>
    </row>
    <row r="23" spans="2:16" ht="18" customHeight="1">
      <c r="B23" s="238">
        <v>10</v>
      </c>
      <c r="C23" s="146" t="s">
        <v>477</v>
      </c>
      <c r="D23" s="152" t="s">
        <v>33</v>
      </c>
      <c r="E23" s="253" t="s">
        <v>406</v>
      </c>
      <c r="F23" s="255" t="s">
        <v>376</v>
      </c>
      <c r="G23" s="253" t="s">
        <v>410</v>
      </c>
      <c r="H23" s="253" t="s">
        <v>416</v>
      </c>
      <c r="I23" s="253" t="s">
        <v>417</v>
      </c>
      <c r="J23" s="244"/>
      <c r="K23" s="148"/>
      <c r="L23" s="244"/>
      <c r="M23" s="148"/>
      <c r="N23" s="236"/>
    </row>
    <row r="24" spans="2:16" ht="18" customHeight="1">
      <c r="B24" s="239"/>
      <c r="C24" s="149" t="s">
        <v>485</v>
      </c>
      <c r="D24" s="150" t="s">
        <v>81</v>
      </c>
      <c r="E24" s="254"/>
      <c r="F24" s="256"/>
      <c r="G24" s="254"/>
      <c r="H24" s="254"/>
      <c r="I24" s="254"/>
      <c r="J24" s="245"/>
      <c r="K24" s="151"/>
      <c r="L24" s="245"/>
      <c r="M24" s="151"/>
      <c r="N24" s="237"/>
    </row>
  </sheetData>
  <mergeCells count="102">
    <mergeCell ref="B2:N2"/>
    <mergeCell ref="B3:B4"/>
    <mergeCell ref="C3:C4"/>
    <mergeCell ref="D3:D4"/>
    <mergeCell ref="E3:E4"/>
    <mergeCell ref="F3:F4"/>
    <mergeCell ref="G3:G4"/>
    <mergeCell ref="H3:H4"/>
    <mergeCell ref="I3:I4"/>
    <mergeCell ref="J3:J4"/>
    <mergeCell ref="L3:L4"/>
    <mergeCell ref="N3:N4"/>
    <mergeCell ref="B5:B6"/>
    <mergeCell ref="E5:E6"/>
    <mergeCell ref="F5:F6"/>
    <mergeCell ref="G5:G6"/>
    <mergeCell ref="H5:H6"/>
    <mergeCell ref="I5:I6"/>
    <mergeCell ref="J5:J6"/>
    <mergeCell ref="L5:L6"/>
    <mergeCell ref="N5:N6"/>
    <mergeCell ref="B7:B8"/>
    <mergeCell ref="E7:E8"/>
    <mergeCell ref="F7:F8"/>
    <mergeCell ref="G7:G8"/>
    <mergeCell ref="H7:H8"/>
    <mergeCell ref="I7:I8"/>
    <mergeCell ref="J7:J8"/>
    <mergeCell ref="L7:L8"/>
    <mergeCell ref="N7:N8"/>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L11:L12"/>
    <mergeCell ref="N11:N12"/>
    <mergeCell ref="B13:B14"/>
    <mergeCell ref="E13:E14"/>
    <mergeCell ref="F13:F14"/>
    <mergeCell ref="G13:G14"/>
    <mergeCell ref="H13:H14"/>
    <mergeCell ref="I13:I14"/>
    <mergeCell ref="J13:J14"/>
    <mergeCell ref="L13:L14"/>
    <mergeCell ref="N13:N14"/>
    <mergeCell ref="B15:B16"/>
    <mergeCell ref="E15:E16"/>
    <mergeCell ref="F15:F16"/>
    <mergeCell ref="G15:G16"/>
    <mergeCell ref="H15:H16"/>
    <mergeCell ref="I15:I16"/>
    <mergeCell ref="J15:J16"/>
    <mergeCell ref="L15:L16"/>
    <mergeCell ref="N15:N16"/>
    <mergeCell ref="J17:J18"/>
    <mergeCell ref="L17:L18"/>
    <mergeCell ref="N17:N18"/>
    <mergeCell ref="B19:B20"/>
    <mergeCell ref="E19:E20"/>
    <mergeCell ref="F19:F20"/>
    <mergeCell ref="G19:G20"/>
    <mergeCell ref="H19:H20"/>
    <mergeCell ref="I19:I20"/>
    <mergeCell ref="J19:J20"/>
    <mergeCell ref="B17:B18"/>
    <mergeCell ref="E17:E18"/>
    <mergeCell ref="F17:F18"/>
    <mergeCell ref="G17:G18"/>
    <mergeCell ref="H17:H18"/>
    <mergeCell ref="I17:I18"/>
    <mergeCell ref="L19:L20"/>
    <mergeCell ref="N19:N20"/>
    <mergeCell ref="B21:B22"/>
    <mergeCell ref="E21:E22"/>
    <mergeCell ref="F21:F22"/>
    <mergeCell ref="G21:G22"/>
    <mergeCell ref="H21:H22"/>
    <mergeCell ref="I21:I22"/>
    <mergeCell ref="J21:J22"/>
    <mergeCell ref="L21:L22"/>
    <mergeCell ref="N21:N22"/>
    <mergeCell ref="B23:B24"/>
    <mergeCell ref="E23:E24"/>
    <mergeCell ref="F23:F24"/>
    <mergeCell ref="G23:G24"/>
    <mergeCell ref="H23:H24"/>
    <mergeCell ref="I23:I24"/>
    <mergeCell ref="J23:J24"/>
    <mergeCell ref="L23:L24"/>
    <mergeCell ref="N23:N24"/>
  </mergeCells>
  <phoneticPr fontId="12" type="noConversion"/>
  <conditionalFormatting sqref="L5">
    <cfRule type="cellIs" dxfId="839" priority="117" stopIfTrue="1" operator="equal">
      <formula>"OK"</formula>
    </cfRule>
    <cfRule type="cellIs" dxfId="838" priority="118" stopIfTrue="1" operator="equal">
      <formula>"NG"</formula>
    </cfRule>
    <cfRule type="cellIs" dxfId="837" priority="119" stopIfTrue="1" operator="equal">
      <formula>"NC"</formula>
    </cfRule>
    <cfRule type="cellIs" dxfId="836" priority="120" stopIfTrue="1" operator="equal">
      <formula>"NA"</formula>
    </cfRule>
  </conditionalFormatting>
  <conditionalFormatting sqref="J5">
    <cfRule type="cellIs" dxfId="835" priority="113" stopIfTrue="1" operator="equal">
      <formula>"OK"</formula>
    </cfRule>
    <cfRule type="cellIs" dxfId="834" priority="114" stopIfTrue="1" operator="equal">
      <formula>"NG"</formula>
    </cfRule>
    <cfRule type="cellIs" dxfId="833" priority="115" stopIfTrue="1" operator="equal">
      <formula>"NC"</formula>
    </cfRule>
    <cfRule type="cellIs" dxfId="832" priority="116" stopIfTrue="1" operator="equal">
      <formula>"NA"</formula>
    </cfRule>
  </conditionalFormatting>
  <conditionalFormatting sqref="L7">
    <cfRule type="cellIs" dxfId="831" priority="109" stopIfTrue="1" operator="equal">
      <formula>"OK"</formula>
    </cfRule>
    <cfRule type="cellIs" dxfId="830" priority="110" stopIfTrue="1" operator="equal">
      <formula>"NG"</formula>
    </cfRule>
    <cfRule type="cellIs" dxfId="829" priority="111" stopIfTrue="1" operator="equal">
      <formula>"NC"</formula>
    </cfRule>
    <cfRule type="cellIs" dxfId="828" priority="112" stopIfTrue="1" operator="equal">
      <formula>"NA"</formula>
    </cfRule>
  </conditionalFormatting>
  <conditionalFormatting sqref="J7">
    <cfRule type="cellIs" dxfId="827" priority="105" stopIfTrue="1" operator="equal">
      <formula>"OK"</formula>
    </cfRule>
    <cfRule type="cellIs" dxfId="826" priority="106" stopIfTrue="1" operator="equal">
      <formula>"NG"</formula>
    </cfRule>
    <cfRule type="cellIs" dxfId="825" priority="107" stopIfTrue="1" operator="equal">
      <formula>"NC"</formula>
    </cfRule>
    <cfRule type="cellIs" dxfId="824" priority="108" stopIfTrue="1" operator="equal">
      <formula>"NA"</formula>
    </cfRule>
  </conditionalFormatting>
  <conditionalFormatting sqref="L9">
    <cfRule type="cellIs" dxfId="823" priority="101" stopIfTrue="1" operator="equal">
      <formula>"OK"</formula>
    </cfRule>
    <cfRule type="cellIs" dxfId="822" priority="102" stopIfTrue="1" operator="equal">
      <formula>"NG"</formula>
    </cfRule>
    <cfRule type="cellIs" dxfId="821" priority="103" stopIfTrue="1" operator="equal">
      <formula>"NC"</formula>
    </cfRule>
    <cfRule type="cellIs" dxfId="820" priority="104" stopIfTrue="1" operator="equal">
      <formula>"NA"</formula>
    </cfRule>
  </conditionalFormatting>
  <conditionalFormatting sqref="J9">
    <cfRule type="cellIs" dxfId="819" priority="97" stopIfTrue="1" operator="equal">
      <formula>"OK"</formula>
    </cfRule>
    <cfRule type="cellIs" dxfId="818" priority="98" stopIfTrue="1" operator="equal">
      <formula>"NG"</formula>
    </cfRule>
    <cfRule type="cellIs" dxfId="817" priority="99" stopIfTrue="1" operator="equal">
      <formula>"NC"</formula>
    </cfRule>
    <cfRule type="cellIs" dxfId="816" priority="100" stopIfTrue="1" operator="equal">
      <formula>"NA"</formula>
    </cfRule>
  </conditionalFormatting>
  <conditionalFormatting sqref="L11">
    <cfRule type="cellIs" dxfId="815" priority="93" stopIfTrue="1" operator="equal">
      <formula>"OK"</formula>
    </cfRule>
    <cfRule type="cellIs" dxfId="814" priority="94" stopIfTrue="1" operator="equal">
      <formula>"NG"</formula>
    </cfRule>
    <cfRule type="cellIs" dxfId="813" priority="95" stopIfTrue="1" operator="equal">
      <formula>"NC"</formula>
    </cfRule>
    <cfRule type="cellIs" dxfId="812" priority="96" stopIfTrue="1" operator="equal">
      <formula>"NA"</formula>
    </cfRule>
  </conditionalFormatting>
  <conditionalFormatting sqref="J11">
    <cfRule type="cellIs" dxfId="811" priority="89" stopIfTrue="1" operator="equal">
      <formula>"OK"</formula>
    </cfRule>
    <cfRule type="cellIs" dxfId="810" priority="90" stopIfTrue="1" operator="equal">
      <formula>"NG"</formula>
    </cfRule>
    <cfRule type="cellIs" dxfId="809" priority="91" stopIfTrue="1" operator="equal">
      <formula>"NC"</formula>
    </cfRule>
    <cfRule type="cellIs" dxfId="808" priority="92" stopIfTrue="1" operator="equal">
      <formula>"NA"</formula>
    </cfRule>
  </conditionalFormatting>
  <conditionalFormatting sqref="L19">
    <cfRule type="cellIs" dxfId="807" priority="85" stopIfTrue="1" operator="equal">
      <formula>"OK"</formula>
    </cfRule>
    <cfRule type="cellIs" dxfId="806" priority="86" stopIfTrue="1" operator="equal">
      <formula>"NG"</formula>
    </cfRule>
    <cfRule type="cellIs" dxfId="805" priority="87" stopIfTrue="1" operator="equal">
      <formula>"NC"</formula>
    </cfRule>
    <cfRule type="cellIs" dxfId="804" priority="88" stopIfTrue="1" operator="equal">
      <formula>"NA"</formula>
    </cfRule>
  </conditionalFormatting>
  <conditionalFormatting sqref="J19">
    <cfRule type="cellIs" dxfId="803" priority="81" stopIfTrue="1" operator="equal">
      <formula>"OK"</formula>
    </cfRule>
    <cfRule type="cellIs" dxfId="802" priority="82" stopIfTrue="1" operator="equal">
      <formula>"NG"</formula>
    </cfRule>
    <cfRule type="cellIs" dxfId="801" priority="83" stopIfTrue="1" operator="equal">
      <formula>"NC"</formula>
    </cfRule>
    <cfRule type="cellIs" dxfId="800" priority="84" stopIfTrue="1" operator="equal">
      <formula>"NA"</formula>
    </cfRule>
  </conditionalFormatting>
  <conditionalFormatting sqref="L21">
    <cfRule type="cellIs" dxfId="799" priority="77" stopIfTrue="1" operator="equal">
      <formula>"OK"</formula>
    </cfRule>
    <cfRule type="cellIs" dxfId="798" priority="78" stopIfTrue="1" operator="equal">
      <formula>"NG"</formula>
    </cfRule>
    <cfRule type="cellIs" dxfId="797" priority="79" stopIfTrue="1" operator="equal">
      <formula>"NC"</formula>
    </cfRule>
    <cfRule type="cellIs" dxfId="796" priority="80" stopIfTrue="1" operator="equal">
      <formula>"NA"</formula>
    </cfRule>
  </conditionalFormatting>
  <conditionalFormatting sqref="J21">
    <cfRule type="cellIs" dxfId="795" priority="73" stopIfTrue="1" operator="equal">
      <formula>"OK"</formula>
    </cfRule>
    <cfRule type="cellIs" dxfId="794" priority="74" stopIfTrue="1" operator="equal">
      <formula>"NG"</formula>
    </cfRule>
    <cfRule type="cellIs" dxfId="793" priority="75" stopIfTrue="1" operator="equal">
      <formula>"NC"</formula>
    </cfRule>
    <cfRule type="cellIs" dxfId="792" priority="76" stopIfTrue="1" operator="equal">
      <formula>"NA"</formula>
    </cfRule>
  </conditionalFormatting>
  <conditionalFormatting sqref="L13">
    <cfRule type="cellIs" dxfId="791" priority="69" stopIfTrue="1" operator="equal">
      <formula>"OK"</formula>
    </cfRule>
    <cfRule type="cellIs" dxfId="790" priority="70" stopIfTrue="1" operator="equal">
      <formula>"NG"</formula>
    </cfRule>
    <cfRule type="cellIs" dxfId="789" priority="71" stopIfTrue="1" operator="equal">
      <formula>"NC"</formula>
    </cfRule>
    <cfRule type="cellIs" dxfId="788" priority="72" stopIfTrue="1" operator="equal">
      <formula>"NA"</formula>
    </cfRule>
  </conditionalFormatting>
  <conditionalFormatting sqref="J13">
    <cfRule type="cellIs" dxfId="787" priority="65" stopIfTrue="1" operator="equal">
      <formula>"OK"</formula>
    </cfRule>
    <cfRule type="cellIs" dxfId="786" priority="66" stopIfTrue="1" operator="equal">
      <formula>"NG"</formula>
    </cfRule>
    <cfRule type="cellIs" dxfId="785" priority="67" stopIfTrue="1" operator="equal">
      <formula>"NC"</formula>
    </cfRule>
    <cfRule type="cellIs" dxfId="784" priority="68" stopIfTrue="1" operator="equal">
      <formula>"NA"</formula>
    </cfRule>
  </conditionalFormatting>
  <conditionalFormatting sqref="L15">
    <cfRule type="cellIs" dxfId="783" priority="61" stopIfTrue="1" operator="equal">
      <formula>"OK"</formula>
    </cfRule>
    <cfRule type="cellIs" dxfId="782" priority="62" stopIfTrue="1" operator="equal">
      <formula>"NG"</formula>
    </cfRule>
    <cfRule type="cellIs" dxfId="781" priority="63" stopIfTrue="1" operator="equal">
      <formula>"NC"</formula>
    </cfRule>
    <cfRule type="cellIs" dxfId="780" priority="64" stopIfTrue="1" operator="equal">
      <formula>"NA"</formula>
    </cfRule>
  </conditionalFormatting>
  <conditionalFormatting sqref="J15">
    <cfRule type="cellIs" dxfId="779" priority="57" stopIfTrue="1" operator="equal">
      <formula>"OK"</formula>
    </cfRule>
    <cfRule type="cellIs" dxfId="778" priority="58" stopIfTrue="1" operator="equal">
      <formula>"NG"</formula>
    </cfRule>
    <cfRule type="cellIs" dxfId="777" priority="59" stopIfTrue="1" operator="equal">
      <formula>"NC"</formula>
    </cfRule>
    <cfRule type="cellIs" dxfId="776" priority="60" stopIfTrue="1" operator="equal">
      <formula>"NA"</formula>
    </cfRule>
  </conditionalFormatting>
  <conditionalFormatting sqref="L17">
    <cfRule type="cellIs" dxfId="775" priority="53" stopIfTrue="1" operator="equal">
      <formula>"OK"</formula>
    </cfRule>
    <cfRule type="cellIs" dxfId="774" priority="54" stopIfTrue="1" operator="equal">
      <formula>"NG"</formula>
    </cfRule>
    <cfRule type="cellIs" dxfId="773" priority="55" stopIfTrue="1" operator="equal">
      <formula>"NC"</formula>
    </cfRule>
    <cfRule type="cellIs" dxfId="772" priority="56" stopIfTrue="1" operator="equal">
      <formula>"NA"</formula>
    </cfRule>
  </conditionalFormatting>
  <conditionalFormatting sqref="J17">
    <cfRule type="cellIs" dxfId="771" priority="49" stopIfTrue="1" operator="equal">
      <formula>"OK"</formula>
    </cfRule>
    <cfRule type="cellIs" dxfId="770" priority="50" stopIfTrue="1" operator="equal">
      <formula>"NG"</formula>
    </cfRule>
    <cfRule type="cellIs" dxfId="769" priority="51" stopIfTrue="1" operator="equal">
      <formula>"NC"</formula>
    </cfRule>
    <cfRule type="cellIs" dxfId="768" priority="52" stopIfTrue="1" operator="equal">
      <formula>"NA"</formula>
    </cfRule>
  </conditionalFormatting>
  <conditionalFormatting sqref="L23">
    <cfRule type="cellIs" dxfId="767" priority="45" stopIfTrue="1" operator="equal">
      <formula>"OK"</formula>
    </cfRule>
    <cfRule type="cellIs" dxfId="766" priority="46" stopIfTrue="1" operator="equal">
      <formula>"NG"</formula>
    </cfRule>
    <cfRule type="cellIs" dxfId="765" priority="47" stopIfTrue="1" operator="equal">
      <formula>"NC"</formula>
    </cfRule>
    <cfRule type="cellIs" dxfId="764" priority="48" stopIfTrue="1" operator="equal">
      <formula>"NA"</formula>
    </cfRule>
  </conditionalFormatting>
  <conditionalFormatting sqref="J23">
    <cfRule type="cellIs" dxfId="763" priority="41" stopIfTrue="1" operator="equal">
      <formula>"OK"</formula>
    </cfRule>
    <cfRule type="cellIs" dxfId="762" priority="42" stopIfTrue="1" operator="equal">
      <formula>"NG"</formula>
    </cfRule>
    <cfRule type="cellIs" dxfId="761" priority="43" stopIfTrue="1" operator="equal">
      <formula>"NC"</formula>
    </cfRule>
    <cfRule type="cellIs" dxfId="760" priority="44" stopIfTrue="1" operator="equal">
      <formula>"NA"</formula>
    </cfRule>
  </conditionalFormatting>
  <dataValidations count="1">
    <dataValidation type="list" allowBlank="1" showInputMessage="1" showErrorMessage="1" sqref="L9 J5 L5 L7 J7 J9 L11 J11 L19 J19 L21 J21 L13 J13 L15 J15 L17 J17 L23 J23">
      <formula1>"OK, NG, NC, NA"</formula1>
    </dataValidation>
  </dataValidations>
  <pageMargins left="0.23622047244094491" right="0.23622047244094491" top="0.23622047244094491" bottom="0.23622047244094491"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6"/>
  <sheetViews>
    <sheetView showGridLines="0" showRowColHeaders="0" tabSelected="1" zoomScale="145" zoomScaleNormal="145" zoomScaleSheetLayoutView="11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COUNTIF(D5:D963, "Normal")</f>
        <v>3</v>
      </c>
      <c r="D1" s="163">
        <f>COUNTIF(D5:D963, "Abnormal")</f>
        <v>3</v>
      </c>
    </row>
    <row r="2" spans="2:16" s="161" customFormat="1" ht="18" customHeight="1" thickBot="1">
      <c r="B2" s="248" t="s">
        <v>490</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30</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499</v>
      </c>
      <c r="D5" s="147" t="s">
        <v>32</v>
      </c>
      <c r="E5" s="240" t="s">
        <v>102</v>
      </c>
      <c r="F5" s="255" t="s">
        <v>418</v>
      </c>
      <c r="G5" s="240" t="s">
        <v>104</v>
      </c>
      <c r="H5" s="240" t="s">
        <v>555</v>
      </c>
      <c r="I5" s="240" t="s">
        <v>556</v>
      </c>
      <c r="J5" s="244"/>
      <c r="K5" s="148"/>
      <c r="L5" s="244"/>
      <c r="M5" s="148"/>
      <c r="N5" s="236"/>
      <c r="P5" s="160"/>
    </row>
    <row r="6" spans="2:16" s="159" customFormat="1" ht="18" customHeight="1">
      <c r="B6" s="239"/>
      <c r="C6" s="149" t="s">
        <v>557</v>
      </c>
      <c r="D6" s="150" t="s">
        <v>81</v>
      </c>
      <c r="E6" s="241"/>
      <c r="F6" s="256"/>
      <c r="G6" s="241"/>
      <c r="H6" s="241"/>
      <c r="I6" s="241"/>
      <c r="J6" s="245"/>
      <c r="K6" s="151"/>
      <c r="L6" s="245"/>
      <c r="M6" s="151"/>
      <c r="N6" s="237"/>
      <c r="P6" s="160"/>
    </row>
    <row r="7" spans="2:16" s="159" customFormat="1" ht="18" customHeight="1">
      <c r="B7" s="238">
        <v>2</v>
      </c>
      <c r="C7" s="146" t="s">
        <v>499</v>
      </c>
      <c r="D7" s="152" t="s">
        <v>33</v>
      </c>
      <c r="E7" s="240" t="s">
        <v>102</v>
      </c>
      <c r="F7" s="255" t="s">
        <v>376</v>
      </c>
      <c r="G7" s="240" t="s">
        <v>104</v>
      </c>
      <c r="H7" s="240" t="s">
        <v>579</v>
      </c>
      <c r="I7" s="253" t="s">
        <v>565</v>
      </c>
      <c r="J7" s="244"/>
      <c r="K7" s="148"/>
      <c r="L7" s="244"/>
      <c r="M7" s="148"/>
      <c r="N7" s="236"/>
      <c r="P7" s="160"/>
    </row>
    <row r="8" spans="2:16" s="159" customFormat="1" ht="18" customHeight="1">
      <c r="B8" s="239"/>
      <c r="C8" s="149" t="s">
        <v>558</v>
      </c>
      <c r="D8" s="150" t="s">
        <v>81</v>
      </c>
      <c r="E8" s="241"/>
      <c r="F8" s="256"/>
      <c r="G8" s="241"/>
      <c r="H8" s="241"/>
      <c r="I8" s="254"/>
      <c r="J8" s="245"/>
      <c r="K8" s="151"/>
      <c r="L8" s="245"/>
      <c r="M8" s="151"/>
      <c r="N8" s="237"/>
      <c r="P8" s="160"/>
    </row>
    <row r="9" spans="2:16" s="159" customFormat="1" ht="18" customHeight="1">
      <c r="B9" s="238">
        <v>3</v>
      </c>
      <c r="C9" s="146" t="s">
        <v>559</v>
      </c>
      <c r="D9" s="147" t="s">
        <v>32</v>
      </c>
      <c r="E9" s="253" t="s">
        <v>570</v>
      </c>
      <c r="F9" s="255" t="s">
        <v>379</v>
      </c>
      <c r="G9" s="253" t="s">
        <v>166</v>
      </c>
      <c r="H9" s="253" t="s">
        <v>562</v>
      </c>
      <c r="I9" s="253" t="s">
        <v>573</v>
      </c>
      <c r="J9" s="244"/>
      <c r="K9" s="148"/>
      <c r="L9" s="244"/>
      <c r="M9" s="148"/>
      <c r="N9" s="236"/>
      <c r="P9" s="160"/>
    </row>
    <row r="10" spans="2:16" s="159" customFormat="1" ht="18" customHeight="1">
      <c r="B10" s="239"/>
      <c r="C10" s="149" t="s">
        <v>560</v>
      </c>
      <c r="D10" s="150" t="s">
        <v>81</v>
      </c>
      <c r="E10" s="254"/>
      <c r="F10" s="256"/>
      <c r="G10" s="254"/>
      <c r="H10" s="254"/>
      <c r="I10" s="254"/>
      <c r="J10" s="245"/>
      <c r="K10" s="151"/>
      <c r="L10" s="245"/>
      <c r="M10" s="151"/>
      <c r="N10" s="237"/>
      <c r="P10" s="160"/>
    </row>
    <row r="11" spans="2:16" s="159" customFormat="1" ht="18" customHeight="1">
      <c r="B11" s="238">
        <v>4</v>
      </c>
      <c r="C11" s="146" t="s">
        <v>563</v>
      </c>
      <c r="D11" s="152" t="s">
        <v>33</v>
      </c>
      <c r="E11" s="253" t="s">
        <v>561</v>
      </c>
      <c r="F11" s="255" t="s">
        <v>376</v>
      </c>
      <c r="G11" s="253" t="s">
        <v>166</v>
      </c>
      <c r="H11" s="253" t="s">
        <v>578</v>
      </c>
      <c r="I11" s="253" t="s">
        <v>566</v>
      </c>
      <c r="J11" s="244"/>
      <c r="K11" s="148"/>
      <c r="L11" s="244"/>
      <c r="M11" s="148"/>
      <c r="N11" s="236"/>
      <c r="P11" s="160"/>
    </row>
    <row r="12" spans="2:16" s="159" customFormat="1" ht="18" customHeight="1">
      <c r="B12" s="239"/>
      <c r="C12" s="149" t="s">
        <v>564</v>
      </c>
      <c r="D12" s="150" t="s">
        <v>81</v>
      </c>
      <c r="E12" s="254"/>
      <c r="F12" s="256"/>
      <c r="G12" s="254"/>
      <c r="H12" s="254"/>
      <c r="I12" s="254"/>
      <c r="J12" s="245"/>
      <c r="K12" s="151"/>
      <c r="L12" s="245"/>
      <c r="M12" s="151"/>
      <c r="N12" s="237"/>
      <c r="P12" s="160"/>
    </row>
    <row r="13" spans="2:16" s="159" customFormat="1" ht="18" customHeight="1">
      <c r="B13" s="238">
        <v>5</v>
      </c>
      <c r="C13" s="146" t="s">
        <v>559</v>
      </c>
      <c r="D13" s="147" t="s">
        <v>32</v>
      </c>
      <c r="E13" s="253" t="s">
        <v>569</v>
      </c>
      <c r="F13" s="255" t="s">
        <v>571</v>
      </c>
      <c r="G13" s="240" t="s">
        <v>572</v>
      </c>
      <c r="H13" s="240" t="s">
        <v>577</v>
      </c>
      <c r="I13" s="240" t="s">
        <v>574</v>
      </c>
      <c r="J13" s="244"/>
      <c r="K13" s="148"/>
      <c r="L13" s="244"/>
      <c r="M13" s="148"/>
      <c r="N13" s="236"/>
      <c r="P13" s="160"/>
    </row>
    <row r="14" spans="2:16" s="159" customFormat="1" ht="18" customHeight="1">
      <c r="B14" s="239"/>
      <c r="C14" s="149" t="s">
        <v>567</v>
      </c>
      <c r="D14" s="150" t="s">
        <v>81</v>
      </c>
      <c r="E14" s="254"/>
      <c r="F14" s="256"/>
      <c r="G14" s="241"/>
      <c r="H14" s="241"/>
      <c r="I14" s="241"/>
      <c r="J14" s="245"/>
      <c r="K14" s="151"/>
      <c r="L14" s="245"/>
      <c r="M14" s="151"/>
      <c r="N14" s="237"/>
      <c r="P14" s="160"/>
    </row>
    <row r="15" spans="2:16" s="159" customFormat="1" ht="18" customHeight="1">
      <c r="B15" s="238">
        <v>6</v>
      </c>
      <c r="C15" s="146" t="s">
        <v>559</v>
      </c>
      <c r="D15" s="152" t="s">
        <v>33</v>
      </c>
      <c r="E15" s="253" t="s">
        <v>569</v>
      </c>
      <c r="F15" s="255" t="s">
        <v>575</v>
      </c>
      <c r="G15" s="240" t="s">
        <v>572</v>
      </c>
      <c r="H15" s="240" t="s">
        <v>580</v>
      </c>
      <c r="I15" s="253" t="s">
        <v>566</v>
      </c>
      <c r="J15" s="244"/>
      <c r="K15" s="148"/>
      <c r="L15" s="244"/>
      <c r="M15" s="148"/>
      <c r="N15" s="236"/>
      <c r="P15" s="160"/>
    </row>
    <row r="16" spans="2:16" s="159" customFormat="1" ht="18" customHeight="1">
      <c r="B16" s="239"/>
      <c r="C16" s="149" t="s">
        <v>568</v>
      </c>
      <c r="D16" s="150" t="s">
        <v>81</v>
      </c>
      <c r="E16" s="254"/>
      <c r="F16" s="256"/>
      <c r="G16" s="241"/>
      <c r="H16" s="241"/>
      <c r="I16" s="254"/>
      <c r="J16" s="245"/>
      <c r="K16" s="151"/>
      <c r="L16" s="245"/>
      <c r="M16" s="151"/>
      <c r="N16" s="237"/>
      <c r="P16" s="160"/>
    </row>
  </sheetData>
  <mergeCells count="66">
    <mergeCell ref="B2:N2"/>
    <mergeCell ref="B3:B4"/>
    <mergeCell ref="C3:C4"/>
    <mergeCell ref="D3:D4"/>
    <mergeCell ref="E3:E4"/>
    <mergeCell ref="F3:F4"/>
    <mergeCell ref="G3:G4"/>
    <mergeCell ref="H3:H4"/>
    <mergeCell ref="I3:I4"/>
    <mergeCell ref="J3:J4"/>
    <mergeCell ref="L3:L4"/>
    <mergeCell ref="N3:N4"/>
    <mergeCell ref="B5:B6"/>
    <mergeCell ref="E5:E6"/>
    <mergeCell ref="F5:F6"/>
    <mergeCell ref="G5:G6"/>
    <mergeCell ref="H5:H6"/>
    <mergeCell ref="I5:I6"/>
    <mergeCell ref="J5:J6"/>
    <mergeCell ref="L5:L6"/>
    <mergeCell ref="N5:N6"/>
    <mergeCell ref="B7:B8"/>
    <mergeCell ref="E7:E8"/>
    <mergeCell ref="F7:F8"/>
    <mergeCell ref="G7:G8"/>
    <mergeCell ref="H7:H8"/>
    <mergeCell ref="I7:I8"/>
    <mergeCell ref="J7:J8"/>
    <mergeCell ref="L7:L8"/>
    <mergeCell ref="N7:N8"/>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L11:L12"/>
    <mergeCell ref="N11:N12"/>
    <mergeCell ref="B13:B14"/>
    <mergeCell ref="E13:E14"/>
    <mergeCell ref="F13:F14"/>
    <mergeCell ref="G13:G14"/>
    <mergeCell ref="H13:H14"/>
    <mergeCell ref="I13:I14"/>
    <mergeCell ref="J13:J14"/>
    <mergeCell ref="L13:L14"/>
    <mergeCell ref="N13:N14"/>
    <mergeCell ref="B15:B16"/>
    <mergeCell ref="E15:E16"/>
    <mergeCell ref="F15:F16"/>
    <mergeCell ref="G15:G16"/>
    <mergeCell ref="H15:H16"/>
    <mergeCell ref="I15:I16"/>
    <mergeCell ref="J15:J16"/>
    <mergeCell ref="L15:L16"/>
    <mergeCell ref="N15:N16"/>
  </mergeCells>
  <phoneticPr fontId="12" type="noConversion"/>
  <conditionalFormatting sqref="L5">
    <cfRule type="cellIs" dxfId="759" priority="117" stopIfTrue="1" operator="equal">
      <formula>"OK"</formula>
    </cfRule>
    <cfRule type="cellIs" dxfId="758" priority="118" stopIfTrue="1" operator="equal">
      <formula>"NG"</formula>
    </cfRule>
    <cfRule type="cellIs" dxfId="757" priority="119" stopIfTrue="1" operator="equal">
      <formula>"NC"</formula>
    </cfRule>
    <cfRule type="cellIs" dxfId="756" priority="120" stopIfTrue="1" operator="equal">
      <formula>"NA"</formula>
    </cfRule>
  </conditionalFormatting>
  <conditionalFormatting sqref="J5">
    <cfRule type="cellIs" dxfId="755" priority="113" stopIfTrue="1" operator="equal">
      <formula>"OK"</formula>
    </cfRule>
    <cfRule type="cellIs" dxfId="754" priority="114" stopIfTrue="1" operator="equal">
      <formula>"NG"</formula>
    </cfRule>
    <cfRule type="cellIs" dxfId="753" priority="115" stopIfTrue="1" operator="equal">
      <formula>"NC"</formula>
    </cfRule>
    <cfRule type="cellIs" dxfId="752" priority="116" stopIfTrue="1" operator="equal">
      <formula>"NA"</formula>
    </cfRule>
  </conditionalFormatting>
  <conditionalFormatting sqref="L7">
    <cfRule type="cellIs" dxfId="751" priority="109" stopIfTrue="1" operator="equal">
      <formula>"OK"</formula>
    </cfRule>
    <cfRule type="cellIs" dxfId="750" priority="110" stopIfTrue="1" operator="equal">
      <formula>"NG"</formula>
    </cfRule>
    <cfRule type="cellIs" dxfId="749" priority="111" stopIfTrue="1" operator="equal">
      <formula>"NC"</formula>
    </cfRule>
    <cfRule type="cellIs" dxfId="748" priority="112" stopIfTrue="1" operator="equal">
      <formula>"NA"</formula>
    </cfRule>
  </conditionalFormatting>
  <conditionalFormatting sqref="J7">
    <cfRule type="cellIs" dxfId="747" priority="105" stopIfTrue="1" operator="equal">
      <formula>"OK"</formula>
    </cfRule>
    <cfRule type="cellIs" dxfId="746" priority="106" stopIfTrue="1" operator="equal">
      <formula>"NG"</formula>
    </cfRule>
    <cfRule type="cellIs" dxfId="745" priority="107" stopIfTrue="1" operator="equal">
      <formula>"NC"</formula>
    </cfRule>
    <cfRule type="cellIs" dxfId="744" priority="108" stopIfTrue="1" operator="equal">
      <formula>"NA"</formula>
    </cfRule>
  </conditionalFormatting>
  <conditionalFormatting sqref="L9">
    <cfRule type="cellIs" dxfId="743" priority="101" stopIfTrue="1" operator="equal">
      <formula>"OK"</formula>
    </cfRule>
    <cfRule type="cellIs" dxfId="742" priority="102" stopIfTrue="1" operator="equal">
      <formula>"NG"</formula>
    </cfRule>
    <cfRule type="cellIs" dxfId="741" priority="103" stopIfTrue="1" operator="equal">
      <formula>"NC"</formula>
    </cfRule>
    <cfRule type="cellIs" dxfId="740" priority="104" stopIfTrue="1" operator="equal">
      <formula>"NA"</formula>
    </cfRule>
  </conditionalFormatting>
  <conditionalFormatting sqref="J9">
    <cfRule type="cellIs" dxfId="739" priority="97" stopIfTrue="1" operator="equal">
      <formula>"OK"</formula>
    </cfRule>
    <cfRule type="cellIs" dxfId="738" priority="98" stopIfTrue="1" operator="equal">
      <formula>"NG"</formula>
    </cfRule>
    <cfRule type="cellIs" dxfId="737" priority="99" stopIfTrue="1" operator="equal">
      <formula>"NC"</formula>
    </cfRule>
    <cfRule type="cellIs" dxfId="736" priority="100" stopIfTrue="1" operator="equal">
      <formula>"NA"</formula>
    </cfRule>
  </conditionalFormatting>
  <conditionalFormatting sqref="L11">
    <cfRule type="cellIs" dxfId="735" priority="93" stopIfTrue="1" operator="equal">
      <formula>"OK"</formula>
    </cfRule>
    <cfRule type="cellIs" dxfId="734" priority="94" stopIfTrue="1" operator="equal">
      <formula>"NG"</formula>
    </cfRule>
    <cfRule type="cellIs" dxfId="733" priority="95" stopIfTrue="1" operator="equal">
      <formula>"NC"</formula>
    </cfRule>
    <cfRule type="cellIs" dxfId="732" priority="96" stopIfTrue="1" operator="equal">
      <formula>"NA"</formula>
    </cfRule>
  </conditionalFormatting>
  <conditionalFormatting sqref="J11">
    <cfRule type="cellIs" dxfId="731" priority="89" stopIfTrue="1" operator="equal">
      <formula>"OK"</formula>
    </cfRule>
    <cfRule type="cellIs" dxfId="730" priority="90" stopIfTrue="1" operator="equal">
      <formula>"NG"</formula>
    </cfRule>
    <cfRule type="cellIs" dxfId="729" priority="91" stopIfTrue="1" operator="equal">
      <formula>"NC"</formula>
    </cfRule>
    <cfRule type="cellIs" dxfId="728" priority="92" stopIfTrue="1" operator="equal">
      <formula>"NA"</formula>
    </cfRule>
  </conditionalFormatting>
  <conditionalFormatting sqref="L13">
    <cfRule type="cellIs" dxfId="727" priority="69" stopIfTrue="1" operator="equal">
      <formula>"OK"</formula>
    </cfRule>
    <cfRule type="cellIs" dxfId="726" priority="70" stopIfTrue="1" operator="equal">
      <formula>"NG"</formula>
    </cfRule>
    <cfRule type="cellIs" dxfId="725" priority="71" stopIfTrue="1" operator="equal">
      <formula>"NC"</formula>
    </cfRule>
    <cfRule type="cellIs" dxfId="724" priority="72" stopIfTrue="1" operator="equal">
      <formula>"NA"</formula>
    </cfRule>
  </conditionalFormatting>
  <conditionalFormatting sqref="J13">
    <cfRule type="cellIs" dxfId="723" priority="65" stopIfTrue="1" operator="equal">
      <formula>"OK"</formula>
    </cfRule>
    <cfRule type="cellIs" dxfId="722" priority="66" stopIfTrue="1" operator="equal">
      <formula>"NG"</formula>
    </cfRule>
    <cfRule type="cellIs" dxfId="721" priority="67" stopIfTrue="1" operator="equal">
      <formula>"NC"</formula>
    </cfRule>
    <cfRule type="cellIs" dxfId="720" priority="68" stopIfTrue="1" operator="equal">
      <formula>"NA"</formula>
    </cfRule>
  </conditionalFormatting>
  <conditionalFormatting sqref="L15">
    <cfRule type="cellIs" dxfId="719" priority="61" stopIfTrue="1" operator="equal">
      <formula>"OK"</formula>
    </cfRule>
    <cfRule type="cellIs" dxfId="718" priority="62" stopIfTrue="1" operator="equal">
      <formula>"NG"</formula>
    </cfRule>
    <cfRule type="cellIs" dxfId="717" priority="63" stopIfTrue="1" operator="equal">
      <formula>"NC"</formula>
    </cfRule>
    <cfRule type="cellIs" dxfId="716" priority="64" stopIfTrue="1" operator="equal">
      <formula>"NA"</formula>
    </cfRule>
  </conditionalFormatting>
  <conditionalFormatting sqref="J15">
    <cfRule type="cellIs" dxfId="715" priority="57" stopIfTrue="1" operator="equal">
      <formula>"OK"</formula>
    </cfRule>
    <cfRule type="cellIs" dxfId="714" priority="58" stopIfTrue="1" operator="equal">
      <formula>"NG"</formula>
    </cfRule>
    <cfRule type="cellIs" dxfId="713" priority="59" stopIfTrue="1" operator="equal">
      <formula>"NC"</formula>
    </cfRule>
    <cfRule type="cellIs" dxfId="712" priority="60" stopIfTrue="1" operator="equal">
      <formula>"NA"</formula>
    </cfRule>
  </conditionalFormatting>
  <dataValidations disablePrompts="1" count="1">
    <dataValidation type="list" allowBlank="1" showInputMessage="1" showErrorMessage="1" sqref="L9 J5 L5 L7 J7 J9 L11 J11 L13 J13 L15 J15">
      <formula1>"OK, NG, NC, NA"</formula1>
    </dataValidation>
  </dataValidations>
  <pageMargins left="0.23622047244094491" right="0.23622047244094491" top="0.23622047244094491" bottom="0.23622047244094491"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6"/>
  <sheetViews>
    <sheetView showGridLines="0" showRowColHeaders="0" tabSelected="1" zoomScale="220" zoomScaleNormal="220" zoomScaleSheetLayoutView="115" workbookViewId="0">
      <pane xSplit="1" ySplit="4" topLeftCell="B7"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COUNTIF(D5:D982, "Normal")</f>
        <v>3</v>
      </c>
      <c r="D1" s="163">
        <f>COUNTIF(D5:D982, "Abnormal")</f>
        <v>3</v>
      </c>
    </row>
    <row r="2" spans="2:16" s="161" customFormat="1" ht="18" customHeight="1" thickBot="1">
      <c r="B2" s="248" t="s">
        <v>491</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30</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581</v>
      </c>
      <c r="D5" s="147" t="s">
        <v>32</v>
      </c>
      <c r="E5" s="240" t="s">
        <v>102</v>
      </c>
      <c r="F5" s="255" t="s">
        <v>379</v>
      </c>
      <c r="G5" s="240" t="s">
        <v>104</v>
      </c>
      <c r="H5" s="240" t="s">
        <v>584</v>
      </c>
      <c r="I5" s="240" t="s">
        <v>585</v>
      </c>
      <c r="J5" s="244"/>
      <c r="K5" s="148"/>
      <c r="L5" s="244"/>
      <c r="M5" s="148"/>
      <c r="N5" s="236"/>
      <c r="P5" s="160"/>
    </row>
    <row r="6" spans="2:16" s="159" customFormat="1" ht="18" customHeight="1">
      <c r="B6" s="239"/>
      <c r="C6" s="149" t="s">
        <v>582</v>
      </c>
      <c r="D6" s="150" t="s">
        <v>81</v>
      </c>
      <c r="E6" s="241"/>
      <c r="F6" s="256"/>
      <c r="G6" s="241"/>
      <c r="H6" s="241"/>
      <c r="I6" s="241"/>
      <c r="J6" s="245"/>
      <c r="K6" s="151"/>
      <c r="L6" s="245"/>
      <c r="M6" s="151"/>
      <c r="N6" s="237"/>
      <c r="P6" s="160"/>
    </row>
    <row r="7" spans="2:16" s="159" customFormat="1" ht="18" customHeight="1">
      <c r="B7" s="238">
        <v>2</v>
      </c>
      <c r="C7" s="146" t="s">
        <v>581</v>
      </c>
      <c r="D7" s="152" t="s">
        <v>33</v>
      </c>
      <c r="E7" s="240" t="s">
        <v>102</v>
      </c>
      <c r="F7" s="255" t="s">
        <v>376</v>
      </c>
      <c r="G7" s="240" t="s">
        <v>104</v>
      </c>
      <c r="H7" s="240" t="s">
        <v>596</v>
      </c>
      <c r="I7" s="253" t="s">
        <v>595</v>
      </c>
      <c r="J7" s="244"/>
      <c r="K7" s="148"/>
      <c r="L7" s="244"/>
      <c r="M7" s="148"/>
      <c r="N7" s="236"/>
      <c r="P7" s="160"/>
    </row>
    <row r="8" spans="2:16" s="159" customFormat="1" ht="18" customHeight="1">
      <c r="B8" s="239"/>
      <c r="C8" s="149" t="s">
        <v>583</v>
      </c>
      <c r="D8" s="150" t="s">
        <v>81</v>
      </c>
      <c r="E8" s="241"/>
      <c r="F8" s="256"/>
      <c r="G8" s="241"/>
      <c r="H8" s="241"/>
      <c r="I8" s="254"/>
      <c r="J8" s="245"/>
      <c r="K8" s="151"/>
      <c r="L8" s="245"/>
      <c r="M8" s="151"/>
      <c r="N8" s="237"/>
      <c r="P8" s="160"/>
    </row>
    <row r="9" spans="2:16" s="159" customFormat="1" ht="18" customHeight="1">
      <c r="B9" s="238">
        <v>3</v>
      </c>
      <c r="C9" s="146" t="s">
        <v>581</v>
      </c>
      <c r="D9" s="147" t="s">
        <v>32</v>
      </c>
      <c r="E9" s="240" t="s">
        <v>590</v>
      </c>
      <c r="F9" s="242" t="s">
        <v>591</v>
      </c>
      <c r="G9" s="240" t="s">
        <v>592</v>
      </c>
      <c r="H9" s="240" t="s">
        <v>593</v>
      </c>
      <c r="I9" s="240" t="s">
        <v>597</v>
      </c>
      <c r="J9" s="244"/>
      <c r="K9" s="148"/>
      <c r="L9" s="244"/>
      <c r="M9" s="148"/>
      <c r="N9" s="236"/>
      <c r="P9" s="160"/>
    </row>
    <row r="10" spans="2:16" s="159" customFormat="1" ht="18" customHeight="1">
      <c r="B10" s="239"/>
      <c r="C10" s="149" t="s">
        <v>586</v>
      </c>
      <c r="D10" s="150" t="s">
        <v>81</v>
      </c>
      <c r="E10" s="241"/>
      <c r="F10" s="243"/>
      <c r="G10" s="241"/>
      <c r="H10" s="241"/>
      <c r="I10" s="241"/>
      <c r="J10" s="245"/>
      <c r="K10" s="151"/>
      <c r="L10" s="245"/>
      <c r="M10" s="151"/>
      <c r="N10" s="237"/>
      <c r="P10" s="160"/>
    </row>
    <row r="11" spans="2:16" s="159" customFormat="1" ht="18" customHeight="1">
      <c r="B11" s="238">
        <v>4</v>
      </c>
      <c r="C11" s="146" t="s">
        <v>581</v>
      </c>
      <c r="D11" s="152" t="s">
        <v>33</v>
      </c>
      <c r="E11" s="240" t="s">
        <v>590</v>
      </c>
      <c r="F11" s="242" t="s">
        <v>594</v>
      </c>
      <c r="G11" s="240" t="s">
        <v>592</v>
      </c>
      <c r="H11" s="240" t="s">
        <v>597</v>
      </c>
      <c r="I11" s="253" t="s">
        <v>565</v>
      </c>
      <c r="J11" s="244"/>
      <c r="K11" s="148"/>
      <c r="L11" s="244"/>
      <c r="M11" s="148"/>
      <c r="N11" s="236"/>
      <c r="P11" s="160"/>
    </row>
    <row r="12" spans="2:16" s="159" customFormat="1" ht="18" customHeight="1">
      <c r="B12" s="239"/>
      <c r="C12" s="149" t="s">
        <v>587</v>
      </c>
      <c r="D12" s="150" t="s">
        <v>81</v>
      </c>
      <c r="E12" s="241"/>
      <c r="F12" s="243"/>
      <c r="G12" s="241"/>
      <c r="H12" s="241"/>
      <c r="I12" s="254"/>
      <c r="J12" s="245"/>
      <c r="K12" s="151"/>
      <c r="L12" s="245"/>
      <c r="M12" s="151"/>
      <c r="N12" s="237"/>
      <c r="P12" s="160"/>
    </row>
    <row r="13" spans="2:16" s="159" customFormat="1" ht="18" customHeight="1">
      <c r="B13" s="238">
        <v>5</v>
      </c>
      <c r="C13" s="146" t="s">
        <v>581</v>
      </c>
      <c r="D13" s="147" t="s">
        <v>32</v>
      </c>
      <c r="E13" s="240" t="s">
        <v>165</v>
      </c>
      <c r="F13" s="242" t="s">
        <v>598</v>
      </c>
      <c r="G13" s="240" t="s">
        <v>166</v>
      </c>
      <c r="H13" s="240" t="s">
        <v>163</v>
      </c>
      <c r="I13" s="240" t="s">
        <v>164</v>
      </c>
      <c r="J13" s="244"/>
      <c r="K13" s="148"/>
      <c r="L13" s="244"/>
      <c r="M13" s="148"/>
      <c r="N13" s="236"/>
      <c r="P13" s="160"/>
    </row>
    <row r="14" spans="2:16" s="159" customFormat="1" ht="18" customHeight="1">
      <c r="B14" s="239"/>
      <c r="C14" s="149" t="s">
        <v>588</v>
      </c>
      <c r="D14" s="150" t="s">
        <v>81</v>
      </c>
      <c r="E14" s="241"/>
      <c r="F14" s="243"/>
      <c r="G14" s="241"/>
      <c r="H14" s="241"/>
      <c r="I14" s="241"/>
      <c r="J14" s="245"/>
      <c r="K14" s="151"/>
      <c r="L14" s="245"/>
      <c r="M14" s="151"/>
      <c r="N14" s="237"/>
      <c r="P14" s="160"/>
    </row>
    <row r="15" spans="2:16" s="159" customFormat="1" ht="18" customHeight="1">
      <c r="B15" s="238">
        <v>6</v>
      </c>
      <c r="C15" s="146" t="s">
        <v>581</v>
      </c>
      <c r="D15" s="152" t="s">
        <v>33</v>
      </c>
      <c r="E15" s="240" t="s">
        <v>165</v>
      </c>
      <c r="F15" s="242" t="s">
        <v>599</v>
      </c>
      <c r="G15" s="240" t="s">
        <v>166</v>
      </c>
      <c r="H15" s="240" t="s">
        <v>167</v>
      </c>
      <c r="I15" s="240" t="s">
        <v>164</v>
      </c>
      <c r="J15" s="244"/>
      <c r="K15" s="148"/>
      <c r="L15" s="244"/>
      <c r="M15" s="148"/>
      <c r="N15" s="236"/>
      <c r="P15" s="160"/>
    </row>
    <row r="16" spans="2:16" s="159" customFormat="1" ht="18" customHeight="1">
      <c r="B16" s="239"/>
      <c r="C16" s="149" t="s">
        <v>589</v>
      </c>
      <c r="D16" s="150" t="s">
        <v>81</v>
      </c>
      <c r="E16" s="241"/>
      <c r="F16" s="243"/>
      <c r="G16" s="241"/>
      <c r="H16" s="241"/>
      <c r="I16" s="241"/>
      <c r="J16" s="245"/>
      <c r="K16" s="151"/>
      <c r="L16" s="245"/>
      <c r="M16" s="151"/>
      <c r="N16" s="237"/>
      <c r="P16" s="160"/>
    </row>
  </sheetData>
  <mergeCells count="66">
    <mergeCell ref="B2:N2"/>
    <mergeCell ref="B3:B4"/>
    <mergeCell ref="C3:C4"/>
    <mergeCell ref="D3:D4"/>
    <mergeCell ref="E3:E4"/>
    <mergeCell ref="F3:F4"/>
    <mergeCell ref="G3:G4"/>
    <mergeCell ref="H3:H4"/>
    <mergeCell ref="I3:I4"/>
    <mergeCell ref="J3:J4"/>
    <mergeCell ref="L3:L4"/>
    <mergeCell ref="N3:N4"/>
    <mergeCell ref="B5:B6"/>
    <mergeCell ref="E5:E6"/>
    <mergeCell ref="F5:F6"/>
    <mergeCell ref="G5:G6"/>
    <mergeCell ref="H5:H6"/>
    <mergeCell ref="I5:I6"/>
    <mergeCell ref="J5:J6"/>
    <mergeCell ref="L5:L6"/>
    <mergeCell ref="N5:N6"/>
    <mergeCell ref="B7:B8"/>
    <mergeCell ref="E7:E8"/>
    <mergeCell ref="F7:F8"/>
    <mergeCell ref="G7:G8"/>
    <mergeCell ref="H7:H8"/>
    <mergeCell ref="I7:I8"/>
    <mergeCell ref="J7:J8"/>
    <mergeCell ref="L7:L8"/>
    <mergeCell ref="N7:N8"/>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B13:B14"/>
    <mergeCell ref="J13:J14"/>
    <mergeCell ref="L13:L14"/>
    <mergeCell ref="J9:J10"/>
    <mergeCell ref="L9:L10"/>
    <mergeCell ref="B15:B16"/>
    <mergeCell ref="J15:J16"/>
    <mergeCell ref="L15:L16"/>
    <mergeCell ref="N15:N16"/>
    <mergeCell ref="F15:F16"/>
    <mergeCell ref="G15:G16"/>
    <mergeCell ref="H15:H16"/>
    <mergeCell ref="I15:I16"/>
    <mergeCell ref="F13:F14"/>
    <mergeCell ref="G13:G14"/>
    <mergeCell ref="H13:H14"/>
    <mergeCell ref="I13:I14"/>
    <mergeCell ref="E13:E14"/>
    <mergeCell ref="E15:E16"/>
    <mergeCell ref="N13:N14"/>
    <mergeCell ref="L11:L12"/>
    <mergeCell ref="N11:N12"/>
  </mergeCells>
  <phoneticPr fontId="12" type="noConversion"/>
  <conditionalFormatting sqref="L5">
    <cfRule type="cellIs" dxfId="711" priority="117" stopIfTrue="1" operator="equal">
      <formula>"OK"</formula>
    </cfRule>
    <cfRule type="cellIs" dxfId="710" priority="118" stopIfTrue="1" operator="equal">
      <formula>"NG"</formula>
    </cfRule>
    <cfRule type="cellIs" dxfId="709" priority="119" stopIfTrue="1" operator="equal">
      <formula>"NC"</formula>
    </cfRule>
    <cfRule type="cellIs" dxfId="708" priority="120" stopIfTrue="1" operator="equal">
      <formula>"NA"</formula>
    </cfRule>
  </conditionalFormatting>
  <conditionalFormatting sqref="J5">
    <cfRule type="cellIs" dxfId="707" priority="113" stopIfTrue="1" operator="equal">
      <formula>"OK"</formula>
    </cfRule>
    <cfRule type="cellIs" dxfId="706" priority="114" stopIfTrue="1" operator="equal">
      <formula>"NG"</formula>
    </cfRule>
    <cfRule type="cellIs" dxfId="705" priority="115" stopIfTrue="1" operator="equal">
      <formula>"NC"</formula>
    </cfRule>
    <cfRule type="cellIs" dxfId="704" priority="116" stopIfTrue="1" operator="equal">
      <formula>"NA"</formula>
    </cfRule>
  </conditionalFormatting>
  <conditionalFormatting sqref="L7">
    <cfRule type="cellIs" dxfId="703" priority="109" stopIfTrue="1" operator="equal">
      <formula>"OK"</formula>
    </cfRule>
    <cfRule type="cellIs" dxfId="702" priority="110" stopIfTrue="1" operator="equal">
      <formula>"NG"</formula>
    </cfRule>
    <cfRule type="cellIs" dxfId="701" priority="111" stopIfTrue="1" operator="equal">
      <formula>"NC"</formula>
    </cfRule>
    <cfRule type="cellIs" dxfId="700" priority="112" stopIfTrue="1" operator="equal">
      <formula>"NA"</formula>
    </cfRule>
  </conditionalFormatting>
  <conditionalFormatting sqref="J7">
    <cfRule type="cellIs" dxfId="699" priority="105" stopIfTrue="1" operator="equal">
      <formula>"OK"</formula>
    </cfRule>
    <cfRule type="cellIs" dxfId="698" priority="106" stopIfTrue="1" operator="equal">
      <formula>"NG"</formula>
    </cfRule>
    <cfRule type="cellIs" dxfId="697" priority="107" stopIfTrue="1" operator="equal">
      <formula>"NC"</formula>
    </cfRule>
    <cfRule type="cellIs" dxfId="696" priority="108" stopIfTrue="1" operator="equal">
      <formula>"NA"</formula>
    </cfRule>
  </conditionalFormatting>
  <conditionalFormatting sqref="L9">
    <cfRule type="cellIs" dxfId="695" priority="101" stopIfTrue="1" operator="equal">
      <formula>"OK"</formula>
    </cfRule>
    <cfRule type="cellIs" dxfId="694" priority="102" stopIfTrue="1" operator="equal">
      <formula>"NG"</formula>
    </cfRule>
    <cfRule type="cellIs" dxfId="693" priority="103" stopIfTrue="1" operator="equal">
      <formula>"NC"</formula>
    </cfRule>
    <cfRule type="cellIs" dxfId="692" priority="104" stopIfTrue="1" operator="equal">
      <formula>"NA"</formula>
    </cfRule>
  </conditionalFormatting>
  <conditionalFormatting sqref="J9">
    <cfRule type="cellIs" dxfId="691" priority="97" stopIfTrue="1" operator="equal">
      <formula>"OK"</formula>
    </cfRule>
    <cfRule type="cellIs" dxfId="690" priority="98" stopIfTrue="1" operator="equal">
      <formula>"NG"</formula>
    </cfRule>
    <cfRule type="cellIs" dxfId="689" priority="99" stopIfTrue="1" operator="equal">
      <formula>"NC"</formula>
    </cfRule>
    <cfRule type="cellIs" dxfId="688" priority="100" stopIfTrue="1" operator="equal">
      <formula>"NA"</formula>
    </cfRule>
  </conditionalFormatting>
  <conditionalFormatting sqref="L11">
    <cfRule type="cellIs" dxfId="687" priority="93" stopIfTrue="1" operator="equal">
      <formula>"OK"</formula>
    </cfRule>
    <cfRule type="cellIs" dxfId="686" priority="94" stopIfTrue="1" operator="equal">
      <formula>"NG"</formula>
    </cfRule>
    <cfRule type="cellIs" dxfId="685" priority="95" stopIfTrue="1" operator="equal">
      <formula>"NC"</formula>
    </cfRule>
    <cfRule type="cellIs" dxfId="684" priority="96" stopIfTrue="1" operator="equal">
      <formula>"NA"</formula>
    </cfRule>
  </conditionalFormatting>
  <conditionalFormatting sqref="J11">
    <cfRule type="cellIs" dxfId="683" priority="89" stopIfTrue="1" operator="equal">
      <formula>"OK"</formula>
    </cfRule>
    <cfRule type="cellIs" dxfId="682" priority="90" stopIfTrue="1" operator="equal">
      <formula>"NG"</formula>
    </cfRule>
    <cfRule type="cellIs" dxfId="681" priority="91" stopIfTrue="1" operator="equal">
      <formula>"NC"</formula>
    </cfRule>
    <cfRule type="cellIs" dxfId="680" priority="92" stopIfTrue="1" operator="equal">
      <formula>"NA"</formula>
    </cfRule>
  </conditionalFormatting>
  <conditionalFormatting sqref="L13">
    <cfRule type="cellIs" dxfId="679" priority="69" stopIfTrue="1" operator="equal">
      <formula>"OK"</formula>
    </cfRule>
    <cfRule type="cellIs" dxfId="678" priority="70" stopIfTrue="1" operator="equal">
      <formula>"NG"</formula>
    </cfRule>
    <cfRule type="cellIs" dxfId="677" priority="71" stopIfTrue="1" operator="equal">
      <formula>"NC"</formula>
    </cfRule>
    <cfRule type="cellIs" dxfId="676" priority="72" stopIfTrue="1" operator="equal">
      <formula>"NA"</formula>
    </cfRule>
  </conditionalFormatting>
  <conditionalFormatting sqref="J13">
    <cfRule type="cellIs" dxfId="675" priority="65" stopIfTrue="1" operator="equal">
      <formula>"OK"</formula>
    </cfRule>
    <cfRule type="cellIs" dxfId="674" priority="66" stopIfTrue="1" operator="equal">
      <formula>"NG"</formula>
    </cfRule>
    <cfRule type="cellIs" dxfId="673" priority="67" stopIfTrue="1" operator="equal">
      <formula>"NC"</formula>
    </cfRule>
    <cfRule type="cellIs" dxfId="672" priority="68" stopIfTrue="1" operator="equal">
      <formula>"NA"</formula>
    </cfRule>
  </conditionalFormatting>
  <conditionalFormatting sqref="L15">
    <cfRule type="cellIs" dxfId="671" priority="61" stopIfTrue="1" operator="equal">
      <formula>"OK"</formula>
    </cfRule>
    <cfRule type="cellIs" dxfId="670" priority="62" stopIfTrue="1" operator="equal">
      <formula>"NG"</formula>
    </cfRule>
    <cfRule type="cellIs" dxfId="669" priority="63" stopIfTrue="1" operator="equal">
      <formula>"NC"</formula>
    </cfRule>
    <cfRule type="cellIs" dxfId="668" priority="64" stopIfTrue="1" operator="equal">
      <formula>"NA"</formula>
    </cfRule>
  </conditionalFormatting>
  <conditionalFormatting sqref="J15">
    <cfRule type="cellIs" dxfId="667" priority="57" stopIfTrue="1" operator="equal">
      <formula>"OK"</formula>
    </cfRule>
    <cfRule type="cellIs" dxfId="666" priority="58" stopIfTrue="1" operator="equal">
      <formula>"NG"</formula>
    </cfRule>
    <cfRule type="cellIs" dxfId="665" priority="59" stopIfTrue="1" operator="equal">
      <formula>"NC"</formula>
    </cfRule>
    <cfRule type="cellIs" dxfId="664" priority="60" stopIfTrue="1" operator="equal">
      <formula>"NA"</formula>
    </cfRule>
  </conditionalFormatting>
  <dataValidations disablePrompts="1" count="1">
    <dataValidation type="list" allowBlank="1" showInputMessage="1" showErrorMessage="1" sqref="L9 J5 L5 L7 J7 J9 L11 J11 L13 J13 L15 J15">
      <formula1>"OK, NG, NC, NA"</formula1>
    </dataValidation>
  </dataValidations>
  <pageMargins left="0.23622047244094491" right="0.23622047244094491" top="0.23622047244094491" bottom="0.23622047244094491"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38"/>
  <sheetViews>
    <sheetView showGridLines="0" showRowColHeaders="0" tabSelected="1" zoomScale="160" zoomScaleNormal="160" zoomScaleSheetLayoutView="85" workbookViewId="0">
      <pane xSplit="1" ySplit="4" topLeftCell="B23"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COUNTIF(D5:D1014, "Normal")</f>
        <v>8</v>
      </c>
      <c r="D1" s="163">
        <f>COUNTIF(D5:D1014, "Abnormal")</f>
        <v>9</v>
      </c>
    </row>
    <row r="2" spans="2:16" ht="18" customHeight="1" thickBot="1">
      <c r="B2" s="248" t="s">
        <v>492</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601</v>
      </c>
      <c r="D5" s="147" t="s">
        <v>32</v>
      </c>
      <c r="E5" s="240" t="s">
        <v>102</v>
      </c>
      <c r="F5" s="255" t="s">
        <v>612</v>
      </c>
      <c r="G5" s="240" t="s">
        <v>104</v>
      </c>
      <c r="H5" s="240" t="s">
        <v>652</v>
      </c>
      <c r="I5" s="240" t="s">
        <v>614</v>
      </c>
      <c r="J5" s="244"/>
      <c r="K5" s="148"/>
      <c r="L5" s="244"/>
      <c r="M5" s="148"/>
      <c r="N5" s="236"/>
      <c r="P5" s="160"/>
    </row>
    <row r="6" spans="2:16" s="159" customFormat="1" ht="18" customHeight="1">
      <c r="B6" s="239"/>
      <c r="C6" s="149" t="s">
        <v>602</v>
      </c>
      <c r="D6" s="150" t="s">
        <v>81</v>
      </c>
      <c r="E6" s="241"/>
      <c r="F6" s="256"/>
      <c r="G6" s="241"/>
      <c r="H6" s="241"/>
      <c r="I6" s="241"/>
      <c r="J6" s="245"/>
      <c r="K6" s="151"/>
      <c r="L6" s="245"/>
      <c r="M6" s="151"/>
      <c r="N6" s="237"/>
      <c r="P6" s="160"/>
    </row>
    <row r="7" spans="2:16" s="159" customFormat="1" ht="18" customHeight="1">
      <c r="B7" s="238">
        <v>2</v>
      </c>
      <c r="C7" s="146" t="s">
        <v>601</v>
      </c>
      <c r="D7" s="152" t="s">
        <v>33</v>
      </c>
      <c r="E7" s="240" t="s">
        <v>102</v>
      </c>
      <c r="F7" s="255" t="s">
        <v>613</v>
      </c>
      <c r="G7" s="240" t="s">
        <v>104</v>
      </c>
      <c r="H7" s="240" t="s">
        <v>614</v>
      </c>
      <c r="I7" s="253" t="s">
        <v>595</v>
      </c>
      <c r="J7" s="244"/>
      <c r="K7" s="148"/>
      <c r="L7" s="244"/>
      <c r="M7" s="148"/>
      <c r="N7" s="236"/>
      <c r="P7" s="160"/>
    </row>
    <row r="8" spans="2:16" s="159" customFormat="1" ht="18" customHeight="1">
      <c r="B8" s="239"/>
      <c r="C8" s="149" t="s">
        <v>603</v>
      </c>
      <c r="D8" s="150" t="s">
        <v>81</v>
      </c>
      <c r="E8" s="241"/>
      <c r="F8" s="256"/>
      <c r="G8" s="241"/>
      <c r="H8" s="241"/>
      <c r="I8" s="254"/>
      <c r="J8" s="245"/>
      <c r="K8" s="151"/>
      <c r="L8" s="245"/>
      <c r="M8" s="151"/>
      <c r="N8" s="237"/>
      <c r="P8" s="160"/>
    </row>
    <row r="9" spans="2:16" s="159" customFormat="1" ht="18" customHeight="1">
      <c r="B9" s="238">
        <v>3</v>
      </c>
      <c r="C9" s="146" t="s">
        <v>600</v>
      </c>
      <c r="D9" s="147" t="s">
        <v>32</v>
      </c>
      <c r="E9" s="240" t="s">
        <v>617</v>
      </c>
      <c r="F9" s="242" t="s">
        <v>618</v>
      </c>
      <c r="G9" s="240" t="s">
        <v>619</v>
      </c>
      <c r="H9" s="240" t="s">
        <v>620</v>
      </c>
      <c r="I9" s="240" t="s">
        <v>621</v>
      </c>
      <c r="J9" s="244"/>
      <c r="K9" s="148"/>
      <c r="L9" s="244"/>
      <c r="M9" s="148"/>
      <c r="N9" s="236"/>
      <c r="P9" s="160"/>
    </row>
    <row r="10" spans="2:16" s="159" customFormat="1" ht="18" customHeight="1">
      <c r="B10" s="239"/>
      <c r="C10" s="149" t="s">
        <v>604</v>
      </c>
      <c r="D10" s="150" t="s">
        <v>81</v>
      </c>
      <c r="E10" s="241"/>
      <c r="F10" s="243"/>
      <c r="G10" s="241"/>
      <c r="H10" s="241"/>
      <c r="I10" s="241"/>
      <c r="J10" s="245"/>
      <c r="K10" s="151"/>
      <c r="L10" s="245"/>
      <c r="M10" s="151"/>
      <c r="N10" s="237"/>
      <c r="P10" s="160"/>
    </row>
    <row r="11" spans="2:16" s="159" customFormat="1" ht="18" customHeight="1">
      <c r="B11" s="238">
        <v>4</v>
      </c>
      <c r="C11" s="146" t="s">
        <v>600</v>
      </c>
      <c r="D11" s="152" t="s">
        <v>33</v>
      </c>
      <c r="E11" s="240" t="s">
        <v>617</v>
      </c>
      <c r="F11" s="242" t="s">
        <v>622</v>
      </c>
      <c r="G11" s="240" t="s">
        <v>619</v>
      </c>
      <c r="H11" s="240" t="s">
        <v>621</v>
      </c>
      <c r="I11" s="240" t="s">
        <v>135</v>
      </c>
      <c r="J11" s="244"/>
      <c r="K11" s="148"/>
      <c r="L11" s="244"/>
      <c r="M11" s="148"/>
      <c r="N11" s="236"/>
      <c r="P11" s="160"/>
    </row>
    <row r="12" spans="2:16" s="159" customFormat="1" ht="18" customHeight="1">
      <c r="B12" s="239"/>
      <c r="C12" s="149" t="s">
        <v>605</v>
      </c>
      <c r="D12" s="150" t="s">
        <v>81</v>
      </c>
      <c r="E12" s="241"/>
      <c r="F12" s="243"/>
      <c r="G12" s="241"/>
      <c r="H12" s="241"/>
      <c r="I12" s="241"/>
      <c r="J12" s="245"/>
      <c r="K12" s="151"/>
      <c r="L12" s="245"/>
      <c r="M12" s="151"/>
      <c r="N12" s="237"/>
      <c r="P12" s="160"/>
    </row>
    <row r="13" spans="2:16" s="159" customFormat="1" ht="18" customHeight="1">
      <c r="B13" s="238">
        <v>5</v>
      </c>
      <c r="C13" s="146" t="s">
        <v>600</v>
      </c>
      <c r="D13" s="152" t="s">
        <v>33</v>
      </c>
      <c r="E13" s="240" t="s">
        <v>617</v>
      </c>
      <c r="F13" s="242" t="s">
        <v>623</v>
      </c>
      <c r="G13" s="240" t="s">
        <v>619</v>
      </c>
      <c r="H13" s="240" t="s">
        <v>621</v>
      </c>
      <c r="I13" s="240" t="s">
        <v>624</v>
      </c>
      <c r="J13" s="244"/>
      <c r="K13" s="148"/>
      <c r="L13" s="244"/>
      <c r="M13" s="148"/>
      <c r="N13" s="236"/>
      <c r="P13" s="160"/>
    </row>
    <row r="14" spans="2:16" s="159" customFormat="1" ht="18" customHeight="1">
      <c r="B14" s="239"/>
      <c r="C14" s="149" t="s">
        <v>606</v>
      </c>
      <c r="D14" s="150" t="s">
        <v>81</v>
      </c>
      <c r="E14" s="241"/>
      <c r="F14" s="243"/>
      <c r="G14" s="241"/>
      <c r="H14" s="241"/>
      <c r="I14" s="241"/>
      <c r="J14" s="245"/>
      <c r="K14" s="151"/>
      <c r="L14" s="245"/>
      <c r="M14" s="151"/>
      <c r="N14" s="237"/>
      <c r="P14" s="160"/>
    </row>
    <row r="15" spans="2:16" s="159" customFormat="1" ht="18" customHeight="1">
      <c r="B15" s="238">
        <v>6</v>
      </c>
      <c r="C15" s="146" t="s">
        <v>600</v>
      </c>
      <c r="D15" s="147" t="s">
        <v>32</v>
      </c>
      <c r="E15" s="240" t="s">
        <v>625</v>
      </c>
      <c r="F15" s="242" t="s">
        <v>618</v>
      </c>
      <c r="G15" s="240" t="s">
        <v>627</v>
      </c>
      <c r="H15" s="240" t="s">
        <v>628</v>
      </c>
      <c r="I15" s="240" t="s">
        <v>629</v>
      </c>
      <c r="J15" s="244"/>
      <c r="K15" s="148"/>
      <c r="L15" s="244"/>
      <c r="M15" s="148"/>
      <c r="N15" s="236"/>
      <c r="P15" s="160"/>
    </row>
    <row r="16" spans="2:16" s="159" customFormat="1" ht="18" customHeight="1">
      <c r="B16" s="239"/>
      <c r="C16" s="149" t="s">
        <v>607</v>
      </c>
      <c r="D16" s="150" t="s">
        <v>81</v>
      </c>
      <c r="E16" s="241"/>
      <c r="F16" s="243"/>
      <c r="G16" s="241"/>
      <c r="H16" s="241"/>
      <c r="I16" s="241"/>
      <c r="J16" s="245"/>
      <c r="K16" s="151"/>
      <c r="L16" s="245"/>
      <c r="M16" s="151"/>
      <c r="N16" s="237"/>
      <c r="P16" s="160"/>
    </row>
    <row r="17" spans="2:16" s="159" customFormat="1" ht="18" customHeight="1">
      <c r="B17" s="238">
        <v>7</v>
      </c>
      <c r="C17" s="146" t="s">
        <v>600</v>
      </c>
      <c r="D17" s="152" t="s">
        <v>33</v>
      </c>
      <c r="E17" s="240" t="s">
        <v>626</v>
      </c>
      <c r="F17" s="242" t="s">
        <v>622</v>
      </c>
      <c r="G17" s="240" t="s">
        <v>627</v>
      </c>
      <c r="H17" s="240" t="s">
        <v>629</v>
      </c>
      <c r="I17" s="240" t="s">
        <v>135</v>
      </c>
      <c r="J17" s="244"/>
      <c r="K17" s="148"/>
      <c r="L17" s="244"/>
      <c r="M17" s="148"/>
      <c r="N17" s="236"/>
      <c r="P17" s="160"/>
    </row>
    <row r="18" spans="2:16" s="159" customFormat="1" ht="18" customHeight="1">
      <c r="B18" s="239"/>
      <c r="C18" s="149" t="s">
        <v>608</v>
      </c>
      <c r="D18" s="150" t="s">
        <v>81</v>
      </c>
      <c r="E18" s="241"/>
      <c r="F18" s="243"/>
      <c r="G18" s="241"/>
      <c r="H18" s="241"/>
      <c r="I18" s="241"/>
      <c r="J18" s="245"/>
      <c r="K18" s="151"/>
      <c r="L18" s="245"/>
      <c r="M18" s="151"/>
      <c r="N18" s="237"/>
      <c r="P18" s="160"/>
    </row>
    <row r="19" spans="2:16" s="159" customFormat="1" ht="18" customHeight="1">
      <c r="B19" s="238">
        <v>8</v>
      </c>
      <c r="C19" s="146" t="s">
        <v>600</v>
      </c>
      <c r="D19" s="147" t="s">
        <v>32</v>
      </c>
      <c r="E19" s="240" t="s">
        <v>630</v>
      </c>
      <c r="F19" s="242" t="s">
        <v>633</v>
      </c>
      <c r="G19" s="240" t="s">
        <v>632</v>
      </c>
      <c r="H19" s="240" t="s">
        <v>634</v>
      </c>
      <c r="I19" s="240" t="s">
        <v>635</v>
      </c>
      <c r="J19" s="244"/>
      <c r="K19" s="148"/>
      <c r="L19" s="244"/>
      <c r="M19" s="148"/>
      <c r="N19" s="236"/>
      <c r="P19" s="160"/>
    </row>
    <row r="20" spans="2:16" s="159" customFormat="1" ht="18" customHeight="1">
      <c r="B20" s="239"/>
      <c r="C20" s="149" t="s">
        <v>609</v>
      </c>
      <c r="D20" s="150" t="s">
        <v>81</v>
      </c>
      <c r="E20" s="241"/>
      <c r="F20" s="243"/>
      <c r="G20" s="241"/>
      <c r="H20" s="241"/>
      <c r="I20" s="241"/>
      <c r="J20" s="245"/>
      <c r="K20" s="151"/>
      <c r="L20" s="245"/>
      <c r="M20" s="151"/>
      <c r="N20" s="237"/>
      <c r="P20" s="160"/>
    </row>
    <row r="21" spans="2:16" s="159" customFormat="1" ht="18" customHeight="1">
      <c r="B21" s="238">
        <v>9</v>
      </c>
      <c r="C21" s="146" t="s">
        <v>600</v>
      </c>
      <c r="D21" s="152" t="s">
        <v>33</v>
      </c>
      <c r="E21" s="240" t="s">
        <v>630</v>
      </c>
      <c r="F21" s="242" t="s">
        <v>631</v>
      </c>
      <c r="G21" s="240" t="s">
        <v>632</v>
      </c>
      <c r="H21" s="240" t="s">
        <v>635</v>
      </c>
      <c r="I21" s="240" t="s">
        <v>636</v>
      </c>
      <c r="J21" s="244"/>
      <c r="K21" s="148"/>
      <c r="L21" s="244"/>
      <c r="M21" s="148"/>
      <c r="N21" s="236"/>
      <c r="P21" s="160"/>
    </row>
    <row r="22" spans="2:16" s="159" customFormat="1" ht="18" customHeight="1">
      <c r="B22" s="239"/>
      <c r="C22" s="149" t="s">
        <v>610</v>
      </c>
      <c r="D22" s="150" t="s">
        <v>81</v>
      </c>
      <c r="E22" s="241"/>
      <c r="F22" s="243"/>
      <c r="G22" s="241"/>
      <c r="H22" s="241"/>
      <c r="I22" s="241"/>
      <c r="J22" s="245"/>
      <c r="K22" s="151"/>
      <c r="L22" s="245"/>
      <c r="M22" s="151"/>
      <c r="N22" s="237"/>
      <c r="P22" s="160"/>
    </row>
    <row r="23" spans="2:16" s="159" customFormat="1" ht="18" customHeight="1">
      <c r="B23" s="238">
        <v>10</v>
      </c>
      <c r="C23" s="146" t="s">
        <v>600</v>
      </c>
      <c r="D23" s="147" t="s">
        <v>32</v>
      </c>
      <c r="E23" s="240" t="s">
        <v>130</v>
      </c>
      <c r="F23" s="242" t="s">
        <v>134</v>
      </c>
      <c r="G23" s="240" t="s">
        <v>131</v>
      </c>
      <c r="H23" s="240" t="s">
        <v>132</v>
      </c>
      <c r="I23" s="240" t="s">
        <v>133</v>
      </c>
      <c r="J23" s="244"/>
      <c r="K23" s="148"/>
      <c r="L23" s="244"/>
      <c r="M23" s="148"/>
      <c r="N23" s="236"/>
      <c r="P23" s="160"/>
    </row>
    <row r="24" spans="2:16" s="159" customFormat="1" ht="18" customHeight="1">
      <c r="B24" s="239"/>
      <c r="C24" s="149" t="s">
        <v>611</v>
      </c>
      <c r="D24" s="150" t="s">
        <v>81</v>
      </c>
      <c r="E24" s="241"/>
      <c r="F24" s="243"/>
      <c r="G24" s="241"/>
      <c r="H24" s="241"/>
      <c r="I24" s="241"/>
      <c r="J24" s="245"/>
      <c r="K24" s="151"/>
      <c r="L24" s="245"/>
      <c r="M24" s="151"/>
      <c r="N24" s="237"/>
      <c r="P24" s="160"/>
    </row>
    <row r="25" spans="2:16" s="159" customFormat="1" ht="18" customHeight="1">
      <c r="B25" s="238">
        <v>11</v>
      </c>
      <c r="C25" s="146" t="s">
        <v>600</v>
      </c>
      <c r="D25" s="152" t="s">
        <v>33</v>
      </c>
      <c r="E25" s="240" t="s">
        <v>130</v>
      </c>
      <c r="F25" s="242" t="s">
        <v>139</v>
      </c>
      <c r="G25" s="240" t="s">
        <v>131</v>
      </c>
      <c r="H25" s="240" t="s">
        <v>133</v>
      </c>
      <c r="I25" s="240" t="s">
        <v>135</v>
      </c>
      <c r="J25" s="244"/>
      <c r="K25" s="148"/>
      <c r="L25" s="244"/>
      <c r="M25" s="148"/>
      <c r="N25" s="236"/>
      <c r="P25" s="160"/>
    </row>
    <row r="26" spans="2:16" s="159" customFormat="1" ht="18" customHeight="1">
      <c r="B26" s="239"/>
      <c r="C26" s="149" t="s">
        <v>615</v>
      </c>
      <c r="D26" s="150" t="s">
        <v>81</v>
      </c>
      <c r="E26" s="241"/>
      <c r="F26" s="243"/>
      <c r="G26" s="241"/>
      <c r="H26" s="241"/>
      <c r="I26" s="241"/>
      <c r="J26" s="245"/>
      <c r="K26" s="151"/>
      <c r="L26" s="245"/>
      <c r="M26" s="151"/>
      <c r="N26" s="237"/>
      <c r="P26" s="160"/>
    </row>
    <row r="27" spans="2:16" s="159" customFormat="1" ht="18" customHeight="1">
      <c r="B27" s="238">
        <v>12</v>
      </c>
      <c r="C27" s="146" t="s">
        <v>600</v>
      </c>
      <c r="D27" s="147" t="s">
        <v>32</v>
      </c>
      <c r="E27" s="240" t="s">
        <v>136</v>
      </c>
      <c r="F27" s="242" t="s">
        <v>137</v>
      </c>
      <c r="G27" s="240" t="s">
        <v>140</v>
      </c>
      <c r="H27" s="240" t="s">
        <v>132</v>
      </c>
      <c r="I27" s="240" t="s">
        <v>133</v>
      </c>
      <c r="J27" s="244"/>
      <c r="K27" s="148"/>
      <c r="L27" s="244"/>
      <c r="M27" s="148"/>
      <c r="N27" s="236"/>
      <c r="P27" s="160"/>
    </row>
    <row r="28" spans="2:16" s="159" customFormat="1" ht="18" customHeight="1">
      <c r="B28" s="239"/>
      <c r="C28" s="149" t="s">
        <v>616</v>
      </c>
      <c r="D28" s="150" t="s">
        <v>81</v>
      </c>
      <c r="E28" s="241"/>
      <c r="F28" s="243"/>
      <c r="G28" s="241"/>
      <c r="H28" s="241"/>
      <c r="I28" s="241"/>
      <c r="J28" s="245"/>
      <c r="K28" s="151"/>
      <c r="L28" s="245"/>
      <c r="M28" s="151"/>
      <c r="N28" s="237"/>
      <c r="P28" s="160"/>
    </row>
    <row r="29" spans="2:16" s="159" customFormat="1" ht="18" customHeight="1">
      <c r="B29" s="238">
        <v>13</v>
      </c>
      <c r="C29" s="146" t="s">
        <v>600</v>
      </c>
      <c r="D29" s="152" t="s">
        <v>33</v>
      </c>
      <c r="E29" s="240" t="s">
        <v>136</v>
      </c>
      <c r="F29" s="242" t="s">
        <v>138</v>
      </c>
      <c r="G29" s="240" t="s">
        <v>140</v>
      </c>
      <c r="H29" s="240" t="s">
        <v>133</v>
      </c>
      <c r="I29" s="240" t="s">
        <v>135</v>
      </c>
      <c r="J29" s="244"/>
      <c r="K29" s="148"/>
      <c r="L29" s="244"/>
      <c r="M29" s="148"/>
      <c r="N29" s="236"/>
      <c r="P29" s="160"/>
    </row>
    <row r="30" spans="2:16" s="159" customFormat="1" ht="18" customHeight="1">
      <c r="B30" s="239"/>
      <c r="C30" s="149" t="s">
        <v>637</v>
      </c>
      <c r="D30" s="150" t="s">
        <v>81</v>
      </c>
      <c r="E30" s="241"/>
      <c r="F30" s="243"/>
      <c r="G30" s="241"/>
      <c r="H30" s="241"/>
      <c r="I30" s="241"/>
      <c r="J30" s="245"/>
      <c r="K30" s="151"/>
      <c r="L30" s="245"/>
      <c r="M30" s="151"/>
      <c r="N30" s="237"/>
      <c r="P30" s="160"/>
    </row>
    <row r="31" spans="2:16" s="159" customFormat="1" ht="18" customHeight="1">
      <c r="B31" s="238">
        <v>14</v>
      </c>
      <c r="C31" s="146" t="s">
        <v>600</v>
      </c>
      <c r="D31" s="147" t="s">
        <v>32</v>
      </c>
      <c r="E31" s="240" t="s">
        <v>141</v>
      </c>
      <c r="F31" s="242" t="s">
        <v>142</v>
      </c>
      <c r="G31" s="240" t="s">
        <v>143</v>
      </c>
      <c r="H31" s="240" t="s">
        <v>132</v>
      </c>
      <c r="I31" s="240" t="s">
        <v>133</v>
      </c>
      <c r="J31" s="244"/>
      <c r="K31" s="148"/>
      <c r="L31" s="244"/>
      <c r="M31" s="148"/>
      <c r="N31" s="236"/>
      <c r="P31" s="160"/>
    </row>
    <row r="32" spans="2:16" s="159" customFormat="1" ht="18" customHeight="1">
      <c r="B32" s="239"/>
      <c r="C32" s="149" t="s">
        <v>638</v>
      </c>
      <c r="D32" s="150" t="s">
        <v>81</v>
      </c>
      <c r="E32" s="241"/>
      <c r="F32" s="243"/>
      <c r="G32" s="241"/>
      <c r="H32" s="241"/>
      <c r="I32" s="241"/>
      <c r="J32" s="245"/>
      <c r="K32" s="151"/>
      <c r="L32" s="245"/>
      <c r="M32" s="151"/>
      <c r="N32" s="237"/>
      <c r="P32" s="160"/>
    </row>
    <row r="33" spans="2:16" s="159" customFormat="1" ht="18" customHeight="1">
      <c r="B33" s="238">
        <v>15</v>
      </c>
      <c r="C33" s="146" t="s">
        <v>600</v>
      </c>
      <c r="D33" s="152" t="s">
        <v>33</v>
      </c>
      <c r="E33" s="240" t="s">
        <v>141</v>
      </c>
      <c r="F33" s="242" t="s">
        <v>146</v>
      </c>
      <c r="G33" s="240" t="s">
        <v>143</v>
      </c>
      <c r="H33" s="240" t="s">
        <v>133</v>
      </c>
      <c r="I33" s="240" t="s">
        <v>135</v>
      </c>
      <c r="J33" s="244"/>
      <c r="K33" s="148"/>
      <c r="L33" s="244"/>
      <c r="M33" s="148"/>
      <c r="N33" s="236"/>
      <c r="P33" s="160"/>
    </row>
    <row r="34" spans="2:16" s="159" customFormat="1" ht="18" customHeight="1">
      <c r="B34" s="239"/>
      <c r="C34" s="149" t="s">
        <v>639</v>
      </c>
      <c r="D34" s="150" t="s">
        <v>81</v>
      </c>
      <c r="E34" s="241"/>
      <c r="F34" s="243"/>
      <c r="G34" s="241"/>
      <c r="H34" s="241"/>
      <c r="I34" s="241"/>
      <c r="J34" s="245"/>
      <c r="K34" s="151"/>
      <c r="L34" s="245"/>
      <c r="M34" s="151"/>
      <c r="N34" s="237"/>
      <c r="P34" s="160"/>
    </row>
    <row r="35" spans="2:16" s="159" customFormat="1" ht="18" customHeight="1">
      <c r="B35" s="238">
        <v>16</v>
      </c>
      <c r="C35" s="146" t="s">
        <v>600</v>
      </c>
      <c r="D35" s="147" t="s">
        <v>32</v>
      </c>
      <c r="E35" s="253" t="s">
        <v>144</v>
      </c>
      <c r="F35" s="242" t="s">
        <v>145</v>
      </c>
      <c r="G35" s="240" t="s">
        <v>148</v>
      </c>
      <c r="H35" s="240" t="s">
        <v>132</v>
      </c>
      <c r="I35" s="240" t="s">
        <v>133</v>
      </c>
      <c r="J35" s="244"/>
      <c r="K35" s="148"/>
      <c r="L35" s="244"/>
      <c r="M35" s="148"/>
      <c r="N35" s="236"/>
      <c r="P35" s="160"/>
    </row>
    <row r="36" spans="2:16" s="159" customFormat="1" ht="18" customHeight="1">
      <c r="B36" s="239"/>
      <c r="C36" s="149" t="s">
        <v>640</v>
      </c>
      <c r="D36" s="150" t="s">
        <v>81</v>
      </c>
      <c r="E36" s="254"/>
      <c r="F36" s="243"/>
      <c r="G36" s="241"/>
      <c r="H36" s="241"/>
      <c r="I36" s="241"/>
      <c r="J36" s="245"/>
      <c r="K36" s="151"/>
      <c r="L36" s="245"/>
      <c r="M36" s="151"/>
      <c r="N36" s="237"/>
      <c r="P36" s="160"/>
    </row>
    <row r="37" spans="2:16" ht="18" customHeight="1">
      <c r="B37" s="238">
        <v>17</v>
      </c>
      <c r="C37" s="146" t="s">
        <v>600</v>
      </c>
      <c r="D37" s="152" t="s">
        <v>33</v>
      </c>
      <c r="E37" s="253" t="s">
        <v>144</v>
      </c>
      <c r="F37" s="242" t="s">
        <v>147</v>
      </c>
      <c r="G37" s="240" t="s">
        <v>148</v>
      </c>
      <c r="H37" s="240" t="s">
        <v>133</v>
      </c>
      <c r="I37" s="240" t="s">
        <v>135</v>
      </c>
      <c r="J37" s="244"/>
      <c r="K37" s="148"/>
      <c r="L37" s="244"/>
      <c r="M37" s="148"/>
      <c r="N37" s="236"/>
    </row>
    <row r="38" spans="2:16" ht="18" customHeight="1">
      <c r="B38" s="239"/>
      <c r="C38" s="149" t="s">
        <v>641</v>
      </c>
      <c r="D38" s="150" t="s">
        <v>81</v>
      </c>
      <c r="E38" s="254"/>
      <c r="F38" s="243"/>
      <c r="G38" s="241"/>
      <c r="H38" s="241"/>
      <c r="I38" s="241"/>
      <c r="J38" s="245"/>
      <c r="K38" s="151"/>
      <c r="L38" s="245"/>
      <c r="M38" s="151"/>
      <c r="N38" s="237"/>
    </row>
  </sheetData>
  <mergeCells count="165">
    <mergeCell ref="B21:B22"/>
    <mergeCell ref="E21:E22"/>
    <mergeCell ref="F21:F22"/>
    <mergeCell ref="G21:G22"/>
    <mergeCell ref="H21:H22"/>
    <mergeCell ref="I21:I22"/>
    <mergeCell ref="J21:J22"/>
    <mergeCell ref="L21:L22"/>
    <mergeCell ref="N21:N22"/>
    <mergeCell ref="B19:B20"/>
    <mergeCell ref="E19:E20"/>
    <mergeCell ref="F19:F20"/>
    <mergeCell ref="G19:G20"/>
    <mergeCell ref="H19:H20"/>
    <mergeCell ref="I19:I20"/>
    <mergeCell ref="J19:J20"/>
    <mergeCell ref="L19:L20"/>
    <mergeCell ref="N19:N20"/>
    <mergeCell ref="B17:B18"/>
    <mergeCell ref="E17:E18"/>
    <mergeCell ref="F17:F18"/>
    <mergeCell ref="G17:G18"/>
    <mergeCell ref="H17:H18"/>
    <mergeCell ref="I17:I18"/>
    <mergeCell ref="J17:J18"/>
    <mergeCell ref="L17:L18"/>
    <mergeCell ref="N17:N18"/>
    <mergeCell ref="B15:B16"/>
    <mergeCell ref="E15:E16"/>
    <mergeCell ref="F15:F16"/>
    <mergeCell ref="G15:G16"/>
    <mergeCell ref="H15:H16"/>
    <mergeCell ref="I15:I16"/>
    <mergeCell ref="J15:J16"/>
    <mergeCell ref="L15:L16"/>
    <mergeCell ref="N15:N16"/>
    <mergeCell ref="B13:B14"/>
    <mergeCell ref="E13:E14"/>
    <mergeCell ref="F13:F14"/>
    <mergeCell ref="G13:G14"/>
    <mergeCell ref="H13:H14"/>
    <mergeCell ref="I13:I14"/>
    <mergeCell ref="J13:J14"/>
    <mergeCell ref="L13:L14"/>
    <mergeCell ref="N13:N14"/>
    <mergeCell ref="B11:B12"/>
    <mergeCell ref="E11:E12"/>
    <mergeCell ref="F11:F12"/>
    <mergeCell ref="G11:G12"/>
    <mergeCell ref="H11:H12"/>
    <mergeCell ref="I11:I12"/>
    <mergeCell ref="J11:J12"/>
    <mergeCell ref="L11:L12"/>
    <mergeCell ref="N11:N12"/>
    <mergeCell ref="B9:B10"/>
    <mergeCell ref="E9:E10"/>
    <mergeCell ref="F9:F10"/>
    <mergeCell ref="G9:G10"/>
    <mergeCell ref="H9:H10"/>
    <mergeCell ref="I9:I10"/>
    <mergeCell ref="J9:J10"/>
    <mergeCell ref="L9:L10"/>
    <mergeCell ref="N9:N10"/>
    <mergeCell ref="N37:N38"/>
    <mergeCell ref="N35:N36"/>
    <mergeCell ref="B37:B38"/>
    <mergeCell ref="E37:E38"/>
    <mergeCell ref="F37:F38"/>
    <mergeCell ref="G37:G38"/>
    <mergeCell ref="H37:H38"/>
    <mergeCell ref="I37:I38"/>
    <mergeCell ref="J37:J38"/>
    <mergeCell ref="L37:L38"/>
    <mergeCell ref="B35:B36"/>
    <mergeCell ref="E35:E36"/>
    <mergeCell ref="F35:F36"/>
    <mergeCell ref="G35:G36"/>
    <mergeCell ref="H35:H36"/>
    <mergeCell ref="I35:I36"/>
    <mergeCell ref="J35:J36"/>
    <mergeCell ref="L35:L36"/>
    <mergeCell ref="N31:N32"/>
    <mergeCell ref="B33:B34"/>
    <mergeCell ref="E33:E34"/>
    <mergeCell ref="F33:F34"/>
    <mergeCell ref="G33:G34"/>
    <mergeCell ref="H33:H34"/>
    <mergeCell ref="I33:I34"/>
    <mergeCell ref="J33:J34"/>
    <mergeCell ref="L33:L34"/>
    <mergeCell ref="N33:N34"/>
    <mergeCell ref="B31:B32"/>
    <mergeCell ref="E31:E32"/>
    <mergeCell ref="F31:F32"/>
    <mergeCell ref="G31:G32"/>
    <mergeCell ref="H31:H32"/>
    <mergeCell ref="I31:I32"/>
    <mergeCell ref="J31:J32"/>
    <mergeCell ref="L31:L32"/>
    <mergeCell ref="N27:N28"/>
    <mergeCell ref="B29:B30"/>
    <mergeCell ref="E29:E30"/>
    <mergeCell ref="F29:F30"/>
    <mergeCell ref="G29:G30"/>
    <mergeCell ref="H29:H30"/>
    <mergeCell ref="I29:I30"/>
    <mergeCell ref="J29:J30"/>
    <mergeCell ref="L29:L30"/>
    <mergeCell ref="N29:N30"/>
    <mergeCell ref="B27:B28"/>
    <mergeCell ref="E27:E28"/>
    <mergeCell ref="F27:F28"/>
    <mergeCell ref="G27:G28"/>
    <mergeCell ref="H27:H28"/>
    <mergeCell ref="I27:I28"/>
    <mergeCell ref="J27:J28"/>
    <mergeCell ref="L27:L28"/>
    <mergeCell ref="N23:N24"/>
    <mergeCell ref="B25:B26"/>
    <mergeCell ref="E25:E26"/>
    <mergeCell ref="F25:F26"/>
    <mergeCell ref="G25:G26"/>
    <mergeCell ref="H25:H26"/>
    <mergeCell ref="I25:I26"/>
    <mergeCell ref="J25:J26"/>
    <mergeCell ref="L25:L26"/>
    <mergeCell ref="N25:N26"/>
    <mergeCell ref="B23:B24"/>
    <mergeCell ref="E23:E24"/>
    <mergeCell ref="F23:F24"/>
    <mergeCell ref="G23:G24"/>
    <mergeCell ref="H23:H24"/>
    <mergeCell ref="I23:I24"/>
    <mergeCell ref="J23:J24"/>
    <mergeCell ref="L23:L24"/>
    <mergeCell ref="N5:N6"/>
    <mergeCell ref="B7:B8"/>
    <mergeCell ref="E7:E8"/>
    <mergeCell ref="F7:F8"/>
    <mergeCell ref="G7:G8"/>
    <mergeCell ref="H7:H8"/>
    <mergeCell ref="I7:I8"/>
    <mergeCell ref="J7:J8"/>
    <mergeCell ref="L7:L8"/>
    <mergeCell ref="N7:N8"/>
    <mergeCell ref="B5:B6"/>
    <mergeCell ref="E5:E6"/>
    <mergeCell ref="F5:F6"/>
    <mergeCell ref="G5:G6"/>
    <mergeCell ref="H5:H6"/>
    <mergeCell ref="I5:I6"/>
    <mergeCell ref="J5:J6"/>
    <mergeCell ref="L5:L6"/>
    <mergeCell ref="B2:N2"/>
    <mergeCell ref="B3:B4"/>
    <mergeCell ref="E3:E4"/>
    <mergeCell ref="G3:G4"/>
    <mergeCell ref="H3:H4"/>
    <mergeCell ref="I3:I4"/>
    <mergeCell ref="N3:N4"/>
    <mergeCell ref="C3:C4"/>
    <mergeCell ref="D3:D4"/>
    <mergeCell ref="F3:F4"/>
    <mergeCell ref="J3:J4"/>
    <mergeCell ref="L3:L4"/>
  </mergeCells>
  <phoneticPr fontId="12" type="noConversion"/>
  <conditionalFormatting sqref="L5">
    <cfRule type="cellIs" dxfId="663" priority="225" stopIfTrue="1" operator="equal">
      <formula>"OK"</formula>
    </cfRule>
    <cfRule type="cellIs" dxfId="662" priority="226" stopIfTrue="1" operator="equal">
      <formula>"NG"</formula>
    </cfRule>
    <cfRule type="cellIs" dxfId="661" priority="227" stopIfTrue="1" operator="equal">
      <formula>"NC"</formula>
    </cfRule>
    <cfRule type="cellIs" dxfId="660" priority="228" stopIfTrue="1" operator="equal">
      <formula>"NA"</formula>
    </cfRule>
  </conditionalFormatting>
  <conditionalFormatting sqref="J5">
    <cfRule type="cellIs" dxfId="659" priority="219" stopIfTrue="1" operator="equal">
      <formula>"OK"</formula>
    </cfRule>
    <cfRule type="cellIs" dxfId="658" priority="220" stopIfTrue="1" operator="equal">
      <formula>"NG"</formula>
    </cfRule>
    <cfRule type="cellIs" dxfId="657" priority="221" stopIfTrue="1" operator="equal">
      <formula>"NC"</formula>
    </cfRule>
    <cfRule type="cellIs" dxfId="656" priority="222" stopIfTrue="1" operator="equal">
      <formula>"NA"</formula>
    </cfRule>
  </conditionalFormatting>
  <conditionalFormatting sqref="L7">
    <cfRule type="cellIs" dxfId="655" priority="215" stopIfTrue="1" operator="equal">
      <formula>"OK"</formula>
    </cfRule>
    <cfRule type="cellIs" dxfId="654" priority="216" stopIfTrue="1" operator="equal">
      <formula>"NG"</formula>
    </cfRule>
    <cfRule type="cellIs" dxfId="653" priority="217" stopIfTrue="1" operator="equal">
      <formula>"NC"</formula>
    </cfRule>
    <cfRule type="cellIs" dxfId="652" priority="218" stopIfTrue="1" operator="equal">
      <formula>"NA"</formula>
    </cfRule>
  </conditionalFormatting>
  <conditionalFormatting sqref="J7">
    <cfRule type="cellIs" dxfId="651" priority="209" stopIfTrue="1" operator="equal">
      <formula>"OK"</formula>
    </cfRule>
    <cfRule type="cellIs" dxfId="650" priority="210" stopIfTrue="1" operator="equal">
      <formula>"NG"</formula>
    </cfRule>
    <cfRule type="cellIs" dxfId="649" priority="211" stopIfTrue="1" operator="equal">
      <formula>"NC"</formula>
    </cfRule>
    <cfRule type="cellIs" dxfId="648" priority="212" stopIfTrue="1" operator="equal">
      <formula>"NA"</formula>
    </cfRule>
  </conditionalFormatting>
  <conditionalFormatting sqref="L23">
    <cfRule type="cellIs" dxfId="647" priority="205" stopIfTrue="1" operator="equal">
      <formula>"OK"</formula>
    </cfRule>
    <cfRule type="cellIs" dxfId="646" priority="206" stopIfTrue="1" operator="equal">
      <formula>"NG"</formula>
    </cfRule>
    <cfRule type="cellIs" dxfId="645" priority="207" stopIfTrue="1" operator="equal">
      <formula>"NC"</formula>
    </cfRule>
    <cfRule type="cellIs" dxfId="644" priority="208" stopIfTrue="1" operator="equal">
      <formula>"NA"</formula>
    </cfRule>
  </conditionalFormatting>
  <conditionalFormatting sqref="J23">
    <cfRule type="cellIs" dxfId="643" priority="199" stopIfTrue="1" operator="equal">
      <formula>"OK"</formula>
    </cfRule>
    <cfRule type="cellIs" dxfId="642" priority="200" stopIfTrue="1" operator="equal">
      <formula>"NG"</formula>
    </cfRule>
    <cfRule type="cellIs" dxfId="641" priority="201" stopIfTrue="1" operator="equal">
      <formula>"NC"</formula>
    </cfRule>
    <cfRule type="cellIs" dxfId="640" priority="202" stopIfTrue="1" operator="equal">
      <formula>"NA"</formula>
    </cfRule>
  </conditionalFormatting>
  <conditionalFormatting sqref="L25">
    <cfRule type="cellIs" dxfId="639" priority="195" stopIfTrue="1" operator="equal">
      <formula>"OK"</formula>
    </cfRule>
    <cfRule type="cellIs" dxfId="638" priority="196" stopIfTrue="1" operator="equal">
      <formula>"NG"</formula>
    </cfRule>
    <cfRule type="cellIs" dxfId="637" priority="197" stopIfTrue="1" operator="equal">
      <formula>"NC"</formula>
    </cfRule>
    <cfRule type="cellIs" dxfId="636" priority="198" stopIfTrue="1" operator="equal">
      <formula>"NA"</formula>
    </cfRule>
  </conditionalFormatting>
  <conditionalFormatting sqref="J25">
    <cfRule type="cellIs" dxfId="635" priority="189" stopIfTrue="1" operator="equal">
      <formula>"OK"</formula>
    </cfRule>
    <cfRule type="cellIs" dxfId="634" priority="190" stopIfTrue="1" operator="equal">
      <formula>"NG"</formula>
    </cfRule>
    <cfRule type="cellIs" dxfId="633" priority="191" stopIfTrue="1" operator="equal">
      <formula>"NC"</formula>
    </cfRule>
    <cfRule type="cellIs" dxfId="632" priority="192" stopIfTrue="1" operator="equal">
      <formula>"NA"</formula>
    </cfRule>
  </conditionalFormatting>
  <conditionalFormatting sqref="L33">
    <cfRule type="cellIs" dxfId="631" priority="185" stopIfTrue="1" operator="equal">
      <formula>"OK"</formula>
    </cfRule>
    <cfRule type="cellIs" dxfId="630" priority="186" stopIfTrue="1" operator="equal">
      <formula>"NG"</formula>
    </cfRule>
    <cfRule type="cellIs" dxfId="629" priority="187" stopIfTrue="1" operator="equal">
      <formula>"NC"</formula>
    </cfRule>
    <cfRule type="cellIs" dxfId="628" priority="188" stopIfTrue="1" operator="equal">
      <formula>"NA"</formula>
    </cfRule>
  </conditionalFormatting>
  <conditionalFormatting sqref="J33">
    <cfRule type="cellIs" dxfId="627" priority="179" stopIfTrue="1" operator="equal">
      <formula>"OK"</formula>
    </cfRule>
    <cfRule type="cellIs" dxfId="626" priority="180" stopIfTrue="1" operator="equal">
      <formula>"NG"</formula>
    </cfRule>
    <cfRule type="cellIs" dxfId="625" priority="181" stopIfTrue="1" operator="equal">
      <formula>"NC"</formula>
    </cfRule>
    <cfRule type="cellIs" dxfId="624" priority="182" stopIfTrue="1" operator="equal">
      <formula>"NA"</formula>
    </cfRule>
  </conditionalFormatting>
  <conditionalFormatting sqref="L35">
    <cfRule type="cellIs" dxfId="623" priority="175" stopIfTrue="1" operator="equal">
      <formula>"OK"</formula>
    </cfRule>
    <cfRule type="cellIs" dxfId="622" priority="176" stopIfTrue="1" operator="equal">
      <formula>"NG"</formula>
    </cfRule>
    <cfRule type="cellIs" dxfId="621" priority="177" stopIfTrue="1" operator="equal">
      <formula>"NC"</formula>
    </cfRule>
    <cfRule type="cellIs" dxfId="620" priority="178" stopIfTrue="1" operator="equal">
      <formula>"NA"</formula>
    </cfRule>
  </conditionalFormatting>
  <conditionalFormatting sqref="J35">
    <cfRule type="cellIs" dxfId="619" priority="169" stopIfTrue="1" operator="equal">
      <formula>"OK"</formula>
    </cfRule>
    <cfRule type="cellIs" dxfId="618" priority="170" stopIfTrue="1" operator="equal">
      <formula>"NG"</formula>
    </cfRule>
    <cfRule type="cellIs" dxfId="617" priority="171" stopIfTrue="1" operator="equal">
      <formula>"NC"</formula>
    </cfRule>
    <cfRule type="cellIs" dxfId="616" priority="172" stopIfTrue="1" operator="equal">
      <formula>"NA"</formula>
    </cfRule>
  </conditionalFormatting>
  <conditionalFormatting sqref="L27">
    <cfRule type="cellIs" dxfId="615" priority="165" stopIfTrue="1" operator="equal">
      <formula>"OK"</formula>
    </cfRule>
    <cfRule type="cellIs" dxfId="614" priority="166" stopIfTrue="1" operator="equal">
      <formula>"NG"</formula>
    </cfRule>
    <cfRule type="cellIs" dxfId="613" priority="167" stopIfTrue="1" operator="equal">
      <formula>"NC"</formula>
    </cfRule>
    <cfRule type="cellIs" dxfId="612" priority="168" stopIfTrue="1" operator="equal">
      <formula>"NA"</formula>
    </cfRule>
  </conditionalFormatting>
  <conditionalFormatting sqref="J27">
    <cfRule type="cellIs" dxfId="611" priority="159" stopIfTrue="1" operator="equal">
      <formula>"OK"</formula>
    </cfRule>
    <cfRule type="cellIs" dxfId="610" priority="160" stopIfTrue="1" operator="equal">
      <formula>"NG"</formula>
    </cfRule>
    <cfRule type="cellIs" dxfId="609" priority="161" stopIfTrue="1" operator="equal">
      <formula>"NC"</formula>
    </cfRule>
    <cfRule type="cellIs" dxfId="608" priority="162" stopIfTrue="1" operator="equal">
      <formula>"NA"</formula>
    </cfRule>
  </conditionalFormatting>
  <conditionalFormatting sqref="L29">
    <cfRule type="cellIs" dxfId="607" priority="155" stopIfTrue="1" operator="equal">
      <formula>"OK"</formula>
    </cfRule>
    <cfRule type="cellIs" dxfId="606" priority="156" stopIfTrue="1" operator="equal">
      <formula>"NG"</formula>
    </cfRule>
    <cfRule type="cellIs" dxfId="605" priority="157" stopIfTrue="1" operator="equal">
      <formula>"NC"</formula>
    </cfRule>
    <cfRule type="cellIs" dxfId="604" priority="158" stopIfTrue="1" operator="equal">
      <formula>"NA"</formula>
    </cfRule>
  </conditionalFormatting>
  <conditionalFormatting sqref="J29">
    <cfRule type="cellIs" dxfId="603" priority="149" stopIfTrue="1" operator="equal">
      <formula>"OK"</formula>
    </cfRule>
    <cfRule type="cellIs" dxfId="602" priority="150" stopIfTrue="1" operator="equal">
      <formula>"NG"</formula>
    </cfRule>
    <cfRule type="cellIs" dxfId="601" priority="151" stopIfTrue="1" operator="equal">
      <formula>"NC"</formula>
    </cfRule>
    <cfRule type="cellIs" dxfId="600" priority="152" stopIfTrue="1" operator="equal">
      <formula>"NA"</formula>
    </cfRule>
  </conditionalFormatting>
  <conditionalFormatting sqref="L31">
    <cfRule type="cellIs" dxfId="599" priority="145" stopIfTrue="1" operator="equal">
      <formula>"OK"</formula>
    </cfRule>
    <cfRule type="cellIs" dxfId="598" priority="146" stopIfTrue="1" operator="equal">
      <formula>"NG"</formula>
    </cfRule>
    <cfRule type="cellIs" dxfId="597" priority="147" stopIfTrue="1" operator="equal">
      <formula>"NC"</formula>
    </cfRule>
    <cfRule type="cellIs" dxfId="596" priority="148" stopIfTrue="1" operator="equal">
      <formula>"NA"</formula>
    </cfRule>
  </conditionalFormatting>
  <conditionalFormatting sqref="J31">
    <cfRule type="cellIs" dxfId="595" priority="139" stopIfTrue="1" operator="equal">
      <formula>"OK"</formula>
    </cfRule>
    <cfRule type="cellIs" dxfId="594" priority="140" stopIfTrue="1" operator="equal">
      <formula>"NG"</formula>
    </cfRule>
    <cfRule type="cellIs" dxfId="593" priority="141" stopIfTrue="1" operator="equal">
      <formula>"NC"</formula>
    </cfRule>
    <cfRule type="cellIs" dxfId="592" priority="142" stopIfTrue="1" operator="equal">
      <formula>"NA"</formula>
    </cfRule>
  </conditionalFormatting>
  <conditionalFormatting sqref="L37">
    <cfRule type="cellIs" dxfId="591" priority="135" stopIfTrue="1" operator="equal">
      <formula>"OK"</formula>
    </cfRule>
    <cfRule type="cellIs" dxfId="590" priority="136" stopIfTrue="1" operator="equal">
      <formula>"NG"</formula>
    </cfRule>
    <cfRule type="cellIs" dxfId="589" priority="137" stopIfTrue="1" operator="equal">
      <formula>"NC"</formula>
    </cfRule>
    <cfRule type="cellIs" dxfId="588" priority="138" stopIfTrue="1" operator="equal">
      <formula>"NA"</formula>
    </cfRule>
  </conditionalFormatting>
  <conditionalFormatting sqref="J37">
    <cfRule type="cellIs" dxfId="587" priority="129" stopIfTrue="1" operator="equal">
      <formula>"OK"</formula>
    </cfRule>
    <cfRule type="cellIs" dxfId="586" priority="130" stopIfTrue="1" operator="equal">
      <formula>"NG"</formula>
    </cfRule>
    <cfRule type="cellIs" dxfId="585" priority="131" stopIfTrue="1" operator="equal">
      <formula>"NC"</formula>
    </cfRule>
    <cfRule type="cellIs" dxfId="584" priority="132" stopIfTrue="1" operator="equal">
      <formula>"NA"</formula>
    </cfRule>
  </conditionalFormatting>
  <conditionalFormatting sqref="L9">
    <cfRule type="cellIs" dxfId="583" priority="53" stopIfTrue="1" operator="equal">
      <formula>"OK"</formula>
    </cfRule>
    <cfRule type="cellIs" dxfId="582" priority="54" stopIfTrue="1" operator="equal">
      <formula>"NG"</formula>
    </cfRule>
    <cfRule type="cellIs" dxfId="581" priority="55" stopIfTrue="1" operator="equal">
      <formula>"NC"</formula>
    </cfRule>
    <cfRule type="cellIs" dxfId="580" priority="56" stopIfTrue="1" operator="equal">
      <formula>"NA"</formula>
    </cfRule>
  </conditionalFormatting>
  <conditionalFormatting sqref="J9">
    <cfRule type="cellIs" dxfId="579" priority="49" stopIfTrue="1" operator="equal">
      <formula>"OK"</formula>
    </cfRule>
    <cfRule type="cellIs" dxfId="578" priority="50" stopIfTrue="1" operator="equal">
      <formula>"NG"</formula>
    </cfRule>
    <cfRule type="cellIs" dxfId="577" priority="51" stopIfTrue="1" operator="equal">
      <formula>"NC"</formula>
    </cfRule>
    <cfRule type="cellIs" dxfId="576" priority="52" stopIfTrue="1" operator="equal">
      <formula>"NA"</formula>
    </cfRule>
  </conditionalFormatting>
  <conditionalFormatting sqref="L11">
    <cfRule type="cellIs" dxfId="575" priority="45" stopIfTrue="1" operator="equal">
      <formula>"OK"</formula>
    </cfRule>
    <cfRule type="cellIs" dxfId="574" priority="46" stopIfTrue="1" operator="equal">
      <formula>"NG"</formula>
    </cfRule>
    <cfRule type="cellIs" dxfId="573" priority="47" stopIfTrue="1" operator="equal">
      <formula>"NC"</formula>
    </cfRule>
    <cfRule type="cellIs" dxfId="572" priority="48" stopIfTrue="1" operator="equal">
      <formula>"NA"</formula>
    </cfRule>
  </conditionalFormatting>
  <conditionalFormatting sqref="J11">
    <cfRule type="cellIs" dxfId="571" priority="41" stopIfTrue="1" operator="equal">
      <formula>"OK"</formula>
    </cfRule>
    <cfRule type="cellIs" dxfId="570" priority="42" stopIfTrue="1" operator="equal">
      <formula>"NG"</formula>
    </cfRule>
    <cfRule type="cellIs" dxfId="569" priority="43" stopIfTrue="1" operator="equal">
      <formula>"NC"</formula>
    </cfRule>
    <cfRule type="cellIs" dxfId="568" priority="44" stopIfTrue="1" operator="equal">
      <formula>"NA"</formula>
    </cfRule>
  </conditionalFormatting>
  <conditionalFormatting sqref="L13">
    <cfRule type="cellIs" dxfId="567" priority="37" stopIfTrue="1" operator="equal">
      <formula>"OK"</formula>
    </cfRule>
    <cfRule type="cellIs" dxfId="566" priority="38" stopIfTrue="1" operator="equal">
      <formula>"NG"</formula>
    </cfRule>
    <cfRule type="cellIs" dxfId="565" priority="39" stopIfTrue="1" operator="equal">
      <formula>"NC"</formula>
    </cfRule>
    <cfRule type="cellIs" dxfId="564" priority="40" stopIfTrue="1" operator="equal">
      <formula>"NA"</formula>
    </cfRule>
  </conditionalFormatting>
  <conditionalFormatting sqref="J13">
    <cfRule type="cellIs" dxfId="563" priority="33" stopIfTrue="1" operator="equal">
      <formula>"OK"</formula>
    </cfRule>
    <cfRule type="cellIs" dxfId="562" priority="34" stopIfTrue="1" operator="equal">
      <formula>"NG"</formula>
    </cfRule>
    <cfRule type="cellIs" dxfId="561" priority="35" stopIfTrue="1" operator="equal">
      <formula>"NC"</formula>
    </cfRule>
    <cfRule type="cellIs" dxfId="560" priority="36" stopIfTrue="1" operator="equal">
      <formula>"NA"</formula>
    </cfRule>
  </conditionalFormatting>
  <conditionalFormatting sqref="L15">
    <cfRule type="cellIs" dxfId="559" priority="29" stopIfTrue="1" operator="equal">
      <formula>"OK"</formula>
    </cfRule>
    <cfRule type="cellIs" dxfId="558" priority="30" stopIfTrue="1" operator="equal">
      <formula>"NG"</formula>
    </cfRule>
    <cfRule type="cellIs" dxfId="557" priority="31" stopIfTrue="1" operator="equal">
      <formula>"NC"</formula>
    </cfRule>
    <cfRule type="cellIs" dxfId="556" priority="32" stopIfTrue="1" operator="equal">
      <formula>"NA"</formula>
    </cfRule>
  </conditionalFormatting>
  <conditionalFormatting sqref="J15">
    <cfRule type="cellIs" dxfId="555" priority="25" stopIfTrue="1" operator="equal">
      <formula>"OK"</formula>
    </cfRule>
    <cfRule type="cellIs" dxfId="554" priority="26" stopIfTrue="1" operator="equal">
      <formula>"NG"</formula>
    </cfRule>
    <cfRule type="cellIs" dxfId="553" priority="27" stopIfTrue="1" operator="equal">
      <formula>"NC"</formula>
    </cfRule>
    <cfRule type="cellIs" dxfId="552" priority="28" stopIfTrue="1" operator="equal">
      <formula>"NA"</formula>
    </cfRule>
  </conditionalFormatting>
  <conditionalFormatting sqref="L17">
    <cfRule type="cellIs" dxfId="551" priority="21" stopIfTrue="1" operator="equal">
      <formula>"OK"</formula>
    </cfRule>
    <cfRule type="cellIs" dxfId="550" priority="22" stopIfTrue="1" operator="equal">
      <formula>"NG"</formula>
    </cfRule>
    <cfRule type="cellIs" dxfId="549" priority="23" stopIfTrue="1" operator="equal">
      <formula>"NC"</formula>
    </cfRule>
    <cfRule type="cellIs" dxfId="548" priority="24" stopIfTrue="1" operator="equal">
      <formula>"NA"</formula>
    </cfRule>
  </conditionalFormatting>
  <conditionalFormatting sqref="J17">
    <cfRule type="cellIs" dxfId="547" priority="17" stopIfTrue="1" operator="equal">
      <formula>"OK"</formula>
    </cfRule>
    <cfRule type="cellIs" dxfId="546" priority="18" stopIfTrue="1" operator="equal">
      <formula>"NG"</formula>
    </cfRule>
    <cfRule type="cellIs" dxfId="545" priority="19" stopIfTrue="1" operator="equal">
      <formula>"NC"</formula>
    </cfRule>
    <cfRule type="cellIs" dxfId="544" priority="20" stopIfTrue="1" operator="equal">
      <formula>"NA"</formula>
    </cfRule>
  </conditionalFormatting>
  <conditionalFormatting sqref="L19">
    <cfRule type="cellIs" dxfId="543" priority="13" stopIfTrue="1" operator="equal">
      <formula>"OK"</formula>
    </cfRule>
    <cfRule type="cellIs" dxfId="542" priority="14" stopIfTrue="1" operator="equal">
      <formula>"NG"</formula>
    </cfRule>
    <cfRule type="cellIs" dxfId="541" priority="15" stopIfTrue="1" operator="equal">
      <formula>"NC"</formula>
    </cfRule>
    <cfRule type="cellIs" dxfId="540" priority="16" stopIfTrue="1" operator="equal">
      <formula>"NA"</formula>
    </cfRule>
  </conditionalFormatting>
  <conditionalFormatting sqref="J19">
    <cfRule type="cellIs" dxfId="539" priority="9" stopIfTrue="1" operator="equal">
      <formula>"OK"</formula>
    </cfRule>
    <cfRule type="cellIs" dxfId="538" priority="10" stopIfTrue="1" operator="equal">
      <formula>"NG"</formula>
    </cfRule>
    <cfRule type="cellIs" dxfId="537" priority="11" stopIfTrue="1" operator="equal">
      <formula>"NC"</formula>
    </cfRule>
    <cfRule type="cellIs" dxfId="536" priority="12" stopIfTrue="1" operator="equal">
      <formula>"NA"</formula>
    </cfRule>
  </conditionalFormatting>
  <conditionalFormatting sqref="L21">
    <cfRule type="cellIs" dxfId="535" priority="5" stopIfTrue="1" operator="equal">
      <formula>"OK"</formula>
    </cfRule>
    <cfRule type="cellIs" dxfId="534" priority="6" stopIfTrue="1" operator="equal">
      <formula>"NG"</formula>
    </cfRule>
    <cfRule type="cellIs" dxfId="533" priority="7" stopIfTrue="1" operator="equal">
      <formula>"NC"</formula>
    </cfRule>
    <cfRule type="cellIs" dxfId="532" priority="8" stopIfTrue="1" operator="equal">
      <formula>"NA"</formula>
    </cfRule>
  </conditionalFormatting>
  <conditionalFormatting sqref="J21">
    <cfRule type="cellIs" dxfId="531" priority="1" stopIfTrue="1" operator="equal">
      <formula>"OK"</formula>
    </cfRule>
    <cfRule type="cellIs" dxfId="530" priority="2" stopIfTrue="1" operator="equal">
      <formula>"NG"</formula>
    </cfRule>
    <cfRule type="cellIs" dxfId="529" priority="3" stopIfTrue="1" operator="equal">
      <formula>"NC"</formula>
    </cfRule>
    <cfRule type="cellIs" dxfId="528" priority="4" stopIfTrue="1" operator="equal">
      <formula>"NA"</formula>
    </cfRule>
  </conditionalFormatting>
  <dataValidations count="1">
    <dataValidation type="list" allowBlank="1" showInputMessage="1" showErrorMessage="1" sqref="L23 J5 L5 L7 J7 J23 L25 J25 L33 J33 L35 J35 L27 J27 L29 J29 L31 J31 L37 J37 L9 J9 L11 J11 L13 J13 L15 J15 L17 J17 L19 J19 L21 J21">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0"/>
  <sheetViews>
    <sheetView showGridLines="0" showRowColHeaders="0" tabSelected="1" zoomScale="205" zoomScaleNormal="205" zoomScaleSheetLayoutView="11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COUNTIF(D5:D998, "Normal")</f>
        <v>3</v>
      </c>
      <c r="D1" s="163">
        <f>COUNTIF(D5:D998, "Abnormal")</f>
        <v>5</v>
      </c>
    </row>
    <row r="2" spans="2:16" ht="18" customHeight="1" thickBot="1">
      <c r="B2" s="248" t="s">
        <v>493</v>
      </c>
      <c r="C2" s="248"/>
      <c r="D2" s="248"/>
      <c r="E2" s="248"/>
      <c r="F2" s="248"/>
      <c r="G2" s="248"/>
      <c r="H2" s="248"/>
      <c r="I2" s="248"/>
      <c r="J2" s="248"/>
      <c r="K2" s="248"/>
      <c r="L2" s="248"/>
      <c r="M2" s="248"/>
      <c r="N2" s="248"/>
    </row>
    <row r="3" spans="2:16" s="157" customFormat="1" ht="12" customHeight="1" thickTop="1">
      <c r="B3" s="249" t="s">
        <v>37</v>
      </c>
      <c r="C3" s="251" t="s">
        <v>149</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642</v>
      </c>
      <c r="D5" s="147" t="s">
        <v>32</v>
      </c>
      <c r="E5" s="240" t="s">
        <v>102</v>
      </c>
      <c r="F5" s="255" t="s">
        <v>612</v>
      </c>
      <c r="G5" s="240" t="s">
        <v>104</v>
      </c>
      <c r="H5" s="240" t="s">
        <v>653</v>
      </c>
      <c r="I5" s="240" t="s">
        <v>645</v>
      </c>
      <c r="J5" s="244"/>
      <c r="K5" s="148"/>
      <c r="L5" s="244"/>
      <c r="M5" s="148"/>
      <c r="N5" s="236"/>
      <c r="P5" s="160"/>
    </row>
    <row r="6" spans="2:16" s="159" customFormat="1" ht="18" customHeight="1">
      <c r="B6" s="239"/>
      <c r="C6" s="149" t="s">
        <v>643</v>
      </c>
      <c r="D6" s="150" t="s">
        <v>81</v>
      </c>
      <c r="E6" s="241"/>
      <c r="F6" s="256"/>
      <c r="G6" s="241"/>
      <c r="H6" s="241"/>
      <c r="I6" s="241"/>
      <c r="J6" s="245"/>
      <c r="K6" s="151"/>
      <c r="L6" s="245"/>
      <c r="M6" s="151"/>
      <c r="N6" s="237"/>
      <c r="P6" s="160"/>
    </row>
    <row r="7" spans="2:16" s="159" customFormat="1" ht="18" customHeight="1">
      <c r="B7" s="238">
        <v>2</v>
      </c>
      <c r="C7" s="146" t="s">
        <v>642</v>
      </c>
      <c r="D7" s="152" t="s">
        <v>33</v>
      </c>
      <c r="E7" s="240" t="s">
        <v>102</v>
      </c>
      <c r="F7" s="255" t="s">
        <v>613</v>
      </c>
      <c r="G7" s="240" t="s">
        <v>104</v>
      </c>
      <c r="H7" s="240" t="s">
        <v>645</v>
      </c>
      <c r="I7" s="240" t="s">
        <v>215</v>
      </c>
      <c r="J7" s="244"/>
      <c r="K7" s="148"/>
      <c r="L7" s="244"/>
      <c r="M7" s="148"/>
      <c r="N7" s="236"/>
      <c r="P7" s="160"/>
    </row>
    <row r="8" spans="2:16" s="159" customFormat="1" ht="18" customHeight="1">
      <c r="B8" s="239"/>
      <c r="C8" s="149" t="s">
        <v>644</v>
      </c>
      <c r="D8" s="150" t="s">
        <v>81</v>
      </c>
      <c r="E8" s="241"/>
      <c r="F8" s="256"/>
      <c r="G8" s="241"/>
      <c r="H8" s="241"/>
      <c r="I8" s="241"/>
      <c r="J8" s="245"/>
      <c r="K8" s="151"/>
      <c r="L8" s="245"/>
      <c r="M8" s="151"/>
      <c r="N8" s="237"/>
      <c r="P8" s="160"/>
    </row>
    <row r="9" spans="2:16" s="159" customFormat="1" ht="18" customHeight="1">
      <c r="B9" s="238">
        <v>3</v>
      </c>
      <c r="C9" s="146" t="s">
        <v>646</v>
      </c>
      <c r="D9" s="147" t="s">
        <v>32</v>
      </c>
      <c r="E9" s="240" t="s">
        <v>150</v>
      </c>
      <c r="F9" s="242" t="s">
        <v>151</v>
      </c>
      <c r="G9" s="240" t="s">
        <v>152</v>
      </c>
      <c r="H9" s="240" t="s">
        <v>153</v>
      </c>
      <c r="I9" s="240" t="s">
        <v>154</v>
      </c>
      <c r="J9" s="244"/>
      <c r="K9" s="148"/>
      <c r="L9" s="244"/>
      <c r="M9" s="148"/>
      <c r="N9" s="236"/>
      <c r="P9" s="160"/>
    </row>
    <row r="10" spans="2:16" s="159" customFormat="1" ht="18" customHeight="1">
      <c r="B10" s="239"/>
      <c r="C10" s="149" t="s">
        <v>647</v>
      </c>
      <c r="D10" s="150" t="s">
        <v>81</v>
      </c>
      <c r="E10" s="241"/>
      <c r="F10" s="243"/>
      <c r="G10" s="241"/>
      <c r="H10" s="241"/>
      <c r="I10" s="241"/>
      <c r="J10" s="245"/>
      <c r="K10" s="151"/>
      <c r="L10" s="245"/>
      <c r="M10" s="151"/>
      <c r="N10" s="237"/>
      <c r="P10" s="160"/>
    </row>
    <row r="11" spans="2:16" s="159" customFormat="1" ht="18" customHeight="1">
      <c r="B11" s="238">
        <v>4</v>
      </c>
      <c r="C11" s="146" t="s">
        <v>646</v>
      </c>
      <c r="D11" s="152" t="s">
        <v>33</v>
      </c>
      <c r="E11" s="240" t="s">
        <v>150</v>
      </c>
      <c r="F11" s="242" t="s">
        <v>155</v>
      </c>
      <c r="G11" s="240" t="s">
        <v>152</v>
      </c>
      <c r="H11" s="240" t="s">
        <v>154</v>
      </c>
      <c r="I11" s="240" t="s">
        <v>156</v>
      </c>
      <c r="J11" s="244"/>
      <c r="K11" s="148"/>
      <c r="L11" s="244"/>
      <c r="M11" s="148"/>
      <c r="N11" s="236"/>
      <c r="P11" s="160"/>
    </row>
    <row r="12" spans="2:16" s="159" customFormat="1" ht="18" customHeight="1">
      <c r="B12" s="239"/>
      <c r="C12" s="149" t="s">
        <v>648</v>
      </c>
      <c r="D12" s="150" t="s">
        <v>81</v>
      </c>
      <c r="E12" s="241"/>
      <c r="F12" s="243"/>
      <c r="G12" s="241"/>
      <c r="H12" s="241"/>
      <c r="I12" s="241"/>
      <c r="J12" s="245"/>
      <c r="K12" s="151"/>
      <c r="L12" s="245"/>
      <c r="M12" s="151"/>
      <c r="N12" s="237"/>
      <c r="P12" s="160"/>
    </row>
    <row r="13" spans="2:16" s="159" customFormat="1" ht="18" customHeight="1">
      <c r="B13" s="238">
        <v>5</v>
      </c>
      <c r="C13" s="146" t="s">
        <v>646</v>
      </c>
      <c r="D13" s="152" t="s">
        <v>33</v>
      </c>
      <c r="E13" s="240" t="s">
        <v>150</v>
      </c>
      <c r="F13" s="242" t="s">
        <v>158</v>
      </c>
      <c r="G13" s="240" t="s">
        <v>152</v>
      </c>
      <c r="H13" s="240" t="s">
        <v>157</v>
      </c>
      <c r="I13" s="240" t="s">
        <v>156</v>
      </c>
      <c r="J13" s="244"/>
      <c r="K13" s="148"/>
      <c r="L13" s="244"/>
      <c r="M13" s="148"/>
      <c r="N13" s="236"/>
      <c r="P13" s="160"/>
    </row>
    <row r="14" spans="2:16" s="159" customFormat="1" ht="18" customHeight="1">
      <c r="B14" s="239"/>
      <c r="C14" s="149" t="s">
        <v>649</v>
      </c>
      <c r="D14" s="150" t="s">
        <v>81</v>
      </c>
      <c r="E14" s="241"/>
      <c r="F14" s="243"/>
      <c r="G14" s="241"/>
      <c r="H14" s="241"/>
      <c r="I14" s="241"/>
      <c r="J14" s="245"/>
      <c r="K14" s="151"/>
      <c r="L14" s="245"/>
      <c r="M14" s="151"/>
      <c r="N14" s="237"/>
      <c r="P14" s="160"/>
    </row>
    <row r="15" spans="2:16" s="159" customFormat="1" ht="18" customHeight="1">
      <c r="B15" s="238">
        <v>6</v>
      </c>
      <c r="C15" s="146" t="s">
        <v>646</v>
      </c>
      <c r="D15" s="147" t="s">
        <v>32</v>
      </c>
      <c r="E15" s="253" t="s">
        <v>160</v>
      </c>
      <c r="F15" s="255" t="s">
        <v>663</v>
      </c>
      <c r="G15" s="253" t="s">
        <v>662</v>
      </c>
      <c r="H15" s="253" t="s">
        <v>668</v>
      </c>
      <c r="I15" s="240" t="s">
        <v>154</v>
      </c>
      <c r="J15" s="244"/>
      <c r="K15" s="148"/>
      <c r="L15" s="244"/>
      <c r="M15" s="148"/>
      <c r="N15" s="236"/>
      <c r="P15" s="160"/>
    </row>
    <row r="16" spans="2:16" s="159" customFormat="1" ht="18" customHeight="1">
      <c r="B16" s="239"/>
      <c r="C16" s="149" t="s">
        <v>650</v>
      </c>
      <c r="D16" s="150" t="s">
        <v>81</v>
      </c>
      <c r="E16" s="254"/>
      <c r="F16" s="256"/>
      <c r="G16" s="254"/>
      <c r="H16" s="254"/>
      <c r="I16" s="241"/>
      <c r="J16" s="245"/>
      <c r="K16" s="151"/>
      <c r="L16" s="245"/>
      <c r="M16" s="151"/>
      <c r="N16" s="237"/>
      <c r="P16" s="160"/>
    </row>
    <row r="17" spans="2:16" s="159" customFormat="1" ht="18" customHeight="1">
      <c r="B17" s="238">
        <v>7</v>
      </c>
      <c r="C17" s="146" t="s">
        <v>646</v>
      </c>
      <c r="D17" s="152" t="s">
        <v>33</v>
      </c>
      <c r="E17" s="253" t="s">
        <v>160</v>
      </c>
      <c r="F17" s="255" t="s">
        <v>664</v>
      </c>
      <c r="G17" s="253" t="s">
        <v>662</v>
      </c>
      <c r="H17" s="253" t="s">
        <v>159</v>
      </c>
      <c r="I17" s="240" t="s">
        <v>156</v>
      </c>
      <c r="J17" s="244"/>
      <c r="K17" s="148"/>
      <c r="L17" s="244"/>
      <c r="M17" s="148"/>
      <c r="N17" s="236"/>
      <c r="P17" s="160"/>
    </row>
    <row r="18" spans="2:16" s="159" customFormat="1" ht="18" customHeight="1">
      <c r="B18" s="239"/>
      <c r="C18" s="149" t="s">
        <v>666</v>
      </c>
      <c r="D18" s="150" t="s">
        <v>81</v>
      </c>
      <c r="E18" s="254"/>
      <c r="F18" s="256"/>
      <c r="G18" s="254"/>
      <c r="H18" s="254"/>
      <c r="I18" s="241"/>
      <c r="J18" s="245"/>
      <c r="K18" s="151"/>
      <c r="L18" s="245"/>
      <c r="M18" s="151"/>
      <c r="N18" s="237"/>
      <c r="P18" s="160"/>
    </row>
    <row r="19" spans="2:16" s="159" customFormat="1" ht="18" customHeight="1">
      <c r="B19" s="238">
        <v>8</v>
      </c>
      <c r="C19" s="146" t="s">
        <v>646</v>
      </c>
      <c r="D19" s="152" t="s">
        <v>33</v>
      </c>
      <c r="E19" s="253" t="s">
        <v>160</v>
      </c>
      <c r="F19" s="255" t="s">
        <v>665</v>
      </c>
      <c r="G19" s="253" t="s">
        <v>662</v>
      </c>
      <c r="H19" s="240" t="s">
        <v>162</v>
      </c>
      <c r="I19" s="253" t="s">
        <v>161</v>
      </c>
      <c r="J19" s="244"/>
      <c r="K19" s="148"/>
      <c r="L19" s="244"/>
      <c r="M19" s="148"/>
      <c r="N19" s="236"/>
      <c r="P19" s="160"/>
    </row>
    <row r="20" spans="2:16" s="159" customFormat="1" ht="18" customHeight="1">
      <c r="B20" s="239"/>
      <c r="C20" s="149" t="s">
        <v>667</v>
      </c>
      <c r="D20" s="150" t="s">
        <v>81</v>
      </c>
      <c r="E20" s="254"/>
      <c r="F20" s="256"/>
      <c r="G20" s="254"/>
      <c r="H20" s="241"/>
      <c r="I20" s="254"/>
      <c r="J20" s="245"/>
      <c r="K20" s="151"/>
      <c r="L20" s="245"/>
      <c r="M20" s="151"/>
      <c r="N20" s="237"/>
      <c r="P20" s="160"/>
    </row>
  </sheetData>
  <mergeCells count="84">
    <mergeCell ref="N19:N20"/>
    <mergeCell ref="B19:B20"/>
    <mergeCell ref="E19:E20"/>
    <mergeCell ref="F19:F20"/>
    <mergeCell ref="G19:G20"/>
    <mergeCell ref="H19:H20"/>
    <mergeCell ref="I19:I20"/>
    <mergeCell ref="J19:J20"/>
    <mergeCell ref="L19:L20"/>
    <mergeCell ref="N17:N18"/>
    <mergeCell ref="B17:B18"/>
    <mergeCell ref="E17:E18"/>
    <mergeCell ref="F17:F18"/>
    <mergeCell ref="G17:G18"/>
    <mergeCell ref="H17:H18"/>
    <mergeCell ref="I17:I18"/>
    <mergeCell ref="J17:J18"/>
    <mergeCell ref="L17:L18"/>
    <mergeCell ref="N13:N14"/>
    <mergeCell ref="B15:B16"/>
    <mergeCell ref="E15:E16"/>
    <mergeCell ref="F15:F16"/>
    <mergeCell ref="G15:G16"/>
    <mergeCell ref="H15:H16"/>
    <mergeCell ref="I15:I16"/>
    <mergeCell ref="J15:J16"/>
    <mergeCell ref="L15:L16"/>
    <mergeCell ref="N15:N16"/>
    <mergeCell ref="B13:B14"/>
    <mergeCell ref="E13:E14"/>
    <mergeCell ref="F13:F14"/>
    <mergeCell ref="G13:G14"/>
    <mergeCell ref="H13:H14"/>
    <mergeCell ref="I13:I14"/>
    <mergeCell ref="J13:J14"/>
    <mergeCell ref="L13:L14"/>
    <mergeCell ref="N9:N10"/>
    <mergeCell ref="I11:I12"/>
    <mergeCell ref="J11:J12"/>
    <mergeCell ref="L11:L12"/>
    <mergeCell ref="N11:N12"/>
    <mergeCell ref="I9:I10"/>
    <mergeCell ref="J9:J10"/>
    <mergeCell ref="L9:L10"/>
    <mergeCell ref="B11:B12"/>
    <mergeCell ref="E11:E12"/>
    <mergeCell ref="F11:F12"/>
    <mergeCell ref="G11:G12"/>
    <mergeCell ref="H11:H12"/>
    <mergeCell ref="B9:B10"/>
    <mergeCell ref="E9:E10"/>
    <mergeCell ref="F9:F10"/>
    <mergeCell ref="G9:G10"/>
    <mergeCell ref="H9:H10"/>
    <mergeCell ref="I7:I8"/>
    <mergeCell ref="J7:J8"/>
    <mergeCell ref="L7:L8"/>
    <mergeCell ref="N7:N8"/>
    <mergeCell ref="B5:B6"/>
    <mergeCell ref="E5:E6"/>
    <mergeCell ref="F5:F6"/>
    <mergeCell ref="G5:G6"/>
    <mergeCell ref="H5:H6"/>
    <mergeCell ref="I5:I6"/>
    <mergeCell ref="B7:B8"/>
    <mergeCell ref="E7:E8"/>
    <mergeCell ref="F7:F8"/>
    <mergeCell ref="G7:G8"/>
    <mergeCell ref="H7:H8"/>
    <mergeCell ref="J5:J6"/>
    <mergeCell ref="L5:L6"/>
    <mergeCell ref="B2:N2"/>
    <mergeCell ref="B3:B4"/>
    <mergeCell ref="E3:E4"/>
    <mergeCell ref="G3:G4"/>
    <mergeCell ref="H3:H4"/>
    <mergeCell ref="I3:I4"/>
    <mergeCell ref="N3:N4"/>
    <mergeCell ref="C3:C4"/>
    <mergeCell ref="D3:D4"/>
    <mergeCell ref="F3:F4"/>
    <mergeCell ref="J3:J4"/>
    <mergeCell ref="L3:L4"/>
    <mergeCell ref="N5:N6"/>
  </mergeCells>
  <phoneticPr fontId="12" type="noConversion"/>
  <conditionalFormatting sqref="L5">
    <cfRule type="cellIs" dxfId="527" priority="97" stopIfTrue="1" operator="equal">
      <formula>"OK"</formula>
    </cfRule>
    <cfRule type="cellIs" dxfId="526" priority="98" stopIfTrue="1" operator="equal">
      <formula>"NG"</formula>
    </cfRule>
    <cfRule type="cellIs" dxfId="525" priority="99" stopIfTrue="1" operator="equal">
      <formula>"NC"</formula>
    </cfRule>
    <cfRule type="cellIs" dxfId="524" priority="100" stopIfTrue="1" operator="equal">
      <formula>"NA"</formula>
    </cfRule>
  </conditionalFormatting>
  <conditionalFormatting sqref="J5">
    <cfRule type="cellIs" dxfId="523" priority="91" stopIfTrue="1" operator="equal">
      <formula>"OK"</formula>
    </cfRule>
    <cfRule type="cellIs" dxfId="522" priority="92" stopIfTrue="1" operator="equal">
      <formula>"NG"</formula>
    </cfRule>
    <cfRule type="cellIs" dxfId="521" priority="93" stopIfTrue="1" operator="equal">
      <formula>"NC"</formula>
    </cfRule>
    <cfRule type="cellIs" dxfId="520" priority="94" stopIfTrue="1" operator="equal">
      <formula>"NA"</formula>
    </cfRule>
  </conditionalFormatting>
  <conditionalFormatting sqref="L7">
    <cfRule type="cellIs" dxfId="519" priority="87" stopIfTrue="1" operator="equal">
      <formula>"OK"</formula>
    </cfRule>
    <cfRule type="cellIs" dxfId="518" priority="88" stopIfTrue="1" operator="equal">
      <formula>"NG"</formula>
    </cfRule>
    <cfRule type="cellIs" dxfId="517" priority="89" stopIfTrue="1" operator="equal">
      <formula>"NC"</formula>
    </cfRule>
    <cfRule type="cellIs" dxfId="516" priority="90" stopIfTrue="1" operator="equal">
      <formula>"NA"</formula>
    </cfRule>
  </conditionalFormatting>
  <conditionalFormatting sqref="J7">
    <cfRule type="cellIs" dxfId="515" priority="81" stopIfTrue="1" operator="equal">
      <formula>"OK"</formula>
    </cfRule>
    <cfRule type="cellIs" dxfId="514" priority="82" stopIfTrue="1" operator="equal">
      <formula>"NG"</formula>
    </cfRule>
    <cfRule type="cellIs" dxfId="513" priority="83" stopIfTrue="1" operator="equal">
      <formula>"NC"</formula>
    </cfRule>
    <cfRule type="cellIs" dxfId="512" priority="84" stopIfTrue="1" operator="equal">
      <formula>"NA"</formula>
    </cfRule>
  </conditionalFormatting>
  <conditionalFormatting sqref="L9">
    <cfRule type="cellIs" dxfId="511" priority="77" stopIfTrue="1" operator="equal">
      <formula>"OK"</formula>
    </cfRule>
    <cfRule type="cellIs" dxfId="510" priority="78" stopIfTrue="1" operator="equal">
      <formula>"NG"</formula>
    </cfRule>
    <cfRule type="cellIs" dxfId="509" priority="79" stopIfTrue="1" operator="equal">
      <formula>"NC"</formula>
    </cfRule>
    <cfRule type="cellIs" dxfId="508" priority="80" stopIfTrue="1" operator="equal">
      <formula>"NA"</formula>
    </cfRule>
  </conditionalFormatting>
  <conditionalFormatting sqref="J9">
    <cfRule type="cellIs" dxfId="507" priority="71" stopIfTrue="1" operator="equal">
      <formula>"OK"</formula>
    </cfRule>
    <cfRule type="cellIs" dxfId="506" priority="72" stopIfTrue="1" operator="equal">
      <formula>"NG"</formula>
    </cfRule>
    <cfRule type="cellIs" dxfId="505" priority="73" stopIfTrue="1" operator="equal">
      <formula>"NC"</formula>
    </cfRule>
    <cfRule type="cellIs" dxfId="504" priority="74" stopIfTrue="1" operator="equal">
      <formula>"NA"</formula>
    </cfRule>
  </conditionalFormatting>
  <conditionalFormatting sqref="L11">
    <cfRule type="cellIs" dxfId="503" priority="67" stopIfTrue="1" operator="equal">
      <formula>"OK"</formula>
    </cfRule>
    <cfRule type="cellIs" dxfId="502" priority="68" stopIfTrue="1" operator="equal">
      <formula>"NG"</formula>
    </cfRule>
    <cfRule type="cellIs" dxfId="501" priority="69" stopIfTrue="1" operator="equal">
      <formula>"NC"</formula>
    </cfRule>
    <cfRule type="cellIs" dxfId="500" priority="70" stopIfTrue="1" operator="equal">
      <formula>"NA"</formula>
    </cfRule>
  </conditionalFormatting>
  <conditionalFormatting sqref="J11">
    <cfRule type="cellIs" dxfId="499" priority="61" stopIfTrue="1" operator="equal">
      <formula>"OK"</formula>
    </cfRule>
    <cfRule type="cellIs" dxfId="498" priority="62" stopIfTrue="1" operator="equal">
      <formula>"NG"</formula>
    </cfRule>
    <cfRule type="cellIs" dxfId="497" priority="63" stopIfTrue="1" operator="equal">
      <formula>"NC"</formula>
    </cfRule>
    <cfRule type="cellIs" dxfId="496" priority="64" stopIfTrue="1" operator="equal">
      <formula>"NA"</formula>
    </cfRule>
  </conditionalFormatting>
  <conditionalFormatting sqref="L19">
    <cfRule type="cellIs" dxfId="495" priority="47" stopIfTrue="1" operator="equal">
      <formula>"OK"</formula>
    </cfRule>
    <cfRule type="cellIs" dxfId="494" priority="48" stopIfTrue="1" operator="equal">
      <formula>"NG"</formula>
    </cfRule>
    <cfRule type="cellIs" dxfId="493" priority="49" stopIfTrue="1" operator="equal">
      <formula>"NC"</formula>
    </cfRule>
    <cfRule type="cellIs" dxfId="492" priority="50" stopIfTrue="1" operator="equal">
      <formula>"NA"</formula>
    </cfRule>
  </conditionalFormatting>
  <conditionalFormatting sqref="J19">
    <cfRule type="cellIs" dxfId="491" priority="41" stopIfTrue="1" operator="equal">
      <formula>"OK"</formula>
    </cfRule>
    <cfRule type="cellIs" dxfId="490" priority="42" stopIfTrue="1" operator="equal">
      <formula>"NG"</formula>
    </cfRule>
    <cfRule type="cellIs" dxfId="489" priority="43" stopIfTrue="1" operator="equal">
      <formula>"NC"</formula>
    </cfRule>
    <cfRule type="cellIs" dxfId="488" priority="44" stopIfTrue="1" operator="equal">
      <formula>"NA"</formula>
    </cfRule>
  </conditionalFormatting>
  <conditionalFormatting sqref="L13">
    <cfRule type="cellIs" dxfId="487" priority="37" stopIfTrue="1" operator="equal">
      <formula>"OK"</formula>
    </cfRule>
    <cfRule type="cellIs" dxfId="486" priority="38" stopIfTrue="1" operator="equal">
      <formula>"NG"</formula>
    </cfRule>
    <cfRule type="cellIs" dxfId="485" priority="39" stopIfTrue="1" operator="equal">
      <formula>"NC"</formula>
    </cfRule>
    <cfRule type="cellIs" dxfId="484" priority="40" stopIfTrue="1" operator="equal">
      <formula>"NA"</formula>
    </cfRule>
  </conditionalFormatting>
  <conditionalFormatting sqref="J13">
    <cfRule type="cellIs" dxfId="483" priority="31" stopIfTrue="1" operator="equal">
      <formula>"OK"</formula>
    </cfRule>
    <cfRule type="cellIs" dxfId="482" priority="32" stopIfTrue="1" operator="equal">
      <formula>"NG"</formula>
    </cfRule>
    <cfRule type="cellIs" dxfId="481" priority="33" stopIfTrue="1" operator="equal">
      <formula>"NC"</formula>
    </cfRule>
    <cfRule type="cellIs" dxfId="480" priority="34" stopIfTrue="1" operator="equal">
      <formula>"NA"</formula>
    </cfRule>
  </conditionalFormatting>
  <conditionalFormatting sqref="L15">
    <cfRule type="cellIs" dxfId="479" priority="27" stopIfTrue="1" operator="equal">
      <formula>"OK"</formula>
    </cfRule>
    <cfRule type="cellIs" dxfId="478" priority="28" stopIfTrue="1" operator="equal">
      <formula>"NG"</formula>
    </cfRule>
    <cfRule type="cellIs" dxfId="477" priority="29" stopIfTrue="1" operator="equal">
      <formula>"NC"</formula>
    </cfRule>
    <cfRule type="cellIs" dxfId="476" priority="30" stopIfTrue="1" operator="equal">
      <formula>"NA"</formula>
    </cfRule>
  </conditionalFormatting>
  <conditionalFormatting sqref="J15">
    <cfRule type="cellIs" dxfId="475" priority="21" stopIfTrue="1" operator="equal">
      <formula>"OK"</formula>
    </cfRule>
    <cfRule type="cellIs" dxfId="474" priority="22" stopIfTrue="1" operator="equal">
      <formula>"NG"</formula>
    </cfRule>
    <cfRule type="cellIs" dxfId="473" priority="23" stopIfTrue="1" operator="equal">
      <formula>"NC"</formula>
    </cfRule>
    <cfRule type="cellIs" dxfId="472" priority="24" stopIfTrue="1" operator="equal">
      <formula>"NA"</formula>
    </cfRule>
  </conditionalFormatting>
  <conditionalFormatting sqref="L17">
    <cfRule type="cellIs" dxfId="471" priority="17" stopIfTrue="1" operator="equal">
      <formula>"OK"</formula>
    </cfRule>
    <cfRule type="cellIs" dxfId="470" priority="18" stopIfTrue="1" operator="equal">
      <formula>"NG"</formula>
    </cfRule>
    <cfRule type="cellIs" dxfId="469" priority="19" stopIfTrue="1" operator="equal">
      <formula>"NC"</formula>
    </cfRule>
    <cfRule type="cellIs" dxfId="468" priority="20" stopIfTrue="1" operator="equal">
      <formula>"NA"</formula>
    </cfRule>
  </conditionalFormatting>
  <conditionalFormatting sqref="J17">
    <cfRule type="cellIs" dxfId="467" priority="11" stopIfTrue="1" operator="equal">
      <formula>"OK"</formula>
    </cfRule>
    <cfRule type="cellIs" dxfId="466" priority="12" stopIfTrue="1" operator="equal">
      <formula>"NG"</formula>
    </cfRule>
    <cfRule type="cellIs" dxfId="465" priority="13" stopIfTrue="1" operator="equal">
      <formula>"NC"</formula>
    </cfRule>
    <cfRule type="cellIs" dxfId="464" priority="14" stopIfTrue="1" operator="equal">
      <formula>"NA"</formula>
    </cfRule>
  </conditionalFormatting>
  <dataValidations disablePrompts="1" count="1">
    <dataValidation type="list" allowBlank="1" showInputMessage="1" showErrorMessage="1" sqref="L9 J5 L5 L7 J7 J9 L11 J11 L19 J19 L13 J13 L15 J15 L17 J17">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
  <sheetViews>
    <sheetView showGridLines="0" showRowColHeaders="0" tabSelected="1" zoomScale="190" zoomScaleNormal="190" zoomScaleSheetLayoutView="11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COUNTIF(D5:D979, "Normal")</f>
        <v>2</v>
      </c>
      <c r="D1" s="163">
        <f>COUNTIF(D5:D979, "Abnormal")</f>
        <v>3</v>
      </c>
    </row>
    <row r="2" spans="2:16" s="161" customFormat="1" ht="18" customHeight="1" thickBot="1">
      <c r="B2" s="248" t="s">
        <v>494</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30</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651</v>
      </c>
      <c r="D5" s="147" t="s">
        <v>32</v>
      </c>
      <c r="E5" s="240" t="s">
        <v>102</v>
      </c>
      <c r="F5" s="255" t="s">
        <v>612</v>
      </c>
      <c r="G5" s="240" t="s">
        <v>104</v>
      </c>
      <c r="H5" s="240" t="s">
        <v>653</v>
      </c>
      <c r="I5" s="240" t="s">
        <v>645</v>
      </c>
      <c r="J5" s="244"/>
      <c r="K5" s="148"/>
      <c r="L5" s="244"/>
      <c r="M5" s="148"/>
      <c r="N5" s="236"/>
      <c r="P5" s="160"/>
    </row>
    <row r="6" spans="2:16" s="159" customFormat="1" ht="18" customHeight="1">
      <c r="B6" s="239"/>
      <c r="C6" s="149" t="s">
        <v>654</v>
      </c>
      <c r="D6" s="150" t="s">
        <v>81</v>
      </c>
      <c r="E6" s="241"/>
      <c r="F6" s="256"/>
      <c r="G6" s="241"/>
      <c r="H6" s="241"/>
      <c r="I6" s="241"/>
      <c r="J6" s="245"/>
      <c r="K6" s="151"/>
      <c r="L6" s="245"/>
      <c r="M6" s="151"/>
      <c r="N6" s="237"/>
      <c r="P6" s="160"/>
    </row>
    <row r="7" spans="2:16" s="159" customFormat="1" ht="18" customHeight="1">
      <c r="B7" s="238">
        <v>2</v>
      </c>
      <c r="C7" s="146" t="s">
        <v>651</v>
      </c>
      <c r="D7" s="152" t="s">
        <v>33</v>
      </c>
      <c r="E7" s="240" t="s">
        <v>102</v>
      </c>
      <c r="F7" s="255" t="s">
        <v>613</v>
      </c>
      <c r="G7" s="240" t="s">
        <v>104</v>
      </c>
      <c r="H7" s="240" t="s">
        <v>645</v>
      </c>
      <c r="I7" s="240" t="s">
        <v>215</v>
      </c>
      <c r="J7" s="244"/>
      <c r="K7" s="148"/>
      <c r="L7" s="244"/>
      <c r="M7" s="148"/>
      <c r="N7" s="236"/>
      <c r="P7" s="160"/>
    </row>
    <row r="8" spans="2:16" s="159" customFormat="1" ht="18" customHeight="1">
      <c r="B8" s="239"/>
      <c r="C8" s="149" t="s">
        <v>655</v>
      </c>
      <c r="D8" s="150" t="s">
        <v>81</v>
      </c>
      <c r="E8" s="241"/>
      <c r="F8" s="256"/>
      <c r="G8" s="241"/>
      <c r="H8" s="241"/>
      <c r="I8" s="241"/>
      <c r="J8" s="245"/>
      <c r="K8" s="151"/>
      <c r="L8" s="245"/>
      <c r="M8" s="151"/>
      <c r="N8" s="237"/>
      <c r="P8" s="160"/>
    </row>
    <row r="9" spans="2:16" s="159" customFormat="1" ht="18" customHeight="1">
      <c r="B9" s="238">
        <v>3</v>
      </c>
      <c r="C9" s="146" t="s">
        <v>656</v>
      </c>
      <c r="D9" s="147" t="s">
        <v>32</v>
      </c>
      <c r="E9" s="253" t="s">
        <v>160</v>
      </c>
      <c r="F9" s="255" t="s">
        <v>663</v>
      </c>
      <c r="G9" s="253" t="s">
        <v>662</v>
      </c>
      <c r="H9" s="253" t="s">
        <v>670</v>
      </c>
      <c r="I9" s="240" t="s">
        <v>154</v>
      </c>
      <c r="J9" s="244"/>
      <c r="K9" s="148"/>
      <c r="L9" s="244"/>
      <c r="M9" s="148"/>
      <c r="N9" s="236"/>
      <c r="P9" s="160"/>
    </row>
    <row r="10" spans="2:16" s="159" customFormat="1" ht="18" customHeight="1">
      <c r="B10" s="239"/>
      <c r="C10" s="149" t="s">
        <v>657</v>
      </c>
      <c r="D10" s="150" t="s">
        <v>81</v>
      </c>
      <c r="E10" s="254"/>
      <c r="F10" s="256"/>
      <c r="G10" s="254"/>
      <c r="H10" s="254"/>
      <c r="I10" s="241"/>
      <c r="J10" s="245"/>
      <c r="K10" s="151"/>
      <c r="L10" s="245"/>
      <c r="M10" s="151"/>
      <c r="N10" s="237"/>
      <c r="P10" s="160"/>
    </row>
    <row r="11" spans="2:16" s="159" customFormat="1" ht="18" customHeight="1">
      <c r="B11" s="238">
        <v>4</v>
      </c>
      <c r="C11" s="146" t="s">
        <v>658</v>
      </c>
      <c r="D11" s="152" t="s">
        <v>33</v>
      </c>
      <c r="E11" s="253" t="s">
        <v>160</v>
      </c>
      <c r="F11" s="255" t="s">
        <v>664</v>
      </c>
      <c r="G11" s="253" t="s">
        <v>662</v>
      </c>
      <c r="H11" s="253" t="s">
        <v>669</v>
      </c>
      <c r="I11" s="240" t="s">
        <v>156</v>
      </c>
      <c r="J11" s="244"/>
      <c r="K11" s="148"/>
      <c r="L11" s="244"/>
      <c r="M11" s="148"/>
      <c r="N11" s="236"/>
      <c r="P11" s="160"/>
    </row>
    <row r="12" spans="2:16" s="159" customFormat="1" ht="18" customHeight="1">
      <c r="B12" s="239"/>
      <c r="C12" s="149" t="s">
        <v>659</v>
      </c>
      <c r="D12" s="150" t="s">
        <v>81</v>
      </c>
      <c r="E12" s="254"/>
      <c r="F12" s="256"/>
      <c r="G12" s="254"/>
      <c r="H12" s="254"/>
      <c r="I12" s="241"/>
      <c r="J12" s="245"/>
      <c r="K12" s="151"/>
      <c r="L12" s="245"/>
      <c r="M12" s="151"/>
      <c r="N12" s="237"/>
      <c r="P12" s="160"/>
    </row>
    <row r="13" spans="2:16" s="159" customFormat="1" ht="18" customHeight="1">
      <c r="B13" s="238">
        <v>5</v>
      </c>
      <c r="C13" s="146" t="s">
        <v>660</v>
      </c>
      <c r="D13" s="152" t="s">
        <v>33</v>
      </c>
      <c r="E13" s="253" t="s">
        <v>160</v>
      </c>
      <c r="F13" s="255" t="s">
        <v>665</v>
      </c>
      <c r="G13" s="253" t="s">
        <v>662</v>
      </c>
      <c r="H13" s="240" t="s">
        <v>154</v>
      </c>
      <c r="I13" s="253" t="s">
        <v>161</v>
      </c>
      <c r="J13" s="244"/>
      <c r="K13" s="148"/>
      <c r="L13" s="244"/>
      <c r="M13" s="148"/>
      <c r="N13" s="236"/>
      <c r="P13" s="160"/>
    </row>
    <row r="14" spans="2:16" s="159" customFormat="1" ht="18" customHeight="1">
      <c r="B14" s="239"/>
      <c r="C14" s="149" t="s">
        <v>661</v>
      </c>
      <c r="D14" s="150" t="s">
        <v>81</v>
      </c>
      <c r="E14" s="254"/>
      <c r="F14" s="256"/>
      <c r="G14" s="254"/>
      <c r="H14" s="241"/>
      <c r="I14" s="254"/>
      <c r="J14" s="245"/>
      <c r="K14" s="151"/>
      <c r="L14" s="245"/>
      <c r="M14" s="151"/>
      <c r="N14" s="237"/>
      <c r="P14" s="160"/>
    </row>
  </sheetData>
  <mergeCells count="57">
    <mergeCell ref="B2:N2"/>
    <mergeCell ref="B3:B4"/>
    <mergeCell ref="C3:C4"/>
    <mergeCell ref="D3:D4"/>
    <mergeCell ref="E3:E4"/>
    <mergeCell ref="F3:F4"/>
    <mergeCell ref="G3:G4"/>
    <mergeCell ref="H3:H4"/>
    <mergeCell ref="I3:I4"/>
    <mergeCell ref="J3:J4"/>
    <mergeCell ref="L3:L4"/>
    <mergeCell ref="N3:N4"/>
    <mergeCell ref="B5:B6"/>
    <mergeCell ref="E5:E6"/>
    <mergeCell ref="F5:F6"/>
    <mergeCell ref="G5:G6"/>
    <mergeCell ref="H5:H6"/>
    <mergeCell ref="I5:I6"/>
    <mergeCell ref="J5:J6"/>
    <mergeCell ref="L5:L6"/>
    <mergeCell ref="N5:N6"/>
    <mergeCell ref="B7:B8"/>
    <mergeCell ref="E7:E8"/>
    <mergeCell ref="F7:F8"/>
    <mergeCell ref="G7:G8"/>
    <mergeCell ref="H7:H8"/>
    <mergeCell ref="I7:I8"/>
    <mergeCell ref="J7:J8"/>
    <mergeCell ref="L7:L8"/>
    <mergeCell ref="N7:N8"/>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L11:L12"/>
    <mergeCell ref="N11:N12"/>
    <mergeCell ref="B13:B14"/>
    <mergeCell ref="E13:E14"/>
    <mergeCell ref="F13:F14"/>
    <mergeCell ref="G13:G14"/>
    <mergeCell ref="H13:H14"/>
    <mergeCell ref="I13:I14"/>
    <mergeCell ref="J13:J14"/>
    <mergeCell ref="L13:L14"/>
    <mergeCell ref="N13:N14"/>
  </mergeCells>
  <phoneticPr fontId="12" type="noConversion"/>
  <conditionalFormatting sqref="L5">
    <cfRule type="cellIs" dxfId="463" priority="117" stopIfTrue="1" operator="equal">
      <formula>"OK"</formula>
    </cfRule>
    <cfRule type="cellIs" dxfId="462" priority="118" stopIfTrue="1" operator="equal">
      <formula>"NG"</formula>
    </cfRule>
    <cfRule type="cellIs" dxfId="461" priority="119" stopIfTrue="1" operator="equal">
      <formula>"NC"</formula>
    </cfRule>
    <cfRule type="cellIs" dxfId="460" priority="120" stopIfTrue="1" operator="equal">
      <formula>"NA"</formula>
    </cfRule>
  </conditionalFormatting>
  <conditionalFormatting sqref="J5">
    <cfRule type="cellIs" dxfId="459" priority="113" stopIfTrue="1" operator="equal">
      <formula>"OK"</formula>
    </cfRule>
    <cfRule type="cellIs" dxfId="458" priority="114" stopIfTrue="1" operator="equal">
      <formula>"NG"</formula>
    </cfRule>
    <cfRule type="cellIs" dxfId="457" priority="115" stopIfTrue="1" operator="equal">
      <formula>"NC"</formula>
    </cfRule>
    <cfRule type="cellIs" dxfId="456" priority="116" stopIfTrue="1" operator="equal">
      <formula>"NA"</formula>
    </cfRule>
  </conditionalFormatting>
  <conditionalFormatting sqref="L7">
    <cfRule type="cellIs" dxfId="455" priority="109" stopIfTrue="1" operator="equal">
      <formula>"OK"</formula>
    </cfRule>
    <cfRule type="cellIs" dxfId="454" priority="110" stopIfTrue="1" operator="equal">
      <formula>"NG"</formula>
    </cfRule>
    <cfRule type="cellIs" dxfId="453" priority="111" stopIfTrue="1" operator="equal">
      <formula>"NC"</formula>
    </cfRule>
    <cfRule type="cellIs" dxfId="452" priority="112" stopIfTrue="1" operator="equal">
      <formula>"NA"</formula>
    </cfRule>
  </conditionalFormatting>
  <conditionalFormatting sqref="J7">
    <cfRule type="cellIs" dxfId="451" priority="105" stopIfTrue="1" operator="equal">
      <formula>"OK"</formula>
    </cfRule>
    <cfRule type="cellIs" dxfId="450" priority="106" stopIfTrue="1" operator="equal">
      <formula>"NG"</formula>
    </cfRule>
    <cfRule type="cellIs" dxfId="449" priority="107" stopIfTrue="1" operator="equal">
      <formula>"NC"</formula>
    </cfRule>
    <cfRule type="cellIs" dxfId="448" priority="108" stopIfTrue="1" operator="equal">
      <formula>"NA"</formula>
    </cfRule>
  </conditionalFormatting>
  <conditionalFormatting sqref="L9">
    <cfRule type="cellIs" dxfId="447" priority="101" stopIfTrue="1" operator="equal">
      <formula>"OK"</formula>
    </cfRule>
    <cfRule type="cellIs" dxfId="446" priority="102" stopIfTrue="1" operator="equal">
      <formula>"NG"</formula>
    </cfRule>
    <cfRule type="cellIs" dxfId="445" priority="103" stopIfTrue="1" operator="equal">
      <formula>"NC"</formula>
    </cfRule>
    <cfRule type="cellIs" dxfId="444" priority="104" stopIfTrue="1" operator="equal">
      <formula>"NA"</formula>
    </cfRule>
  </conditionalFormatting>
  <conditionalFormatting sqref="J9">
    <cfRule type="cellIs" dxfId="443" priority="97" stopIfTrue="1" operator="equal">
      <formula>"OK"</formula>
    </cfRule>
    <cfRule type="cellIs" dxfId="442" priority="98" stopIfTrue="1" operator="equal">
      <formula>"NG"</formula>
    </cfRule>
    <cfRule type="cellIs" dxfId="441" priority="99" stopIfTrue="1" operator="equal">
      <formula>"NC"</formula>
    </cfRule>
    <cfRule type="cellIs" dxfId="440" priority="100" stopIfTrue="1" operator="equal">
      <formula>"NA"</formula>
    </cfRule>
  </conditionalFormatting>
  <conditionalFormatting sqref="L11">
    <cfRule type="cellIs" dxfId="439" priority="93" stopIfTrue="1" operator="equal">
      <formula>"OK"</formula>
    </cfRule>
    <cfRule type="cellIs" dxfId="438" priority="94" stopIfTrue="1" operator="equal">
      <formula>"NG"</formula>
    </cfRule>
    <cfRule type="cellIs" dxfId="437" priority="95" stopIfTrue="1" operator="equal">
      <formula>"NC"</formula>
    </cfRule>
    <cfRule type="cellIs" dxfId="436" priority="96" stopIfTrue="1" operator="equal">
      <formula>"NA"</formula>
    </cfRule>
  </conditionalFormatting>
  <conditionalFormatting sqref="J11">
    <cfRule type="cellIs" dxfId="435" priority="89" stopIfTrue="1" operator="equal">
      <formula>"OK"</formula>
    </cfRule>
    <cfRule type="cellIs" dxfId="434" priority="90" stopIfTrue="1" operator="equal">
      <formula>"NG"</formula>
    </cfRule>
    <cfRule type="cellIs" dxfId="433" priority="91" stopIfTrue="1" operator="equal">
      <formula>"NC"</formula>
    </cfRule>
    <cfRule type="cellIs" dxfId="432" priority="92" stopIfTrue="1" operator="equal">
      <formula>"NA"</formula>
    </cfRule>
  </conditionalFormatting>
  <conditionalFormatting sqref="L13">
    <cfRule type="cellIs" dxfId="431" priority="69" stopIfTrue="1" operator="equal">
      <formula>"OK"</formula>
    </cfRule>
    <cfRule type="cellIs" dxfId="430" priority="70" stopIfTrue="1" operator="equal">
      <formula>"NG"</formula>
    </cfRule>
    <cfRule type="cellIs" dxfId="429" priority="71" stopIfTrue="1" operator="equal">
      <formula>"NC"</formula>
    </cfRule>
    <cfRule type="cellIs" dxfId="428" priority="72" stopIfTrue="1" operator="equal">
      <formula>"NA"</formula>
    </cfRule>
  </conditionalFormatting>
  <conditionalFormatting sqref="J13">
    <cfRule type="cellIs" dxfId="427" priority="65" stopIfTrue="1" operator="equal">
      <formula>"OK"</formula>
    </cfRule>
    <cfRule type="cellIs" dxfId="426" priority="66" stopIfTrue="1" operator="equal">
      <formula>"NG"</formula>
    </cfRule>
    <cfRule type="cellIs" dxfId="425" priority="67" stopIfTrue="1" operator="equal">
      <formula>"NC"</formula>
    </cfRule>
    <cfRule type="cellIs" dxfId="424" priority="68" stopIfTrue="1" operator="equal">
      <formula>"NA"</formula>
    </cfRule>
  </conditionalFormatting>
  <dataValidations count="1">
    <dataValidation type="list" allowBlank="1" showInputMessage="1" showErrorMessage="1" sqref="L9 J5 L5 L7 J7 J9 L11 J11 L13 J13">
      <formula1>"OK, NG, NC, NA"</formula1>
    </dataValidation>
  </dataValidations>
  <pageMargins left="0.23622047244094491" right="0.23622047244094491" top="0.23622047244094491" bottom="0.23622047244094491"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6"/>
  <sheetViews>
    <sheetView showGridLines="0" showRowColHeaders="0" tabSelected="1" zoomScale="160" zoomScaleNormal="160" zoomScaleSheetLayoutView="14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COUNTIF(D5:D1000, "Normal")</f>
        <v>5</v>
      </c>
      <c r="D1" s="163">
        <f>COUNTIF(D5:D1000, "Abnormal")</f>
        <v>6</v>
      </c>
    </row>
    <row r="2" spans="2:16" ht="18" customHeight="1" thickBot="1">
      <c r="B2" s="248" t="s">
        <v>495</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326</v>
      </c>
      <c r="D5" s="147" t="s">
        <v>32</v>
      </c>
      <c r="E5" s="240" t="s">
        <v>226</v>
      </c>
      <c r="F5" s="242" t="s">
        <v>109</v>
      </c>
      <c r="G5" s="240" t="s">
        <v>231</v>
      </c>
      <c r="H5" s="240" t="s">
        <v>227</v>
      </c>
      <c r="I5" s="240" t="s">
        <v>228</v>
      </c>
      <c r="J5" s="244"/>
      <c r="K5" s="148"/>
      <c r="L5" s="244"/>
      <c r="M5" s="148"/>
      <c r="N5" s="236"/>
      <c r="P5" s="160"/>
    </row>
    <row r="6" spans="2:16" s="159" customFormat="1" ht="18" customHeight="1">
      <c r="B6" s="239"/>
      <c r="C6" s="149" t="s">
        <v>319</v>
      </c>
      <c r="D6" s="150" t="s">
        <v>223</v>
      </c>
      <c r="E6" s="241"/>
      <c r="F6" s="243"/>
      <c r="G6" s="241"/>
      <c r="H6" s="241"/>
      <c r="I6" s="241"/>
      <c r="J6" s="245"/>
      <c r="K6" s="151"/>
      <c r="L6" s="245"/>
      <c r="M6" s="151"/>
      <c r="N6" s="237"/>
      <c r="P6" s="160"/>
    </row>
    <row r="7" spans="2:16" s="159" customFormat="1" ht="18" customHeight="1">
      <c r="B7" s="238">
        <v>2</v>
      </c>
      <c r="C7" s="146" t="s">
        <v>326</v>
      </c>
      <c r="D7" s="152" t="s">
        <v>33</v>
      </c>
      <c r="E7" s="240" t="s">
        <v>226</v>
      </c>
      <c r="F7" s="242" t="s">
        <v>229</v>
      </c>
      <c r="G7" s="240" t="s">
        <v>231</v>
      </c>
      <c r="H7" s="240" t="s">
        <v>228</v>
      </c>
      <c r="I7" s="240" t="s">
        <v>226</v>
      </c>
      <c r="J7" s="244"/>
      <c r="K7" s="148"/>
      <c r="L7" s="244"/>
      <c r="M7" s="148"/>
      <c r="N7" s="236"/>
      <c r="P7" s="160"/>
    </row>
    <row r="8" spans="2:16" s="159" customFormat="1" ht="18" customHeight="1">
      <c r="B8" s="239"/>
      <c r="C8" s="149" t="s">
        <v>320</v>
      </c>
      <c r="D8" s="150" t="s">
        <v>223</v>
      </c>
      <c r="E8" s="241"/>
      <c r="F8" s="243"/>
      <c r="G8" s="241"/>
      <c r="H8" s="241"/>
      <c r="I8" s="241"/>
      <c r="J8" s="245"/>
      <c r="K8" s="151"/>
      <c r="L8" s="245"/>
      <c r="M8" s="151"/>
      <c r="N8" s="237"/>
      <c r="P8" s="160"/>
    </row>
    <row r="9" spans="2:16" s="159" customFormat="1" ht="18" customHeight="1">
      <c r="B9" s="238">
        <v>3</v>
      </c>
      <c r="C9" s="146" t="s">
        <v>326</v>
      </c>
      <c r="D9" s="152" t="s">
        <v>33</v>
      </c>
      <c r="E9" s="240" t="s">
        <v>226</v>
      </c>
      <c r="F9" s="242" t="s">
        <v>230</v>
      </c>
      <c r="G9" s="240" t="s">
        <v>231</v>
      </c>
      <c r="H9" s="240" t="s">
        <v>228</v>
      </c>
      <c r="I9" s="240" t="s">
        <v>226</v>
      </c>
      <c r="J9" s="244"/>
      <c r="K9" s="148"/>
      <c r="L9" s="244"/>
      <c r="M9" s="148"/>
      <c r="N9" s="236"/>
      <c r="P9" s="160"/>
    </row>
    <row r="10" spans="2:16" s="159" customFormat="1" ht="18" customHeight="1">
      <c r="B10" s="239"/>
      <c r="C10" s="149" t="s">
        <v>321</v>
      </c>
      <c r="D10" s="150" t="s">
        <v>223</v>
      </c>
      <c r="E10" s="241"/>
      <c r="F10" s="243"/>
      <c r="G10" s="241"/>
      <c r="H10" s="241"/>
      <c r="I10" s="241"/>
      <c r="J10" s="245"/>
      <c r="K10" s="151"/>
      <c r="L10" s="245"/>
      <c r="M10" s="151"/>
      <c r="N10" s="237"/>
      <c r="P10" s="160"/>
    </row>
    <row r="11" spans="2:16" s="159" customFormat="1" ht="18" customHeight="1">
      <c r="B11" s="238">
        <v>4</v>
      </c>
      <c r="C11" s="146" t="s">
        <v>326</v>
      </c>
      <c r="D11" s="147" t="s">
        <v>32</v>
      </c>
      <c r="E11" s="240" t="s">
        <v>232</v>
      </c>
      <c r="F11" s="242" t="s">
        <v>327</v>
      </c>
      <c r="G11" s="240" t="s">
        <v>328</v>
      </c>
      <c r="H11" s="240" t="s">
        <v>329</v>
      </c>
      <c r="I11" s="240" t="s">
        <v>233</v>
      </c>
      <c r="J11" s="244"/>
      <c r="K11" s="148"/>
      <c r="L11" s="244"/>
      <c r="M11" s="148"/>
      <c r="N11" s="236"/>
      <c r="P11" s="160"/>
    </row>
    <row r="12" spans="2:16" s="159" customFormat="1" ht="18" customHeight="1">
      <c r="B12" s="239"/>
      <c r="C12" s="149" t="s">
        <v>322</v>
      </c>
      <c r="D12" s="150" t="s">
        <v>223</v>
      </c>
      <c r="E12" s="241"/>
      <c r="F12" s="243"/>
      <c r="G12" s="241"/>
      <c r="H12" s="241"/>
      <c r="I12" s="241"/>
      <c r="J12" s="245"/>
      <c r="K12" s="151"/>
      <c r="L12" s="245"/>
      <c r="M12" s="151"/>
      <c r="N12" s="237"/>
      <c r="P12" s="160"/>
    </row>
    <row r="13" spans="2:16" s="159" customFormat="1" ht="18" customHeight="1">
      <c r="B13" s="238">
        <v>5</v>
      </c>
      <c r="C13" s="146" t="s">
        <v>326</v>
      </c>
      <c r="D13" s="152" t="s">
        <v>33</v>
      </c>
      <c r="E13" s="240" t="s">
        <v>232</v>
      </c>
      <c r="F13" s="242" t="s">
        <v>330</v>
      </c>
      <c r="G13" s="240" t="s">
        <v>328</v>
      </c>
      <c r="H13" s="240" t="s">
        <v>233</v>
      </c>
      <c r="I13" s="240" t="s">
        <v>239</v>
      </c>
      <c r="J13" s="244"/>
      <c r="K13" s="148"/>
      <c r="L13" s="244"/>
      <c r="M13" s="148"/>
      <c r="N13" s="236"/>
      <c r="P13" s="160"/>
    </row>
    <row r="14" spans="2:16" s="159" customFormat="1" ht="18" customHeight="1">
      <c r="B14" s="239"/>
      <c r="C14" s="149" t="s">
        <v>323</v>
      </c>
      <c r="D14" s="150" t="s">
        <v>223</v>
      </c>
      <c r="E14" s="241"/>
      <c r="F14" s="243"/>
      <c r="G14" s="241"/>
      <c r="H14" s="241"/>
      <c r="I14" s="241"/>
      <c r="J14" s="245"/>
      <c r="K14" s="151"/>
      <c r="L14" s="245"/>
      <c r="M14" s="151"/>
      <c r="N14" s="237"/>
      <c r="P14" s="160"/>
    </row>
    <row r="15" spans="2:16" s="159" customFormat="1" ht="18" customHeight="1">
      <c r="B15" s="238">
        <v>6</v>
      </c>
      <c r="C15" s="146" t="s">
        <v>326</v>
      </c>
      <c r="D15" s="147" t="s">
        <v>32</v>
      </c>
      <c r="E15" s="240" t="s">
        <v>234</v>
      </c>
      <c r="F15" s="242" t="s">
        <v>331</v>
      </c>
      <c r="G15" s="240" t="s">
        <v>332</v>
      </c>
      <c r="H15" s="240" t="s">
        <v>333</v>
      </c>
      <c r="I15" s="240" t="s">
        <v>233</v>
      </c>
      <c r="J15" s="244"/>
      <c r="K15" s="148"/>
      <c r="L15" s="244"/>
      <c r="M15" s="148"/>
      <c r="N15" s="236"/>
      <c r="P15" s="160"/>
    </row>
    <row r="16" spans="2:16" s="159" customFormat="1" ht="18" customHeight="1">
      <c r="B16" s="239"/>
      <c r="C16" s="149" t="s">
        <v>324</v>
      </c>
      <c r="D16" s="150" t="s">
        <v>223</v>
      </c>
      <c r="E16" s="241"/>
      <c r="F16" s="243"/>
      <c r="G16" s="241"/>
      <c r="H16" s="241"/>
      <c r="I16" s="241"/>
      <c r="J16" s="245"/>
      <c r="K16" s="151"/>
      <c r="L16" s="245"/>
      <c r="M16" s="151"/>
      <c r="N16" s="237"/>
      <c r="P16" s="160"/>
    </row>
    <row r="17" spans="2:16" s="159" customFormat="1" ht="18" customHeight="1">
      <c r="B17" s="238">
        <v>7</v>
      </c>
      <c r="C17" s="146" t="s">
        <v>326</v>
      </c>
      <c r="D17" s="152" t="s">
        <v>33</v>
      </c>
      <c r="E17" s="240" t="s">
        <v>234</v>
      </c>
      <c r="F17" s="242" t="s">
        <v>334</v>
      </c>
      <c r="G17" s="240" t="s">
        <v>332</v>
      </c>
      <c r="H17" s="240" t="s">
        <v>233</v>
      </c>
      <c r="I17" s="240" t="s">
        <v>239</v>
      </c>
      <c r="J17" s="244"/>
      <c r="K17" s="148"/>
      <c r="L17" s="244"/>
      <c r="M17" s="148"/>
      <c r="N17" s="236"/>
      <c r="P17" s="160"/>
    </row>
    <row r="18" spans="2:16" s="159" customFormat="1" ht="18" customHeight="1">
      <c r="B18" s="239"/>
      <c r="C18" s="149" t="s">
        <v>325</v>
      </c>
      <c r="D18" s="150" t="s">
        <v>223</v>
      </c>
      <c r="E18" s="241"/>
      <c r="F18" s="243"/>
      <c r="G18" s="241"/>
      <c r="H18" s="241"/>
      <c r="I18" s="241"/>
      <c r="J18" s="245"/>
      <c r="K18" s="151"/>
      <c r="L18" s="245"/>
      <c r="M18" s="151"/>
      <c r="N18" s="237"/>
      <c r="P18" s="160"/>
    </row>
    <row r="19" spans="2:16" s="159" customFormat="1" ht="18" customHeight="1">
      <c r="B19" s="238">
        <v>8</v>
      </c>
      <c r="C19" s="146" t="s">
        <v>326</v>
      </c>
      <c r="D19" s="147" t="s">
        <v>32</v>
      </c>
      <c r="E19" s="240" t="s">
        <v>235</v>
      </c>
      <c r="F19" s="242" t="s">
        <v>335</v>
      </c>
      <c r="G19" s="240" t="s">
        <v>236</v>
      </c>
      <c r="H19" s="240" t="s">
        <v>242</v>
      </c>
      <c r="I19" s="240" t="s">
        <v>233</v>
      </c>
      <c r="J19" s="244"/>
      <c r="K19" s="148"/>
      <c r="L19" s="244"/>
      <c r="M19" s="148"/>
      <c r="N19" s="236"/>
      <c r="P19" s="160"/>
    </row>
    <row r="20" spans="2:16" s="159" customFormat="1" ht="18" customHeight="1">
      <c r="B20" s="239"/>
      <c r="C20" s="149" t="s">
        <v>523</v>
      </c>
      <c r="D20" s="150" t="s">
        <v>223</v>
      </c>
      <c r="E20" s="241"/>
      <c r="F20" s="243"/>
      <c r="G20" s="241"/>
      <c r="H20" s="241"/>
      <c r="I20" s="241"/>
      <c r="J20" s="245"/>
      <c r="K20" s="151"/>
      <c r="L20" s="245"/>
      <c r="M20" s="151"/>
      <c r="N20" s="237"/>
      <c r="P20" s="160"/>
    </row>
    <row r="21" spans="2:16" s="159" customFormat="1" ht="18" customHeight="1">
      <c r="B21" s="238">
        <v>9</v>
      </c>
      <c r="C21" s="146" t="s">
        <v>326</v>
      </c>
      <c r="D21" s="152" t="s">
        <v>33</v>
      </c>
      <c r="E21" s="240" t="s">
        <v>235</v>
      </c>
      <c r="F21" s="242" t="s">
        <v>336</v>
      </c>
      <c r="G21" s="240" t="s">
        <v>236</v>
      </c>
      <c r="H21" s="240" t="s">
        <v>233</v>
      </c>
      <c r="I21" s="240" t="s">
        <v>239</v>
      </c>
      <c r="J21" s="244"/>
      <c r="K21" s="148"/>
      <c r="L21" s="244"/>
      <c r="M21" s="148"/>
      <c r="N21" s="236"/>
      <c r="P21" s="160"/>
    </row>
    <row r="22" spans="2:16" s="159" customFormat="1" ht="18" customHeight="1">
      <c r="B22" s="239"/>
      <c r="C22" s="149" t="s">
        <v>524</v>
      </c>
      <c r="D22" s="150" t="s">
        <v>223</v>
      </c>
      <c r="E22" s="241"/>
      <c r="F22" s="243"/>
      <c r="G22" s="241"/>
      <c r="H22" s="241"/>
      <c r="I22" s="241"/>
      <c r="J22" s="245"/>
      <c r="K22" s="151"/>
      <c r="L22" s="245"/>
      <c r="M22" s="151"/>
      <c r="N22" s="237"/>
      <c r="P22" s="160"/>
    </row>
    <row r="23" spans="2:16" ht="18" customHeight="1">
      <c r="B23" s="238">
        <v>10</v>
      </c>
      <c r="C23" s="146" t="s">
        <v>326</v>
      </c>
      <c r="D23" s="147" t="s">
        <v>32</v>
      </c>
      <c r="E23" s="240" t="s">
        <v>237</v>
      </c>
      <c r="F23" s="242" t="s">
        <v>337</v>
      </c>
      <c r="G23" s="240" t="s">
        <v>238</v>
      </c>
      <c r="H23" s="240" t="s">
        <v>243</v>
      </c>
      <c r="I23" s="240" t="s">
        <v>233</v>
      </c>
      <c r="J23" s="244"/>
      <c r="K23" s="148"/>
      <c r="L23" s="244"/>
      <c r="M23" s="148"/>
      <c r="N23" s="236"/>
    </row>
    <row r="24" spans="2:16" ht="18" customHeight="1">
      <c r="B24" s="239"/>
      <c r="C24" s="149" t="s">
        <v>525</v>
      </c>
      <c r="D24" s="150" t="s">
        <v>223</v>
      </c>
      <c r="E24" s="241"/>
      <c r="F24" s="243"/>
      <c r="G24" s="241"/>
      <c r="H24" s="241"/>
      <c r="I24" s="241"/>
      <c r="J24" s="245"/>
      <c r="K24" s="151"/>
      <c r="L24" s="245"/>
      <c r="M24" s="151"/>
      <c r="N24" s="237"/>
    </row>
    <row r="25" spans="2:16" ht="18" customHeight="1">
      <c r="B25" s="238">
        <v>11</v>
      </c>
      <c r="C25" s="146" t="s">
        <v>326</v>
      </c>
      <c r="D25" s="152" t="s">
        <v>33</v>
      </c>
      <c r="E25" s="240" t="s">
        <v>237</v>
      </c>
      <c r="F25" s="242" t="s">
        <v>338</v>
      </c>
      <c r="G25" s="240" t="s">
        <v>238</v>
      </c>
      <c r="H25" s="240" t="s">
        <v>233</v>
      </c>
      <c r="I25" s="240" t="s">
        <v>239</v>
      </c>
      <c r="J25" s="244"/>
      <c r="K25" s="148"/>
      <c r="L25" s="244"/>
      <c r="M25" s="148"/>
      <c r="N25" s="236"/>
    </row>
    <row r="26" spans="2:16" ht="18" customHeight="1">
      <c r="B26" s="239"/>
      <c r="C26" s="149" t="s">
        <v>526</v>
      </c>
      <c r="D26" s="150" t="s">
        <v>223</v>
      </c>
      <c r="E26" s="241"/>
      <c r="F26" s="243"/>
      <c r="G26" s="241"/>
      <c r="H26" s="241"/>
      <c r="I26" s="241"/>
      <c r="J26" s="245"/>
      <c r="K26" s="151"/>
      <c r="L26" s="245"/>
      <c r="M26" s="151"/>
      <c r="N26" s="237"/>
    </row>
  </sheetData>
  <mergeCells count="111">
    <mergeCell ref="J25:J26"/>
    <mergeCell ref="L25:L26"/>
    <mergeCell ref="N25:N26"/>
    <mergeCell ref="B25:B26"/>
    <mergeCell ref="E25:E26"/>
    <mergeCell ref="F25:F26"/>
    <mergeCell ref="G25:G26"/>
    <mergeCell ref="H25:H26"/>
    <mergeCell ref="I25:I26"/>
    <mergeCell ref="B23:B24"/>
    <mergeCell ref="E23:E24"/>
    <mergeCell ref="F23:F24"/>
    <mergeCell ref="G23:G24"/>
    <mergeCell ref="H23:H24"/>
    <mergeCell ref="I23:I24"/>
    <mergeCell ref="J23:J24"/>
    <mergeCell ref="L23:L24"/>
    <mergeCell ref="N23:N24"/>
    <mergeCell ref="B21:B22"/>
    <mergeCell ref="E21:E22"/>
    <mergeCell ref="F21:F22"/>
    <mergeCell ref="G21:G22"/>
    <mergeCell ref="H21:H22"/>
    <mergeCell ref="I21:I22"/>
    <mergeCell ref="J21:J22"/>
    <mergeCell ref="L21:L22"/>
    <mergeCell ref="N21:N22"/>
    <mergeCell ref="J17:J18"/>
    <mergeCell ref="L17:L18"/>
    <mergeCell ref="N17:N18"/>
    <mergeCell ref="B19:B20"/>
    <mergeCell ref="E19:E20"/>
    <mergeCell ref="F19:F20"/>
    <mergeCell ref="G19:G20"/>
    <mergeCell ref="H19:H20"/>
    <mergeCell ref="I19:I20"/>
    <mergeCell ref="J19:J20"/>
    <mergeCell ref="B17:B18"/>
    <mergeCell ref="E17:E18"/>
    <mergeCell ref="F17:F18"/>
    <mergeCell ref="G17:G18"/>
    <mergeCell ref="H17:H18"/>
    <mergeCell ref="I17:I18"/>
    <mergeCell ref="L19:L20"/>
    <mergeCell ref="N19:N20"/>
    <mergeCell ref="B15:B16"/>
    <mergeCell ref="E15:E16"/>
    <mergeCell ref="F15:F16"/>
    <mergeCell ref="G15:G16"/>
    <mergeCell ref="H15:H16"/>
    <mergeCell ref="I15:I16"/>
    <mergeCell ref="J15:J16"/>
    <mergeCell ref="L15:L16"/>
    <mergeCell ref="N15:N16"/>
    <mergeCell ref="B13:B14"/>
    <mergeCell ref="E13:E14"/>
    <mergeCell ref="F13:F14"/>
    <mergeCell ref="G13:G14"/>
    <mergeCell ref="H13:H14"/>
    <mergeCell ref="I13:I14"/>
    <mergeCell ref="J13:J14"/>
    <mergeCell ref="L13:L14"/>
    <mergeCell ref="N13:N14"/>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L11:L12"/>
    <mergeCell ref="N11:N12"/>
    <mergeCell ref="B7:B8"/>
    <mergeCell ref="E7:E8"/>
    <mergeCell ref="F7:F8"/>
    <mergeCell ref="G7:G8"/>
    <mergeCell ref="H7:H8"/>
    <mergeCell ref="I7:I8"/>
    <mergeCell ref="J7:J8"/>
    <mergeCell ref="L7:L8"/>
    <mergeCell ref="N7:N8"/>
    <mergeCell ref="B5:B6"/>
    <mergeCell ref="E5:E6"/>
    <mergeCell ref="F5:F6"/>
    <mergeCell ref="G5:G6"/>
    <mergeCell ref="H5:H6"/>
    <mergeCell ref="I5:I6"/>
    <mergeCell ref="J5:J6"/>
    <mergeCell ref="L5:L6"/>
    <mergeCell ref="N5:N6"/>
    <mergeCell ref="B2:N2"/>
    <mergeCell ref="B3:B4"/>
    <mergeCell ref="C3:C4"/>
    <mergeCell ref="D3:D4"/>
    <mergeCell ref="E3:E4"/>
    <mergeCell ref="F3:F4"/>
    <mergeCell ref="G3:G4"/>
    <mergeCell ref="H3:H4"/>
    <mergeCell ref="I3:I4"/>
    <mergeCell ref="J3:J4"/>
    <mergeCell ref="L3:L4"/>
    <mergeCell ref="N3:N4"/>
  </mergeCells>
  <phoneticPr fontId="12" type="noConversion"/>
  <conditionalFormatting sqref="L5">
    <cfRule type="cellIs" dxfId="423" priority="117" stopIfTrue="1" operator="equal">
      <formula>"OK"</formula>
    </cfRule>
    <cfRule type="cellIs" dxfId="422" priority="118" stopIfTrue="1" operator="equal">
      <formula>"NG"</formula>
    </cfRule>
    <cfRule type="cellIs" dxfId="421" priority="119" stopIfTrue="1" operator="equal">
      <formula>"NC"</formula>
    </cfRule>
    <cfRule type="cellIs" dxfId="420" priority="120" stopIfTrue="1" operator="equal">
      <formula>"NA"</formula>
    </cfRule>
  </conditionalFormatting>
  <conditionalFormatting sqref="J5">
    <cfRule type="cellIs" dxfId="419" priority="113" stopIfTrue="1" operator="equal">
      <formula>"OK"</formula>
    </cfRule>
    <cfRule type="cellIs" dxfId="418" priority="114" stopIfTrue="1" operator="equal">
      <formula>"NG"</formula>
    </cfRule>
    <cfRule type="cellIs" dxfId="417" priority="115" stopIfTrue="1" operator="equal">
      <formula>"NC"</formula>
    </cfRule>
    <cfRule type="cellIs" dxfId="416" priority="116" stopIfTrue="1" operator="equal">
      <formula>"NA"</formula>
    </cfRule>
  </conditionalFormatting>
  <conditionalFormatting sqref="L7">
    <cfRule type="cellIs" dxfId="415" priority="109" stopIfTrue="1" operator="equal">
      <formula>"OK"</formula>
    </cfRule>
    <cfRule type="cellIs" dxfId="414" priority="110" stopIfTrue="1" operator="equal">
      <formula>"NG"</formula>
    </cfRule>
    <cfRule type="cellIs" dxfId="413" priority="111" stopIfTrue="1" operator="equal">
      <formula>"NC"</formula>
    </cfRule>
    <cfRule type="cellIs" dxfId="412" priority="112" stopIfTrue="1" operator="equal">
      <formula>"NA"</formula>
    </cfRule>
  </conditionalFormatting>
  <conditionalFormatting sqref="J7">
    <cfRule type="cellIs" dxfId="411" priority="105" stopIfTrue="1" operator="equal">
      <formula>"OK"</formula>
    </cfRule>
    <cfRule type="cellIs" dxfId="410" priority="106" stopIfTrue="1" operator="equal">
      <formula>"NG"</formula>
    </cfRule>
    <cfRule type="cellIs" dxfId="409" priority="107" stopIfTrue="1" operator="equal">
      <formula>"NC"</formula>
    </cfRule>
    <cfRule type="cellIs" dxfId="408" priority="108" stopIfTrue="1" operator="equal">
      <formula>"NA"</formula>
    </cfRule>
  </conditionalFormatting>
  <conditionalFormatting sqref="L9">
    <cfRule type="cellIs" dxfId="407" priority="101" stopIfTrue="1" operator="equal">
      <formula>"OK"</formula>
    </cfRule>
    <cfRule type="cellIs" dxfId="406" priority="102" stopIfTrue="1" operator="equal">
      <formula>"NG"</formula>
    </cfRule>
    <cfRule type="cellIs" dxfId="405" priority="103" stopIfTrue="1" operator="equal">
      <formula>"NC"</formula>
    </cfRule>
    <cfRule type="cellIs" dxfId="404" priority="104" stopIfTrue="1" operator="equal">
      <formula>"NA"</formula>
    </cfRule>
  </conditionalFormatting>
  <conditionalFormatting sqref="J9">
    <cfRule type="cellIs" dxfId="403" priority="97" stopIfTrue="1" operator="equal">
      <formula>"OK"</formula>
    </cfRule>
    <cfRule type="cellIs" dxfId="402" priority="98" stopIfTrue="1" operator="equal">
      <formula>"NG"</formula>
    </cfRule>
    <cfRule type="cellIs" dxfId="401" priority="99" stopIfTrue="1" operator="equal">
      <formula>"NC"</formula>
    </cfRule>
    <cfRule type="cellIs" dxfId="400" priority="100" stopIfTrue="1" operator="equal">
      <formula>"NA"</formula>
    </cfRule>
  </conditionalFormatting>
  <conditionalFormatting sqref="L11">
    <cfRule type="cellIs" dxfId="399" priority="93" stopIfTrue="1" operator="equal">
      <formula>"OK"</formula>
    </cfRule>
    <cfRule type="cellIs" dxfId="398" priority="94" stopIfTrue="1" operator="equal">
      <formula>"NG"</formula>
    </cfRule>
    <cfRule type="cellIs" dxfId="397" priority="95" stopIfTrue="1" operator="equal">
      <formula>"NC"</formula>
    </cfRule>
    <cfRule type="cellIs" dxfId="396" priority="96" stopIfTrue="1" operator="equal">
      <formula>"NA"</formula>
    </cfRule>
  </conditionalFormatting>
  <conditionalFormatting sqref="J11">
    <cfRule type="cellIs" dxfId="395" priority="89" stopIfTrue="1" operator="equal">
      <formula>"OK"</formula>
    </cfRule>
    <cfRule type="cellIs" dxfId="394" priority="90" stopIfTrue="1" operator="equal">
      <formula>"NG"</formula>
    </cfRule>
    <cfRule type="cellIs" dxfId="393" priority="91" stopIfTrue="1" operator="equal">
      <formula>"NC"</formula>
    </cfRule>
    <cfRule type="cellIs" dxfId="392" priority="92" stopIfTrue="1" operator="equal">
      <formula>"NA"</formula>
    </cfRule>
  </conditionalFormatting>
  <conditionalFormatting sqref="L19">
    <cfRule type="cellIs" dxfId="391" priority="85" stopIfTrue="1" operator="equal">
      <formula>"OK"</formula>
    </cfRule>
    <cfRule type="cellIs" dxfId="390" priority="86" stopIfTrue="1" operator="equal">
      <formula>"NG"</formula>
    </cfRule>
    <cfRule type="cellIs" dxfId="389" priority="87" stopIfTrue="1" operator="equal">
      <formula>"NC"</formula>
    </cfRule>
    <cfRule type="cellIs" dxfId="388" priority="88" stopIfTrue="1" operator="equal">
      <formula>"NA"</formula>
    </cfRule>
  </conditionalFormatting>
  <conditionalFormatting sqref="J19">
    <cfRule type="cellIs" dxfId="387" priority="81" stopIfTrue="1" operator="equal">
      <formula>"OK"</formula>
    </cfRule>
    <cfRule type="cellIs" dxfId="386" priority="82" stopIfTrue="1" operator="equal">
      <formula>"NG"</formula>
    </cfRule>
    <cfRule type="cellIs" dxfId="385" priority="83" stopIfTrue="1" operator="equal">
      <formula>"NC"</formula>
    </cfRule>
    <cfRule type="cellIs" dxfId="384" priority="84" stopIfTrue="1" operator="equal">
      <formula>"NA"</formula>
    </cfRule>
  </conditionalFormatting>
  <conditionalFormatting sqref="L21">
    <cfRule type="cellIs" dxfId="383" priority="77" stopIfTrue="1" operator="equal">
      <formula>"OK"</formula>
    </cfRule>
    <cfRule type="cellIs" dxfId="382" priority="78" stopIfTrue="1" operator="equal">
      <formula>"NG"</formula>
    </cfRule>
    <cfRule type="cellIs" dxfId="381" priority="79" stopIfTrue="1" operator="equal">
      <formula>"NC"</formula>
    </cfRule>
    <cfRule type="cellIs" dxfId="380" priority="80" stopIfTrue="1" operator="equal">
      <formula>"NA"</formula>
    </cfRule>
  </conditionalFormatting>
  <conditionalFormatting sqref="J21">
    <cfRule type="cellIs" dxfId="379" priority="73" stopIfTrue="1" operator="equal">
      <formula>"OK"</formula>
    </cfRule>
    <cfRule type="cellIs" dxfId="378" priority="74" stopIfTrue="1" operator="equal">
      <formula>"NG"</formula>
    </cfRule>
    <cfRule type="cellIs" dxfId="377" priority="75" stopIfTrue="1" operator="equal">
      <formula>"NC"</formula>
    </cfRule>
    <cfRule type="cellIs" dxfId="376" priority="76" stopIfTrue="1" operator="equal">
      <formula>"NA"</formula>
    </cfRule>
  </conditionalFormatting>
  <conditionalFormatting sqref="L13">
    <cfRule type="cellIs" dxfId="375" priority="69" stopIfTrue="1" operator="equal">
      <formula>"OK"</formula>
    </cfRule>
    <cfRule type="cellIs" dxfId="374" priority="70" stopIfTrue="1" operator="equal">
      <formula>"NG"</formula>
    </cfRule>
    <cfRule type="cellIs" dxfId="373" priority="71" stopIfTrue="1" operator="equal">
      <formula>"NC"</formula>
    </cfRule>
    <cfRule type="cellIs" dxfId="372" priority="72" stopIfTrue="1" operator="equal">
      <formula>"NA"</formula>
    </cfRule>
  </conditionalFormatting>
  <conditionalFormatting sqref="J13">
    <cfRule type="cellIs" dxfId="371" priority="65" stopIfTrue="1" operator="equal">
      <formula>"OK"</formula>
    </cfRule>
    <cfRule type="cellIs" dxfId="370" priority="66" stopIfTrue="1" operator="equal">
      <formula>"NG"</formula>
    </cfRule>
    <cfRule type="cellIs" dxfId="369" priority="67" stopIfTrue="1" operator="equal">
      <formula>"NC"</formula>
    </cfRule>
    <cfRule type="cellIs" dxfId="368" priority="68" stopIfTrue="1" operator="equal">
      <formula>"NA"</formula>
    </cfRule>
  </conditionalFormatting>
  <conditionalFormatting sqref="L15">
    <cfRule type="cellIs" dxfId="367" priority="61" stopIfTrue="1" operator="equal">
      <formula>"OK"</formula>
    </cfRule>
    <cfRule type="cellIs" dxfId="366" priority="62" stopIfTrue="1" operator="equal">
      <formula>"NG"</formula>
    </cfRule>
    <cfRule type="cellIs" dxfId="365" priority="63" stopIfTrue="1" operator="equal">
      <formula>"NC"</formula>
    </cfRule>
    <cfRule type="cellIs" dxfId="364" priority="64" stopIfTrue="1" operator="equal">
      <formula>"NA"</formula>
    </cfRule>
  </conditionalFormatting>
  <conditionalFormatting sqref="J15">
    <cfRule type="cellIs" dxfId="363" priority="57" stopIfTrue="1" operator="equal">
      <formula>"OK"</formula>
    </cfRule>
    <cfRule type="cellIs" dxfId="362" priority="58" stopIfTrue="1" operator="equal">
      <formula>"NG"</formula>
    </cfRule>
    <cfRule type="cellIs" dxfId="361" priority="59" stopIfTrue="1" operator="equal">
      <formula>"NC"</formula>
    </cfRule>
    <cfRule type="cellIs" dxfId="360" priority="60" stopIfTrue="1" operator="equal">
      <formula>"NA"</formula>
    </cfRule>
  </conditionalFormatting>
  <conditionalFormatting sqref="L17">
    <cfRule type="cellIs" dxfId="359" priority="53" stopIfTrue="1" operator="equal">
      <formula>"OK"</formula>
    </cfRule>
    <cfRule type="cellIs" dxfId="358" priority="54" stopIfTrue="1" operator="equal">
      <formula>"NG"</formula>
    </cfRule>
    <cfRule type="cellIs" dxfId="357" priority="55" stopIfTrue="1" operator="equal">
      <formula>"NC"</formula>
    </cfRule>
    <cfRule type="cellIs" dxfId="356" priority="56" stopIfTrue="1" operator="equal">
      <formula>"NA"</formula>
    </cfRule>
  </conditionalFormatting>
  <conditionalFormatting sqref="J17">
    <cfRule type="cellIs" dxfId="355" priority="49" stopIfTrue="1" operator="equal">
      <formula>"OK"</formula>
    </cfRule>
    <cfRule type="cellIs" dxfId="354" priority="50" stopIfTrue="1" operator="equal">
      <formula>"NG"</formula>
    </cfRule>
    <cfRule type="cellIs" dxfId="353" priority="51" stopIfTrue="1" operator="equal">
      <formula>"NC"</formula>
    </cfRule>
    <cfRule type="cellIs" dxfId="352" priority="52" stopIfTrue="1" operator="equal">
      <formula>"NA"</formula>
    </cfRule>
  </conditionalFormatting>
  <conditionalFormatting sqref="L23">
    <cfRule type="cellIs" dxfId="351" priority="45" stopIfTrue="1" operator="equal">
      <formula>"OK"</formula>
    </cfRule>
    <cfRule type="cellIs" dxfId="350" priority="46" stopIfTrue="1" operator="equal">
      <formula>"NG"</formula>
    </cfRule>
    <cfRule type="cellIs" dxfId="349" priority="47" stopIfTrue="1" operator="equal">
      <formula>"NC"</formula>
    </cfRule>
    <cfRule type="cellIs" dxfId="348" priority="48" stopIfTrue="1" operator="equal">
      <formula>"NA"</formula>
    </cfRule>
  </conditionalFormatting>
  <conditionalFormatting sqref="J23">
    <cfRule type="cellIs" dxfId="347" priority="41" stopIfTrue="1" operator="equal">
      <formula>"OK"</formula>
    </cfRule>
    <cfRule type="cellIs" dxfId="346" priority="42" stopIfTrue="1" operator="equal">
      <formula>"NG"</formula>
    </cfRule>
    <cfRule type="cellIs" dxfId="345" priority="43" stopIfTrue="1" operator="equal">
      <formula>"NC"</formula>
    </cfRule>
    <cfRule type="cellIs" dxfId="344" priority="44" stopIfTrue="1" operator="equal">
      <formula>"NA"</formula>
    </cfRule>
  </conditionalFormatting>
  <conditionalFormatting sqref="L25">
    <cfRule type="cellIs" dxfId="343" priority="37" stopIfTrue="1" operator="equal">
      <formula>"OK"</formula>
    </cfRule>
    <cfRule type="cellIs" dxfId="342" priority="38" stopIfTrue="1" operator="equal">
      <formula>"NG"</formula>
    </cfRule>
    <cfRule type="cellIs" dxfId="341" priority="39" stopIfTrue="1" operator="equal">
      <formula>"NC"</formula>
    </cfRule>
    <cfRule type="cellIs" dxfId="340" priority="40" stopIfTrue="1" operator="equal">
      <formula>"NA"</formula>
    </cfRule>
  </conditionalFormatting>
  <conditionalFormatting sqref="J25">
    <cfRule type="cellIs" dxfId="339" priority="33" stopIfTrue="1" operator="equal">
      <formula>"OK"</formula>
    </cfRule>
    <cfRule type="cellIs" dxfId="338" priority="34" stopIfTrue="1" operator="equal">
      <formula>"NG"</formula>
    </cfRule>
    <cfRule type="cellIs" dxfId="337" priority="35" stopIfTrue="1" operator="equal">
      <formula>"NC"</formula>
    </cfRule>
    <cfRule type="cellIs" dxfId="336" priority="36" stopIfTrue="1" operator="equal">
      <formula>"NA"</formula>
    </cfRule>
  </conditionalFormatting>
  <dataValidations disablePrompts="1" count="1">
    <dataValidation type="list" allowBlank="1" showInputMessage="1" showErrorMessage="1" sqref="L9 J5 L5 L7 J7 J9 L11 J11 L19 J19 L21 J21 L13 J13 L15 J15 L17 J17 L23 J23 L25 J25">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6"/>
  <sheetViews>
    <sheetView showGridLines="0" showRowColHeaders="0" tabSelected="1" zoomScale="175" zoomScaleNormal="175" zoomScaleSheetLayoutView="145" workbookViewId="0">
      <pane xSplit="1" ySplit="4" topLeftCell="B12"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COUNTIF(D5:D1000, "Normal")</f>
        <v>5</v>
      </c>
      <c r="D1" s="163">
        <f>COUNTIF(D5:D1000, "Abnormal")</f>
        <v>6</v>
      </c>
    </row>
    <row r="2" spans="2:16" ht="18" customHeight="1" thickBot="1">
      <c r="B2" s="248" t="s">
        <v>496</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501</v>
      </c>
      <c r="D5" s="147" t="s">
        <v>32</v>
      </c>
      <c r="E5" s="240" t="s">
        <v>226</v>
      </c>
      <c r="F5" s="242" t="s">
        <v>109</v>
      </c>
      <c r="G5" s="240" t="s">
        <v>231</v>
      </c>
      <c r="H5" s="240" t="s">
        <v>227</v>
      </c>
      <c r="I5" s="240" t="s">
        <v>228</v>
      </c>
      <c r="J5" s="244"/>
      <c r="K5" s="148"/>
      <c r="L5" s="244"/>
      <c r="M5" s="148"/>
      <c r="N5" s="236"/>
      <c r="P5" s="160"/>
    </row>
    <row r="6" spans="2:16" s="159" customFormat="1" ht="18" customHeight="1">
      <c r="B6" s="239"/>
      <c r="C6" s="149" t="s">
        <v>502</v>
      </c>
      <c r="D6" s="150" t="s">
        <v>223</v>
      </c>
      <c r="E6" s="241"/>
      <c r="F6" s="243"/>
      <c r="G6" s="241"/>
      <c r="H6" s="241"/>
      <c r="I6" s="241"/>
      <c r="J6" s="245"/>
      <c r="K6" s="151"/>
      <c r="L6" s="245"/>
      <c r="M6" s="151"/>
      <c r="N6" s="237"/>
      <c r="P6" s="160"/>
    </row>
    <row r="7" spans="2:16" s="159" customFormat="1" ht="18" customHeight="1">
      <c r="B7" s="238">
        <v>2</v>
      </c>
      <c r="C7" s="146" t="s">
        <v>500</v>
      </c>
      <c r="D7" s="152" t="s">
        <v>33</v>
      </c>
      <c r="E7" s="240" t="s">
        <v>226</v>
      </c>
      <c r="F7" s="242" t="s">
        <v>229</v>
      </c>
      <c r="G7" s="240" t="s">
        <v>231</v>
      </c>
      <c r="H7" s="240" t="s">
        <v>228</v>
      </c>
      <c r="I7" s="240" t="s">
        <v>226</v>
      </c>
      <c r="J7" s="244"/>
      <c r="K7" s="148"/>
      <c r="L7" s="244"/>
      <c r="M7" s="148"/>
      <c r="N7" s="236"/>
      <c r="P7" s="160"/>
    </row>
    <row r="8" spans="2:16" s="159" customFormat="1" ht="18" customHeight="1">
      <c r="B8" s="239"/>
      <c r="C8" s="149" t="s">
        <v>503</v>
      </c>
      <c r="D8" s="150" t="s">
        <v>223</v>
      </c>
      <c r="E8" s="241"/>
      <c r="F8" s="243"/>
      <c r="G8" s="241"/>
      <c r="H8" s="241"/>
      <c r="I8" s="241"/>
      <c r="J8" s="245"/>
      <c r="K8" s="151"/>
      <c r="L8" s="245"/>
      <c r="M8" s="151"/>
      <c r="N8" s="237"/>
      <c r="P8" s="160"/>
    </row>
    <row r="9" spans="2:16" s="159" customFormat="1" ht="18" customHeight="1">
      <c r="B9" s="238">
        <v>3</v>
      </c>
      <c r="C9" s="146" t="s">
        <v>500</v>
      </c>
      <c r="D9" s="152" t="s">
        <v>33</v>
      </c>
      <c r="E9" s="240" t="s">
        <v>226</v>
      </c>
      <c r="F9" s="242" t="s">
        <v>230</v>
      </c>
      <c r="G9" s="240" t="s">
        <v>231</v>
      </c>
      <c r="H9" s="240" t="s">
        <v>228</v>
      </c>
      <c r="I9" s="240" t="s">
        <v>226</v>
      </c>
      <c r="J9" s="244"/>
      <c r="K9" s="148"/>
      <c r="L9" s="244"/>
      <c r="M9" s="148"/>
      <c r="N9" s="236"/>
      <c r="P9" s="160"/>
    </row>
    <row r="10" spans="2:16" s="159" customFormat="1" ht="18" customHeight="1">
      <c r="B10" s="239"/>
      <c r="C10" s="149" t="s">
        <v>504</v>
      </c>
      <c r="D10" s="150" t="s">
        <v>223</v>
      </c>
      <c r="E10" s="241"/>
      <c r="F10" s="243"/>
      <c r="G10" s="241"/>
      <c r="H10" s="241"/>
      <c r="I10" s="241"/>
      <c r="J10" s="245"/>
      <c r="K10" s="151"/>
      <c r="L10" s="245"/>
      <c r="M10" s="151"/>
      <c r="N10" s="237"/>
      <c r="P10" s="160"/>
    </row>
    <row r="11" spans="2:16" s="159" customFormat="1" ht="18" customHeight="1">
      <c r="B11" s="238">
        <v>4</v>
      </c>
      <c r="C11" s="146" t="s">
        <v>500</v>
      </c>
      <c r="D11" s="147" t="s">
        <v>32</v>
      </c>
      <c r="E11" s="240" t="s">
        <v>235</v>
      </c>
      <c r="F11" s="242" t="s">
        <v>335</v>
      </c>
      <c r="G11" s="240" t="s">
        <v>236</v>
      </c>
      <c r="H11" s="240" t="s">
        <v>244</v>
      </c>
      <c r="I11" s="240" t="s">
        <v>233</v>
      </c>
      <c r="J11" s="244"/>
      <c r="K11" s="148"/>
      <c r="L11" s="244"/>
      <c r="M11" s="148"/>
      <c r="N11" s="236"/>
      <c r="P11" s="160"/>
    </row>
    <row r="12" spans="2:16" s="159" customFormat="1" ht="18" customHeight="1">
      <c r="B12" s="239"/>
      <c r="C12" s="149" t="s">
        <v>505</v>
      </c>
      <c r="D12" s="150" t="s">
        <v>223</v>
      </c>
      <c r="E12" s="241"/>
      <c r="F12" s="243"/>
      <c r="G12" s="241"/>
      <c r="H12" s="241"/>
      <c r="I12" s="241"/>
      <c r="J12" s="245"/>
      <c r="K12" s="151"/>
      <c r="L12" s="245"/>
      <c r="M12" s="151"/>
      <c r="N12" s="237"/>
      <c r="P12" s="160"/>
    </row>
    <row r="13" spans="2:16" s="159" customFormat="1" ht="18" customHeight="1">
      <c r="B13" s="238">
        <v>5</v>
      </c>
      <c r="C13" s="146" t="s">
        <v>500</v>
      </c>
      <c r="D13" s="152" t="s">
        <v>33</v>
      </c>
      <c r="E13" s="240" t="s">
        <v>235</v>
      </c>
      <c r="F13" s="242" t="s">
        <v>336</v>
      </c>
      <c r="G13" s="240" t="s">
        <v>236</v>
      </c>
      <c r="H13" s="240" t="s">
        <v>233</v>
      </c>
      <c r="I13" s="240" t="s">
        <v>239</v>
      </c>
      <c r="J13" s="244"/>
      <c r="K13" s="148"/>
      <c r="L13" s="244"/>
      <c r="M13" s="148"/>
      <c r="N13" s="236"/>
      <c r="P13" s="160"/>
    </row>
    <row r="14" spans="2:16" s="159" customFormat="1" ht="18" customHeight="1">
      <c r="B14" s="239"/>
      <c r="C14" s="149" t="s">
        <v>506</v>
      </c>
      <c r="D14" s="150" t="s">
        <v>223</v>
      </c>
      <c r="E14" s="241"/>
      <c r="F14" s="243"/>
      <c r="G14" s="241"/>
      <c r="H14" s="241"/>
      <c r="I14" s="241"/>
      <c r="J14" s="245"/>
      <c r="K14" s="151"/>
      <c r="L14" s="245"/>
      <c r="M14" s="151"/>
      <c r="N14" s="237"/>
      <c r="P14" s="160"/>
    </row>
    <row r="15" spans="2:16" s="159" customFormat="1" ht="18" customHeight="1">
      <c r="B15" s="238">
        <v>6</v>
      </c>
      <c r="C15" s="146" t="s">
        <v>500</v>
      </c>
      <c r="D15" s="147" t="s">
        <v>32</v>
      </c>
      <c r="E15" s="240" t="s">
        <v>237</v>
      </c>
      <c r="F15" s="242" t="s">
        <v>339</v>
      </c>
      <c r="G15" s="240" t="s">
        <v>238</v>
      </c>
      <c r="H15" s="240" t="s">
        <v>245</v>
      </c>
      <c r="I15" s="240" t="s">
        <v>233</v>
      </c>
      <c r="J15" s="244"/>
      <c r="K15" s="148"/>
      <c r="L15" s="244"/>
      <c r="M15" s="148"/>
      <c r="N15" s="236"/>
      <c r="P15" s="160"/>
    </row>
    <row r="16" spans="2:16" s="159" customFormat="1" ht="18" customHeight="1">
      <c r="B16" s="239"/>
      <c r="C16" s="149" t="s">
        <v>507</v>
      </c>
      <c r="D16" s="150" t="s">
        <v>223</v>
      </c>
      <c r="E16" s="241"/>
      <c r="F16" s="243"/>
      <c r="G16" s="241"/>
      <c r="H16" s="241"/>
      <c r="I16" s="241"/>
      <c r="J16" s="245"/>
      <c r="K16" s="151"/>
      <c r="L16" s="245"/>
      <c r="M16" s="151"/>
      <c r="N16" s="237"/>
      <c r="P16" s="160"/>
    </row>
    <row r="17" spans="2:16" s="159" customFormat="1" ht="18" customHeight="1">
      <c r="B17" s="238">
        <v>7</v>
      </c>
      <c r="C17" s="146" t="s">
        <v>500</v>
      </c>
      <c r="D17" s="152" t="s">
        <v>33</v>
      </c>
      <c r="E17" s="240" t="s">
        <v>237</v>
      </c>
      <c r="F17" s="242" t="s">
        <v>340</v>
      </c>
      <c r="G17" s="240" t="s">
        <v>238</v>
      </c>
      <c r="H17" s="240" t="s">
        <v>233</v>
      </c>
      <c r="I17" s="240" t="s">
        <v>239</v>
      </c>
      <c r="J17" s="244"/>
      <c r="K17" s="148"/>
      <c r="L17" s="244"/>
      <c r="M17" s="148"/>
      <c r="N17" s="236"/>
      <c r="P17" s="160"/>
    </row>
    <row r="18" spans="2:16" s="159" customFormat="1" ht="18" customHeight="1">
      <c r="B18" s="239"/>
      <c r="C18" s="149" t="s">
        <v>508</v>
      </c>
      <c r="D18" s="150" t="s">
        <v>223</v>
      </c>
      <c r="E18" s="241"/>
      <c r="F18" s="243"/>
      <c r="G18" s="241"/>
      <c r="H18" s="241"/>
      <c r="I18" s="241"/>
      <c r="J18" s="245"/>
      <c r="K18" s="151"/>
      <c r="L18" s="245"/>
      <c r="M18" s="151"/>
      <c r="N18" s="237"/>
      <c r="P18" s="160"/>
    </row>
    <row r="19" spans="2:16" s="159" customFormat="1" ht="18" customHeight="1">
      <c r="B19" s="238">
        <v>8</v>
      </c>
      <c r="C19" s="146" t="s">
        <v>500</v>
      </c>
      <c r="D19" s="147" t="s">
        <v>32</v>
      </c>
      <c r="E19" s="240" t="s">
        <v>240</v>
      </c>
      <c r="F19" s="242" t="s">
        <v>341</v>
      </c>
      <c r="G19" s="240" t="s">
        <v>342</v>
      </c>
      <c r="H19" s="240" t="s">
        <v>343</v>
      </c>
      <c r="I19" s="240" t="s">
        <v>233</v>
      </c>
      <c r="J19" s="244"/>
      <c r="K19" s="148"/>
      <c r="L19" s="244"/>
      <c r="M19" s="148"/>
      <c r="N19" s="236"/>
      <c r="P19" s="160"/>
    </row>
    <row r="20" spans="2:16" s="159" customFormat="1" ht="18" customHeight="1">
      <c r="B20" s="239"/>
      <c r="C20" s="149" t="s">
        <v>519</v>
      </c>
      <c r="D20" s="150" t="s">
        <v>223</v>
      </c>
      <c r="E20" s="241"/>
      <c r="F20" s="243"/>
      <c r="G20" s="241"/>
      <c r="H20" s="241"/>
      <c r="I20" s="241"/>
      <c r="J20" s="245"/>
      <c r="K20" s="151"/>
      <c r="L20" s="245"/>
      <c r="M20" s="151"/>
      <c r="N20" s="237"/>
      <c r="P20" s="160"/>
    </row>
    <row r="21" spans="2:16" s="159" customFormat="1" ht="18" customHeight="1">
      <c r="B21" s="238">
        <v>9</v>
      </c>
      <c r="C21" s="146" t="s">
        <v>500</v>
      </c>
      <c r="D21" s="152" t="s">
        <v>33</v>
      </c>
      <c r="E21" s="240" t="s">
        <v>240</v>
      </c>
      <c r="F21" s="242" t="s">
        <v>344</v>
      </c>
      <c r="G21" s="240" t="s">
        <v>342</v>
      </c>
      <c r="H21" s="240" t="s">
        <v>233</v>
      </c>
      <c r="I21" s="240" t="s">
        <v>239</v>
      </c>
      <c r="J21" s="244"/>
      <c r="K21" s="148"/>
      <c r="L21" s="244"/>
      <c r="M21" s="148"/>
      <c r="N21" s="236"/>
      <c r="P21" s="160"/>
    </row>
    <row r="22" spans="2:16" s="159" customFormat="1" ht="18" customHeight="1">
      <c r="B22" s="239"/>
      <c r="C22" s="149" t="s">
        <v>520</v>
      </c>
      <c r="D22" s="150" t="s">
        <v>223</v>
      </c>
      <c r="E22" s="241"/>
      <c r="F22" s="243"/>
      <c r="G22" s="241"/>
      <c r="H22" s="241"/>
      <c r="I22" s="241"/>
      <c r="J22" s="245"/>
      <c r="K22" s="151"/>
      <c r="L22" s="245"/>
      <c r="M22" s="151"/>
      <c r="N22" s="237"/>
      <c r="P22" s="160"/>
    </row>
    <row r="23" spans="2:16" ht="18" customHeight="1">
      <c r="B23" s="238">
        <v>10</v>
      </c>
      <c r="C23" s="146" t="s">
        <v>500</v>
      </c>
      <c r="D23" s="147" t="s">
        <v>32</v>
      </c>
      <c r="E23" s="240" t="s">
        <v>241</v>
      </c>
      <c r="F23" s="242" t="s">
        <v>345</v>
      </c>
      <c r="G23" s="240" t="s">
        <v>346</v>
      </c>
      <c r="H23" s="240" t="s">
        <v>347</v>
      </c>
      <c r="I23" s="240" t="s">
        <v>233</v>
      </c>
      <c r="J23" s="244"/>
      <c r="K23" s="148"/>
      <c r="L23" s="244"/>
      <c r="M23" s="148"/>
      <c r="N23" s="236"/>
    </row>
    <row r="24" spans="2:16" ht="18" customHeight="1">
      <c r="B24" s="239"/>
      <c r="C24" s="149" t="s">
        <v>521</v>
      </c>
      <c r="D24" s="150" t="s">
        <v>223</v>
      </c>
      <c r="E24" s="241"/>
      <c r="F24" s="243"/>
      <c r="G24" s="241"/>
      <c r="H24" s="241"/>
      <c r="I24" s="241"/>
      <c r="J24" s="245"/>
      <c r="K24" s="151"/>
      <c r="L24" s="245"/>
      <c r="M24" s="151"/>
      <c r="N24" s="237"/>
    </row>
    <row r="25" spans="2:16" ht="18" customHeight="1">
      <c r="B25" s="238">
        <v>11</v>
      </c>
      <c r="C25" s="146" t="s">
        <v>500</v>
      </c>
      <c r="D25" s="152" t="s">
        <v>33</v>
      </c>
      <c r="E25" s="240" t="s">
        <v>241</v>
      </c>
      <c r="F25" s="242" t="s">
        <v>348</v>
      </c>
      <c r="G25" s="240" t="s">
        <v>346</v>
      </c>
      <c r="H25" s="240" t="s">
        <v>233</v>
      </c>
      <c r="I25" s="240" t="s">
        <v>239</v>
      </c>
      <c r="J25" s="244"/>
      <c r="K25" s="148"/>
      <c r="L25" s="244"/>
      <c r="M25" s="148"/>
      <c r="N25" s="236"/>
    </row>
    <row r="26" spans="2:16" ht="18" customHeight="1">
      <c r="B26" s="239"/>
      <c r="C26" s="149" t="s">
        <v>522</v>
      </c>
      <c r="D26" s="150" t="s">
        <v>223</v>
      </c>
      <c r="E26" s="241"/>
      <c r="F26" s="243"/>
      <c r="G26" s="241"/>
      <c r="H26" s="241"/>
      <c r="I26" s="241"/>
      <c r="J26" s="245"/>
      <c r="K26" s="151"/>
      <c r="L26" s="245"/>
      <c r="M26" s="151"/>
      <c r="N26" s="237"/>
    </row>
  </sheetData>
  <mergeCells count="111">
    <mergeCell ref="B25:B26"/>
    <mergeCell ref="E17:E18"/>
    <mergeCell ref="F17:F18"/>
    <mergeCell ref="G17:G18"/>
    <mergeCell ref="H17:H18"/>
    <mergeCell ref="I17:I18"/>
    <mergeCell ref="N21:N22"/>
    <mergeCell ref="B23:B24"/>
    <mergeCell ref="B21:B22"/>
    <mergeCell ref="B19:B20"/>
    <mergeCell ref="J23:J24"/>
    <mergeCell ref="L23:L24"/>
    <mergeCell ref="N23:N24"/>
    <mergeCell ref="L19:L20"/>
    <mergeCell ref="N19:N20"/>
    <mergeCell ref="N17:N18"/>
    <mergeCell ref="J25:J26"/>
    <mergeCell ref="L25:L26"/>
    <mergeCell ref="N25:N26"/>
    <mergeCell ref="E25:E26"/>
    <mergeCell ref="F25:F26"/>
    <mergeCell ref="G25:G26"/>
    <mergeCell ref="H25:H26"/>
    <mergeCell ref="I25:I26"/>
    <mergeCell ref="J21:J22"/>
    <mergeCell ref="L21:L22"/>
    <mergeCell ref="J17:J18"/>
    <mergeCell ref="L17:L18"/>
    <mergeCell ref="E15:E16"/>
    <mergeCell ref="F15:F16"/>
    <mergeCell ref="G15:G16"/>
    <mergeCell ref="H15:H16"/>
    <mergeCell ref="I15:I16"/>
    <mergeCell ref="E21:E22"/>
    <mergeCell ref="F21:F22"/>
    <mergeCell ref="G21:G22"/>
    <mergeCell ref="H21:H22"/>
    <mergeCell ref="I21:I22"/>
    <mergeCell ref="N13:N14"/>
    <mergeCell ref="B15:B16"/>
    <mergeCell ref="E19:E20"/>
    <mergeCell ref="F19:F20"/>
    <mergeCell ref="G19:G20"/>
    <mergeCell ref="H19:H20"/>
    <mergeCell ref="I19:I20"/>
    <mergeCell ref="J15:J16"/>
    <mergeCell ref="L15:L16"/>
    <mergeCell ref="N15:N16"/>
    <mergeCell ref="J19:J20"/>
    <mergeCell ref="B17:B18"/>
    <mergeCell ref="E13:E14"/>
    <mergeCell ref="F13:F14"/>
    <mergeCell ref="G13:G14"/>
    <mergeCell ref="H13:H14"/>
    <mergeCell ref="I13:I14"/>
    <mergeCell ref="J13:J14"/>
    <mergeCell ref="L13:L14"/>
    <mergeCell ref="J9:J10"/>
    <mergeCell ref="L9:L10"/>
    <mergeCell ref="N9:N10"/>
    <mergeCell ref="B11:B12"/>
    <mergeCell ref="E23:E24"/>
    <mergeCell ref="F23:F24"/>
    <mergeCell ref="G23:G24"/>
    <mergeCell ref="H23:H24"/>
    <mergeCell ref="I23:I24"/>
    <mergeCell ref="J11:J12"/>
    <mergeCell ref="B9:B10"/>
    <mergeCell ref="E9:E10"/>
    <mergeCell ref="F9:F10"/>
    <mergeCell ref="G9:G10"/>
    <mergeCell ref="H9:H10"/>
    <mergeCell ref="I9:I10"/>
    <mergeCell ref="L11:L12"/>
    <mergeCell ref="N11:N12"/>
    <mergeCell ref="B13:B14"/>
    <mergeCell ref="E11:E12"/>
    <mergeCell ref="F11:F12"/>
    <mergeCell ref="G11:G12"/>
    <mergeCell ref="H11:H12"/>
    <mergeCell ref="I11:I12"/>
    <mergeCell ref="B7:B8"/>
    <mergeCell ref="E7:E8"/>
    <mergeCell ref="F7:F8"/>
    <mergeCell ref="G7:G8"/>
    <mergeCell ref="H7:H8"/>
    <mergeCell ref="I7:I8"/>
    <mergeCell ref="J7:J8"/>
    <mergeCell ref="L7:L8"/>
    <mergeCell ref="N7:N8"/>
    <mergeCell ref="B5:B6"/>
    <mergeCell ref="E5:E6"/>
    <mergeCell ref="F5:F6"/>
    <mergeCell ref="G5:G6"/>
    <mergeCell ref="H5:H6"/>
    <mergeCell ref="I5:I6"/>
    <mergeCell ref="J5:J6"/>
    <mergeCell ref="L5:L6"/>
    <mergeCell ref="N5:N6"/>
    <mergeCell ref="B2:N2"/>
    <mergeCell ref="B3:B4"/>
    <mergeCell ref="C3:C4"/>
    <mergeCell ref="D3:D4"/>
    <mergeCell ref="E3:E4"/>
    <mergeCell ref="F3:F4"/>
    <mergeCell ref="G3:G4"/>
    <mergeCell ref="H3:H4"/>
    <mergeCell ref="I3:I4"/>
    <mergeCell ref="J3:J4"/>
    <mergeCell ref="L3:L4"/>
    <mergeCell ref="N3:N4"/>
  </mergeCells>
  <phoneticPr fontId="12" type="noConversion"/>
  <conditionalFormatting sqref="L5">
    <cfRule type="cellIs" dxfId="335" priority="117" stopIfTrue="1" operator="equal">
      <formula>"OK"</formula>
    </cfRule>
    <cfRule type="cellIs" dxfId="334" priority="118" stopIfTrue="1" operator="equal">
      <formula>"NG"</formula>
    </cfRule>
    <cfRule type="cellIs" dxfId="333" priority="119" stopIfTrue="1" operator="equal">
      <formula>"NC"</formula>
    </cfRule>
    <cfRule type="cellIs" dxfId="332" priority="120" stopIfTrue="1" operator="equal">
      <formula>"NA"</formula>
    </cfRule>
  </conditionalFormatting>
  <conditionalFormatting sqref="J5">
    <cfRule type="cellIs" dxfId="331" priority="113" stopIfTrue="1" operator="equal">
      <formula>"OK"</formula>
    </cfRule>
    <cfRule type="cellIs" dxfId="330" priority="114" stopIfTrue="1" operator="equal">
      <formula>"NG"</formula>
    </cfRule>
    <cfRule type="cellIs" dxfId="329" priority="115" stopIfTrue="1" operator="equal">
      <formula>"NC"</formula>
    </cfRule>
    <cfRule type="cellIs" dxfId="328" priority="116" stopIfTrue="1" operator="equal">
      <formula>"NA"</formula>
    </cfRule>
  </conditionalFormatting>
  <conditionalFormatting sqref="L7">
    <cfRule type="cellIs" dxfId="327" priority="109" stopIfTrue="1" operator="equal">
      <formula>"OK"</formula>
    </cfRule>
    <cfRule type="cellIs" dxfId="326" priority="110" stopIfTrue="1" operator="equal">
      <formula>"NG"</formula>
    </cfRule>
    <cfRule type="cellIs" dxfId="325" priority="111" stopIfTrue="1" operator="equal">
      <formula>"NC"</formula>
    </cfRule>
    <cfRule type="cellIs" dxfId="324" priority="112" stopIfTrue="1" operator="equal">
      <formula>"NA"</formula>
    </cfRule>
  </conditionalFormatting>
  <conditionalFormatting sqref="J7">
    <cfRule type="cellIs" dxfId="323" priority="105" stopIfTrue="1" operator="equal">
      <formula>"OK"</formula>
    </cfRule>
    <cfRule type="cellIs" dxfId="322" priority="106" stopIfTrue="1" operator="equal">
      <formula>"NG"</formula>
    </cfRule>
    <cfRule type="cellIs" dxfId="321" priority="107" stopIfTrue="1" operator="equal">
      <formula>"NC"</formula>
    </cfRule>
    <cfRule type="cellIs" dxfId="320" priority="108" stopIfTrue="1" operator="equal">
      <formula>"NA"</formula>
    </cfRule>
  </conditionalFormatting>
  <conditionalFormatting sqref="L9">
    <cfRule type="cellIs" dxfId="319" priority="101" stopIfTrue="1" operator="equal">
      <formula>"OK"</formula>
    </cfRule>
    <cfRule type="cellIs" dxfId="318" priority="102" stopIfTrue="1" operator="equal">
      <formula>"NG"</formula>
    </cfRule>
    <cfRule type="cellIs" dxfId="317" priority="103" stopIfTrue="1" operator="equal">
      <formula>"NC"</formula>
    </cfRule>
    <cfRule type="cellIs" dxfId="316" priority="104" stopIfTrue="1" operator="equal">
      <formula>"NA"</formula>
    </cfRule>
  </conditionalFormatting>
  <conditionalFormatting sqref="J9">
    <cfRule type="cellIs" dxfId="315" priority="97" stopIfTrue="1" operator="equal">
      <formula>"OK"</formula>
    </cfRule>
    <cfRule type="cellIs" dxfId="314" priority="98" stopIfTrue="1" operator="equal">
      <formula>"NG"</formula>
    </cfRule>
    <cfRule type="cellIs" dxfId="313" priority="99" stopIfTrue="1" operator="equal">
      <formula>"NC"</formula>
    </cfRule>
    <cfRule type="cellIs" dxfId="312" priority="100" stopIfTrue="1" operator="equal">
      <formula>"NA"</formula>
    </cfRule>
  </conditionalFormatting>
  <conditionalFormatting sqref="L11">
    <cfRule type="cellIs" dxfId="311" priority="93" stopIfTrue="1" operator="equal">
      <formula>"OK"</formula>
    </cfRule>
    <cfRule type="cellIs" dxfId="310" priority="94" stopIfTrue="1" operator="equal">
      <formula>"NG"</formula>
    </cfRule>
    <cfRule type="cellIs" dxfId="309" priority="95" stopIfTrue="1" operator="equal">
      <formula>"NC"</formula>
    </cfRule>
    <cfRule type="cellIs" dxfId="308" priority="96" stopIfTrue="1" operator="equal">
      <formula>"NA"</formula>
    </cfRule>
  </conditionalFormatting>
  <conditionalFormatting sqref="J11">
    <cfRule type="cellIs" dxfId="307" priority="89" stopIfTrue="1" operator="equal">
      <formula>"OK"</formula>
    </cfRule>
    <cfRule type="cellIs" dxfId="306" priority="90" stopIfTrue="1" operator="equal">
      <formula>"NG"</formula>
    </cfRule>
    <cfRule type="cellIs" dxfId="305" priority="91" stopIfTrue="1" operator="equal">
      <formula>"NC"</formula>
    </cfRule>
    <cfRule type="cellIs" dxfId="304" priority="92" stopIfTrue="1" operator="equal">
      <formula>"NA"</formula>
    </cfRule>
  </conditionalFormatting>
  <conditionalFormatting sqref="L19">
    <cfRule type="cellIs" dxfId="303" priority="85" stopIfTrue="1" operator="equal">
      <formula>"OK"</formula>
    </cfRule>
    <cfRule type="cellIs" dxfId="302" priority="86" stopIfTrue="1" operator="equal">
      <formula>"NG"</formula>
    </cfRule>
    <cfRule type="cellIs" dxfId="301" priority="87" stopIfTrue="1" operator="equal">
      <formula>"NC"</formula>
    </cfRule>
    <cfRule type="cellIs" dxfId="300" priority="88" stopIfTrue="1" operator="equal">
      <formula>"NA"</formula>
    </cfRule>
  </conditionalFormatting>
  <conditionalFormatting sqref="J19">
    <cfRule type="cellIs" dxfId="299" priority="81" stopIfTrue="1" operator="equal">
      <formula>"OK"</formula>
    </cfRule>
    <cfRule type="cellIs" dxfId="298" priority="82" stopIfTrue="1" operator="equal">
      <formula>"NG"</formula>
    </cfRule>
    <cfRule type="cellIs" dxfId="297" priority="83" stopIfTrue="1" operator="equal">
      <formula>"NC"</formula>
    </cfRule>
    <cfRule type="cellIs" dxfId="296" priority="84" stopIfTrue="1" operator="equal">
      <formula>"NA"</formula>
    </cfRule>
  </conditionalFormatting>
  <conditionalFormatting sqref="L21">
    <cfRule type="cellIs" dxfId="295" priority="77" stopIfTrue="1" operator="equal">
      <formula>"OK"</formula>
    </cfRule>
    <cfRule type="cellIs" dxfId="294" priority="78" stopIfTrue="1" operator="equal">
      <formula>"NG"</formula>
    </cfRule>
    <cfRule type="cellIs" dxfId="293" priority="79" stopIfTrue="1" operator="equal">
      <formula>"NC"</formula>
    </cfRule>
    <cfRule type="cellIs" dxfId="292" priority="80" stopIfTrue="1" operator="equal">
      <formula>"NA"</formula>
    </cfRule>
  </conditionalFormatting>
  <conditionalFormatting sqref="J21">
    <cfRule type="cellIs" dxfId="291" priority="73" stopIfTrue="1" operator="equal">
      <formula>"OK"</formula>
    </cfRule>
    <cfRule type="cellIs" dxfId="290" priority="74" stopIfTrue="1" operator="equal">
      <formula>"NG"</formula>
    </cfRule>
    <cfRule type="cellIs" dxfId="289" priority="75" stopIfTrue="1" operator="equal">
      <formula>"NC"</formula>
    </cfRule>
    <cfRule type="cellIs" dxfId="288" priority="76" stopIfTrue="1" operator="equal">
      <formula>"NA"</formula>
    </cfRule>
  </conditionalFormatting>
  <conditionalFormatting sqref="L13">
    <cfRule type="cellIs" dxfId="287" priority="69" stopIfTrue="1" operator="equal">
      <formula>"OK"</formula>
    </cfRule>
    <cfRule type="cellIs" dxfId="286" priority="70" stopIfTrue="1" operator="equal">
      <formula>"NG"</formula>
    </cfRule>
    <cfRule type="cellIs" dxfId="285" priority="71" stopIfTrue="1" operator="equal">
      <formula>"NC"</formula>
    </cfRule>
    <cfRule type="cellIs" dxfId="284" priority="72" stopIfTrue="1" operator="equal">
      <formula>"NA"</formula>
    </cfRule>
  </conditionalFormatting>
  <conditionalFormatting sqref="J13">
    <cfRule type="cellIs" dxfId="283" priority="65" stopIfTrue="1" operator="equal">
      <formula>"OK"</formula>
    </cfRule>
    <cfRule type="cellIs" dxfId="282" priority="66" stopIfTrue="1" operator="equal">
      <formula>"NG"</formula>
    </cfRule>
    <cfRule type="cellIs" dxfId="281" priority="67" stopIfTrue="1" operator="equal">
      <formula>"NC"</formula>
    </cfRule>
    <cfRule type="cellIs" dxfId="280" priority="68" stopIfTrue="1" operator="equal">
      <formula>"NA"</formula>
    </cfRule>
  </conditionalFormatting>
  <conditionalFormatting sqref="L15">
    <cfRule type="cellIs" dxfId="279" priority="61" stopIfTrue="1" operator="equal">
      <formula>"OK"</formula>
    </cfRule>
    <cfRule type="cellIs" dxfId="278" priority="62" stopIfTrue="1" operator="equal">
      <formula>"NG"</formula>
    </cfRule>
    <cfRule type="cellIs" dxfId="277" priority="63" stopIfTrue="1" operator="equal">
      <formula>"NC"</formula>
    </cfRule>
    <cfRule type="cellIs" dxfId="276" priority="64" stopIfTrue="1" operator="equal">
      <formula>"NA"</formula>
    </cfRule>
  </conditionalFormatting>
  <conditionalFormatting sqref="J15">
    <cfRule type="cellIs" dxfId="275" priority="57" stopIfTrue="1" operator="equal">
      <formula>"OK"</formula>
    </cfRule>
    <cfRule type="cellIs" dxfId="274" priority="58" stopIfTrue="1" operator="equal">
      <formula>"NG"</formula>
    </cfRule>
    <cfRule type="cellIs" dxfId="273" priority="59" stopIfTrue="1" operator="equal">
      <formula>"NC"</formula>
    </cfRule>
    <cfRule type="cellIs" dxfId="272" priority="60" stopIfTrue="1" operator="equal">
      <formula>"NA"</formula>
    </cfRule>
  </conditionalFormatting>
  <conditionalFormatting sqref="L17">
    <cfRule type="cellIs" dxfId="271" priority="53" stopIfTrue="1" operator="equal">
      <formula>"OK"</formula>
    </cfRule>
    <cfRule type="cellIs" dxfId="270" priority="54" stopIfTrue="1" operator="equal">
      <formula>"NG"</formula>
    </cfRule>
    <cfRule type="cellIs" dxfId="269" priority="55" stopIfTrue="1" operator="equal">
      <formula>"NC"</formula>
    </cfRule>
    <cfRule type="cellIs" dxfId="268" priority="56" stopIfTrue="1" operator="equal">
      <formula>"NA"</formula>
    </cfRule>
  </conditionalFormatting>
  <conditionalFormatting sqref="J17">
    <cfRule type="cellIs" dxfId="267" priority="49" stopIfTrue="1" operator="equal">
      <formula>"OK"</formula>
    </cfRule>
    <cfRule type="cellIs" dxfId="266" priority="50" stopIfTrue="1" operator="equal">
      <formula>"NG"</formula>
    </cfRule>
    <cfRule type="cellIs" dxfId="265" priority="51" stopIfTrue="1" operator="equal">
      <formula>"NC"</formula>
    </cfRule>
    <cfRule type="cellIs" dxfId="264" priority="52" stopIfTrue="1" operator="equal">
      <formula>"NA"</formula>
    </cfRule>
  </conditionalFormatting>
  <conditionalFormatting sqref="L23">
    <cfRule type="cellIs" dxfId="263" priority="45" stopIfTrue="1" operator="equal">
      <formula>"OK"</formula>
    </cfRule>
    <cfRule type="cellIs" dxfId="262" priority="46" stopIfTrue="1" operator="equal">
      <formula>"NG"</formula>
    </cfRule>
    <cfRule type="cellIs" dxfId="261" priority="47" stopIfTrue="1" operator="equal">
      <formula>"NC"</formula>
    </cfRule>
    <cfRule type="cellIs" dxfId="260" priority="48" stopIfTrue="1" operator="equal">
      <formula>"NA"</formula>
    </cfRule>
  </conditionalFormatting>
  <conditionalFormatting sqref="J23">
    <cfRule type="cellIs" dxfId="259" priority="41" stopIfTrue="1" operator="equal">
      <formula>"OK"</formula>
    </cfRule>
    <cfRule type="cellIs" dxfId="258" priority="42" stopIfTrue="1" operator="equal">
      <formula>"NG"</formula>
    </cfRule>
    <cfRule type="cellIs" dxfId="257" priority="43" stopIfTrue="1" operator="equal">
      <formula>"NC"</formula>
    </cfRule>
    <cfRule type="cellIs" dxfId="256" priority="44" stopIfTrue="1" operator="equal">
      <formula>"NA"</formula>
    </cfRule>
  </conditionalFormatting>
  <conditionalFormatting sqref="L25">
    <cfRule type="cellIs" dxfId="255" priority="37" stopIfTrue="1" operator="equal">
      <formula>"OK"</formula>
    </cfRule>
    <cfRule type="cellIs" dxfId="254" priority="38" stopIfTrue="1" operator="equal">
      <formula>"NG"</formula>
    </cfRule>
    <cfRule type="cellIs" dxfId="253" priority="39" stopIfTrue="1" operator="equal">
      <formula>"NC"</formula>
    </cfRule>
    <cfRule type="cellIs" dxfId="252" priority="40" stopIfTrue="1" operator="equal">
      <formula>"NA"</formula>
    </cfRule>
  </conditionalFormatting>
  <conditionalFormatting sqref="J25">
    <cfRule type="cellIs" dxfId="251" priority="33" stopIfTrue="1" operator="equal">
      <formula>"OK"</formula>
    </cfRule>
    <cfRule type="cellIs" dxfId="250" priority="34" stopIfTrue="1" operator="equal">
      <formula>"NG"</formula>
    </cfRule>
    <cfRule type="cellIs" dxfId="249" priority="35" stopIfTrue="1" operator="equal">
      <formula>"NC"</formula>
    </cfRule>
    <cfRule type="cellIs" dxfId="248" priority="36" stopIfTrue="1" operator="equal">
      <formula>"NA"</formula>
    </cfRule>
  </conditionalFormatting>
  <dataValidations count="1">
    <dataValidation type="list" allowBlank="1" showInputMessage="1" showErrorMessage="1" sqref="L9 J5 L5 L7 J7 J9 L11 J11 L19 J19 L21 J21 L13 J13 L15 J15 L17 J17 L23 J23 L25 J25">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2"/>
  <sheetViews>
    <sheetView showGridLines="0" showRowColHeaders="0" tabSelected="1" zoomScale="175" zoomScaleNormal="175" zoomScaleSheetLayoutView="14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COUNTIF(D5:D1000, "Normal")</f>
        <v>4</v>
      </c>
      <c r="D1" s="163">
        <f>COUNTIF(D5:D1000, "Abnormal")</f>
        <v>5</v>
      </c>
    </row>
    <row r="2" spans="2:16" ht="18" customHeight="1" thickBot="1">
      <c r="B2" s="248" t="s">
        <v>497</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509</v>
      </c>
      <c r="D5" s="147" t="s">
        <v>32</v>
      </c>
      <c r="E5" s="240" t="s">
        <v>226</v>
      </c>
      <c r="F5" s="242" t="s">
        <v>109</v>
      </c>
      <c r="G5" s="240" t="s">
        <v>231</v>
      </c>
      <c r="H5" s="240" t="s">
        <v>227</v>
      </c>
      <c r="I5" s="240" t="s">
        <v>228</v>
      </c>
      <c r="J5" s="244"/>
      <c r="K5" s="148"/>
      <c r="L5" s="244"/>
      <c r="M5" s="148"/>
      <c r="N5" s="236"/>
      <c r="P5" s="160"/>
    </row>
    <row r="6" spans="2:16" s="159" customFormat="1" ht="18" customHeight="1">
      <c r="B6" s="239"/>
      <c r="C6" s="149" t="s">
        <v>510</v>
      </c>
      <c r="D6" s="150" t="s">
        <v>223</v>
      </c>
      <c r="E6" s="241"/>
      <c r="F6" s="243"/>
      <c r="G6" s="241"/>
      <c r="H6" s="241"/>
      <c r="I6" s="241"/>
      <c r="J6" s="245"/>
      <c r="K6" s="151"/>
      <c r="L6" s="245"/>
      <c r="M6" s="151"/>
      <c r="N6" s="237"/>
      <c r="P6" s="160"/>
    </row>
    <row r="7" spans="2:16" s="159" customFormat="1" ht="18" customHeight="1">
      <c r="B7" s="238">
        <v>2</v>
      </c>
      <c r="C7" s="146" t="s">
        <v>509</v>
      </c>
      <c r="D7" s="152" t="s">
        <v>33</v>
      </c>
      <c r="E7" s="240" t="s">
        <v>226</v>
      </c>
      <c r="F7" s="242" t="s">
        <v>229</v>
      </c>
      <c r="G7" s="240" t="s">
        <v>231</v>
      </c>
      <c r="H7" s="240" t="s">
        <v>228</v>
      </c>
      <c r="I7" s="240" t="s">
        <v>226</v>
      </c>
      <c r="J7" s="244"/>
      <c r="K7" s="148"/>
      <c r="L7" s="244"/>
      <c r="M7" s="148"/>
      <c r="N7" s="236"/>
      <c r="P7" s="160"/>
    </row>
    <row r="8" spans="2:16" s="159" customFormat="1" ht="18" customHeight="1">
      <c r="B8" s="239"/>
      <c r="C8" s="149" t="s">
        <v>511</v>
      </c>
      <c r="D8" s="150" t="s">
        <v>223</v>
      </c>
      <c r="E8" s="241"/>
      <c r="F8" s="243"/>
      <c r="G8" s="241"/>
      <c r="H8" s="241"/>
      <c r="I8" s="241"/>
      <c r="J8" s="245"/>
      <c r="K8" s="151"/>
      <c r="L8" s="245"/>
      <c r="M8" s="151"/>
      <c r="N8" s="237"/>
      <c r="P8" s="160"/>
    </row>
    <row r="9" spans="2:16" s="159" customFormat="1" ht="18" customHeight="1">
      <c r="B9" s="238">
        <v>3</v>
      </c>
      <c r="C9" s="146" t="s">
        <v>509</v>
      </c>
      <c r="D9" s="152" t="s">
        <v>33</v>
      </c>
      <c r="E9" s="240" t="s">
        <v>226</v>
      </c>
      <c r="F9" s="242" t="s">
        <v>230</v>
      </c>
      <c r="G9" s="240" t="s">
        <v>231</v>
      </c>
      <c r="H9" s="240" t="s">
        <v>228</v>
      </c>
      <c r="I9" s="240" t="s">
        <v>226</v>
      </c>
      <c r="J9" s="244"/>
      <c r="K9" s="148"/>
      <c r="L9" s="244"/>
      <c r="M9" s="148"/>
      <c r="N9" s="236"/>
      <c r="P9" s="160"/>
    </row>
    <row r="10" spans="2:16" s="159" customFormat="1" ht="18" customHeight="1">
      <c r="B10" s="239"/>
      <c r="C10" s="149" t="s">
        <v>512</v>
      </c>
      <c r="D10" s="150" t="s">
        <v>223</v>
      </c>
      <c r="E10" s="241"/>
      <c r="F10" s="243"/>
      <c r="G10" s="241"/>
      <c r="H10" s="241"/>
      <c r="I10" s="241"/>
      <c r="J10" s="245"/>
      <c r="K10" s="151"/>
      <c r="L10" s="245"/>
      <c r="M10" s="151"/>
      <c r="N10" s="237"/>
      <c r="P10" s="160"/>
    </row>
    <row r="11" spans="2:16" s="159" customFormat="1" ht="18" customHeight="1">
      <c r="B11" s="238">
        <v>4</v>
      </c>
      <c r="C11" s="146" t="s">
        <v>509</v>
      </c>
      <c r="D11" s="147" t="s">
        <v>32</v>
      </c>
      <c r="E11" s="240" t="s">
        <v>246</v>
      </c>
      <c r="F11" s="242" t="s">
        <v>249</v>
      </c>
      <c r="G11" s="240" t="s">
        <v>250</v>
      </c>
      <c r="H11" s="240" t="s">
        <v>251</v>
      </c>
      <c r="I11" s="240" t="s">
        <v>233</v>
      </c>
      <c r="J11" s="244"/>
      <c r="K11" s="148"/>
      <c r="L11" s="244"/>
      <c r="M11" s="148"/>
      <c r="N11" s="236"/>
      <c r="P11" s="160"/>
    </row>
    <row r="12" spans="2:16" s="159" customFormat="1" ht="18" customHeight="1">
      <c r="B12" s="239"/>
      <c r="C12" s="149" t="s">
        <v>513</v>
      </c>
      <c r="D12" s="150" t="s">
        <v>223</v>
      </c>
      <c r="E12" s="241"/>
      <c r="F12" s="243"/>
      <c r="G12" s="241"/>
      <c r="H12" s="241"/>
      <c r="I12" s="241"/>
      <c r="J12" s="245"/>
      <c r="K12" s="151"/>
      <c r="L12" s="245"/>
      <c r="M12" s="151"/>
      <c r="N12" s="237"/>
      <c r="P12" s="160"/>
    </row>
    <row r="13" spans="2:16" s="159" customFormat="1" ht="18" customHeight="1">
      <c r="B13" s="238">
        <v>5</v>
      </c>
      <c r="C13" s="146" t="s">
        <v>509</v>
      </c>
      <c r="D13" s="152" t="s">
        <v>33</v>
      </c>
      <c r="E13" s="240" t="s">
        <v>246</v>
      </c>
      <c r="F13" s="242" t="s">
        <v>252</v>
      </c>
      <c r="G13" s="240" t="s">
        <v>250</v>
      </c>
      <c r="H13" s="240" t="s">
        <v>233</v>
      </c>
      <c r="I13" s="240" t="s">
        <v>239</v>
      </c>
      <c r="J13" s="244"/>
      <c r="K13" s="148"/>
      <c r="L13" s="244"/>
      <c r="M13" s="148"/>
      <c r="N13" s="236"/>
      <c r="P13" s="160"/>
    </row>
    <row r="14" spans="2:16" s="159" customFormat="1" ht="18" customHeight="1">
      <c r="B14" s="239"/>
      <c r="C14" s="149" t="s">
        <v>514</v>
      </c>
      <c r="D14" s="150" t="s">
        <v>223</v>
      </c>
      <c r="E14" s="241"/>
      <c r="F14" s="243"/>
      <c r="G14" s="241"/>
      <c r="H14" s="241"/>
      <c r="I14" s="241"/>
      <c r="J14" s="245"/>
      <c r="K14" s="151"/>
      <c r="L14" s="245"/>
      <c r="M14" s="151"/>
      <c r="N14" s="237"/>
      <c r="P14" s="160"/>
    </row>
    <row r="15" spans="2:16" s="159" customFormat="1" ht="18" customHeight="1">
      <c r="B15" s="238">
        <v>6</v>
      </c>
      <c r="C15" s="146" t="s">
        <v>509</v>
      </c>
      <c r="D15" s="147" t="s">
        <v>32</v>
      </c>
      <c r="E15" s="240" t="s">
        <v>247</v>
      </c>
      <c r="F15" s="242" t="s">
        <v>249</v>
      </c>
      <c r="G15" s="240" t="s">
        <v>253</v>
      </c>
      <c r="H15" s="240" t="s">
        <v>254</v>
      </c>
      <c r="I15" s="240" t="s">
        <v>233</v>
      </c>
      <c r="J15" s="244"/>
      <c r="K15" s="148"/>
      <c r="L15" s="244"/>
      <c r="M15" s="148"/>
      <c r="N15" s="236"/>
      <c r="P15" s="160"/>
    </row>
    <row r="16" spans="2:16" s="159" customFormat="1" ht="18" customHeight="1">
      <c r="B16" s="239"/>
      <c r="C16" s="149" t="s">
        <v>515</v>
      </c>
      <c r="D16" s="150" t="s">
        <v>223</v>
      </c>
      <c r="E16" s="241"/>
      <c r="F16" s="243"/>
      <c r="G16" s="241"/>
      <c r="H16" s="241"/>
      <c r="I16" s="241"/>
      <c r="J16" s="245"/>
      <c r="K16" s="151"/>
      <c r="L16" s="245"/>
      <c r="M16" s="151"/>
      <c r="N16" s="237"/>
      <c r="P16" s="160"/>
    </row>
    <row r="17" spans="2:16" s="159" customFormat="1" ht="18" customHeight="1">
      <c r="B17" s="238">
        <v>7</v>
      </c>
      <c r="C17" s="146" t="s">
        <v>509</v>
      </c>
      <c r="D17" s="152" t="s">
        <v>33</v>
      </c>
      <c r="E17" s="240" t="s">
        <v>247</v>
      </c>
      <c r="F17" s="242" t="s">
        <v>252</v>
      </c>
      <c r="G17" s="240" t="s">
        <v>253</v>
      </c>
      <c r="H17" s="240" t="s">
        <v>233</v>
      </c>
      <c r="I17" s="240" t="s">
        <v>239</v>
      </c>
      <c r="J17" s="244"/>
      <c r="K17" s="148"/>
      <c r="L17" s="244"/>
      <c r="M17" s="148"/>
      <c r="N17" s="236"/>
      <c r="P17" s="160"/>
    </row>
    <row r="18" spans="2:16" s="159" customFormat="1" ht="18" customHeight="1">
      <c r="B18" s="239"/>
      <c r="C18" s="149" t="s">
        <v>517</v>
      </c>
      <c r="D18" s="150" t="s">
        <v>223</v>
      </c>
      <c r="E18" s="241"/>
      <c r="F18" s="243"/>
      <c r="G18" s="241"/>
      <c r="H18" s="241"/>
      <c r="I18" s="241"/>
      <c r="J18" s="245"/>
      <c r="K18" s="151"/>
      <c r="L18" s="245"/>
      <c r="M18" s="151"/>
      <c r="N18" s="237"/>
      <c r="P18" s="160"/>
    </row>
    <row r="19" spans="2:16" s="159" customFormat="1" ht="18" customHeight="1">
      <c r="B19" s="238">
        <v>8</v>
      </c>
      <c r="C19" s="146" t="s">
        <v>509</v>
      </c>
      <c r="D19" s="147" t="s">
        <v>32</v>
      </c>
      <c r="E19" s="240" t="s">
        <v>248</v>
      </c>
      <c r="F19" s="242" t="s">
        <v>249</v>
      </c>
      <c r="G19" s="240" t="s">
        <v>255</v>
      </c>
      <c r="H19" s="240" t="s">
        <v>256</v>
      </c>
      <c r="I19" s="240" t="s">
        <v>233</v>
      </c>
      <c r="J19" s="244"/>
      <c r="K19" s="148"/>
      <c r="L19" s="244"/>
      <c r="M19" s="148"/>
      <c r="N19" s="236"/>
      <c r="P19" s="160"/>
    </row>
    <row r="20" spans="2:16" s="159" customFormat="1" ht="18" customHeight="1">
      <c r="B20" s="239"/>
      <c r="C20" s="149" t="s">
        <v>516</v>
      </c>
      <c r="D20" s="150" t="s">
        <v>223</v>
      </c>
      <c r="E20" s="241"/>
      <c r="F20" s="243"/>
      <c r="G20" s="241"/>
      <c r="H20" s="241"/>
      <c r="I20" s="241"/>
      <c r="J20" s="245"/>
      <c r="K20" s="151"/>
      <c r="L20" s="245"/>
      <c r="M20" s="151"/>
      <c r="N20" s="237"/>
      <c r="P20" s="160"/>
    </row>
    <row r="21" spans="2:16" s="159" customFormat="1" ht="18" customHeight="1">
      <c r="B21" s="238">
        <v>9</v>
      </c>
      <c r="C21" s="146" t="s">
        <v>509</v>
      </c>
      <c r="D21" s="152" t="s">
        <v>33</v>
      </c>
      <c r="E21" s="240" t="s">
        <v>248</v>
      </c>
      <c r="F21" s="242" t="s">
        <v>252</v>
      </c>
      <c r="G21" s="240" t="s">
        <v>255</v>
      </c>
      <c r="H21" s="240" t="s">
        <v>233</v>
      </c>
      <c r="I21" s="240" t="s">
        <v>239</v>
      </c>
      <c r="J21" s="244"/>
      <c r="K21" s="148"/>
      <c r="L21" s="244"/>
      <c r="M21" s="148"/>
      <c r="N21" s="236"/>
      <c r="P21" s="160"/>
    </row>
    <row r="22" spans="2:16" s="159" customFormat="1" ht="18" customHeight="1">
      <c r="B22" s="239"/>
      <c r="C22" s="149" t="s">
        <v>518</v>
      </c>
      <c r="D22" s="150" t="s">
        <v>223</v>
      </c>
      <c r="E22" s="241"/>
      <c r="F22" s="243"/>
      <c r="G22" s="241"/>
      <c r="H22" s="241"/>
      <c r="I22" s="241"/>
      <c r="J22" s="245"/>
      <c r="K22" s="151"/>
      <c r="L22" s="245"/>
      <c r="M22" s="151"/>
      <c r="N22" s="237"/>
      <c r="P22" s="160"/>
    </row>
  </sheetData>
  <mergeCells count="93">
    <mergeCell ref="N21:N22"/>
    <mergeCell ref="L19:L20"/>
    <mergeCell ref="N19:N20"/>
    <mergeCell ref="B21:B22"/>
    <mergeCell ref="E21:E22"/>
    <mergeCell ref="F21:F22"/>
    <mergeCell ref="G21:G22"/>
    <mergeCell ref="H21:H22"/>
    <mergeCell ref="I21:I22"/>
    <mergeCell ref="J21:J22"/>
    <mergeCell ref="L21:L22"/>
    <mergeCell ref="I19:I20"/>
    <mergeCell ref="J19:J20"/>
    <mergeCell ref="B19:B20"/>
    <mergeCell ref="E19:E20"/>
    <mergeCell ref="F19:F20"/>
    <mergeCell ref="B17:B18"/>
    <mergeCell ref="E17:E18"/>
    <mergeCell ref="F17:F18"/>
    <mergeCell ref="G17:G18"/>
    <mergeCell ref="H17:H18"/>
    <mergeCell ref="G19:G20"/>
    <mergeCell ref="H19:H20"/>
    <mergeCell ref="I15:I16"/>
    <mergeCell ref="J15:J16"/>
    <mergeCell ref="L15:L16"/>
    <mergeCell ref="N15:N16"/>
    <mergeCell ref="J17:J18"/>
    <mergeCell ref="L17:L18"/>
    <mergeCell ref="N17:N18"/>
    <mergeCell ref="I17:I18"/>
    <mergeCell ref="B15:B16"/>
    <mergeCell ref="E15:E16"/>
    <mergeCell ref="F15:F16"/>
    <mergeCell ref="G15:G16"/>
    <mergeCell ref="H15:H16"/>
    <mergeCell ref="L11:L12"/>
    <mergeCell ref="N11:N12"/>
    <mergeCell ref="B13:B14"/>
    <mergeCell ref="E13:E14"/>
    <mergeCell ref="F13:F14"/>
    <mergeCell ref="G13:G14"/>
    <mergeCell ref="H13:H14"/>
    <mergeCell ref="I13:I14"/>
    <mergeCell ref="J13:J14"/>
    <mergeCell ref="L13:L14"/>
    <mergeCell ref="N13:N14"/>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I7:I8"/>
    <mergeCell ref="J7:J8"/>
    <mergeCell ref="L7:L8"/>
    <mergeCell ref="N7:N8"/>
    <mergeCell ref="B5:B6"/>
    <mergeCell ref="E5:E6"/>
    <mergeCell ref="F5:F6"/>
    <mergeCell ref="G5:G6"/>
    <mergeCell ref="H5:H6"/>
    <mergeCell ref="B7:B8"/>
    <mergeCell ref="E7:E8"/>
    <mergeCell ref="F7:F8"/>
    <mergeCell ref="G7:G8"/>
    <mergeCell ref="H7:H8"/>
    <mergeCell ref="I5:I6"/>
    <mergeCell ref="J5:J6"/>
    <mergeCell ref="L5:L6"/>
    <mergeCell ref="N5:N6"/>
    <mergeCell ref="B2:N2"/>
    <mergeCell ref="B3:B4"/>
    <mergeCell ref="C3:C4"/>
    <mergeCell ref="D3:D4"/>
    <mergeCell ref="E3:E4"/>
    <mergeCell ref="F3:F4"/>
    <mergeCell ref="G3:G4"/>
    <mergeCell ref="H3:H4"/>
    <mergeCell ref="I3:I4"/>
    <mergeCell ref="J3:J4"/>
    <mergeCell ref="L3:L4"/>
    <mergeCell ref="N3:N4"/>
  </mergeCells>
  <phoneticPr fontId="12" type="noConversion"/>
  <conditionalFormatting sqref="L5">
    <cfRule type="cellIs" dxfId="247" priority="85" stopIfTrue="1" operator="equal">
      <formula>"OK"</formula>
    </cfRule>
    <cfRule type="cellIs" dxfId="246" priority="86" stopIfTrue="1" operator="equal">
      <formula>"NG"</formula>
    </cfRule>
    <cfRule type="cellIs" dxfId="245" priority="87" stopIfTrue="1" operator="equal">
      <formula>"NC"</formula>
    </cfRule>
    <cfRule type="cellIs" dxfId="244" priority="88" stopIfTrue="1" operator="equal">
      <formula>"NA"</formula>
    </cfRule>
  </conditionalFormatting>
  <conditionalFormatting sqref="J5">
    <cfRule type="cellIs" dxfId="243" priority="81" stopIfTrue="1" operator="equal">
      <formula>"OK"</formula>
    </cfRule>
    <cfRule type="cellIs" dxfId="242" priority="82" stopIfTrue="1" operator="equal">
      <formula>"NG"</formula>
    </cfRule>
    <cfRule type="cellIs" dxfId="241" priority="83" stopIfTrue="1" operator="equal">
      <formula>"NC"</formula>
    </cfRule>
    <cfRule type="cellIs" dxfId="240" priority="84" stopIfTrue="1" operator="equal">
      <formula>"NA"</formula>
    </cfRule>
  </conditionalFormatting>
  <conditionalFormatting sqref="L7">
    <cfRule type="cellIs" dxfId="239" priority="77" stopIfTrue="1" operator="equal">
      <formula>"OK"</formula>
    </cfRule>
    <cfRule type="cellIs" dxfId="238" priority="78" stopIfTrue="1" operator="equal">
      <formula>"NG"</formula>
    </cfRule>
    <cfRule type="cellIs" dxfId="237" priority="79" stopIfTrue="1" operator="equal">
      <formula>"NC"</formula>
    </cfRule>
    <cfRule type="cellIs" dxfId="236" priority="80" stopIfTrue="1" operator="equal">
      <formula>"NA"</formula>
    </cfRule>
  </conditionalFormatting>
  <conditionalFormatting sqref="J7">
    <cfRule type="cellIs" dxfId="235" priority="73" stopIfTrue="1" operator="equal">
      <formula>"OK"</formula>
    </cfRule>
    <cfRule type="cellIs" dxfId="234" priority="74" stopIfTrue="1" operator="equal">
      <formula>"NG"</formula>
    </cfRule>
    <cfRule type="cellIs" dxfId="233" priority="75" stopIfTrue="1" operator="equal">
      <formula>"NC"</formula>
    </cfRule>
    <cfRule type="cellIs" dxfId="232" priority="76" stopIfTrue="1" operator="equal">
      <formula>"NA"</formula>
    </cfRule>
  </conditionalFormatting>
  <conditionalFormatting sqref="L9">
    <cfRule type="cellIs" dxfId="231" priority="69" stopIfTrue="1" operator="equal">
      <formula>"OK"</formula>
    </cfRule>
    <cfRule type="cellIs" dxfId="230" priority="70" stopIfTrue="1" operator="equal">
      <formula>"NG"</formula>
    </cfRule>
    <cfRule type="cellIs" dxfId="229" priority="71" stopIfTrue="1" operator="equal">
      <formula>"NC"</formula>
    </cfRule>
    <cfRule type="cellIs" dxfId="228" priority="72" stopIfTrue="1" operator="equal">
      <formula>"NA"</formula>
    </cfRule>
  </conditionalFormatting>
  <conditionalFormatting sqref="J9">
    <cfRule type="cellIs" dxfId="227" priority="65" stopIfTrue="1" operator="equal">
      <formula>"OK"</formula>
    </cfRule>
    <cfRule type="cellIs" dxfId="226" priority="66" stopIfTrue="1" operator="equal">
      <formula>"NG"</formula>
    </cfRule>
    <cfRule type="cellIs" dxfId="225" priority="67" stopIfTrue="1" operator="equal">
      <formula>"NC"</formula>
    </cfRule>
    <cfRule type="cellIs" dxfId="224" priority="68" stopIfTrue="1" operator="equal">
      <formula>"NA"</formula>
    </cfRule>
  </conditionalFormatting>
  <conditionalFormatting sqref="L11">
    <cfRule type="cellIs" dxfId="223" priority="61" stopIfTrue="1" operator="equal">
      <formula>"OK"</formula>
    </cfRule>
    <cfRule type="cellIs" dxfId="222" priority="62" stopIfTrue="1" operator="equal">
      <formula>"NG"</formula>
    </cfRule>
    <cfRule type="cellIs" dxfId="221" priority="63" stopIfTrue="1" operator="equal">
      <formula>"NC"</formula>
    </cfRule>
    <cfRule type="cellIs" dxfId="220" priority="64" stopIfTrue="1" operator="equal">
      <formula>"NA"</formula>
    </cfRule>
  </conditionalFormatting>
  <conditionalFormatting sqref="J11">
    <cfRule type="cellIs" dxfId="219" priority="57" stopIfTrue="1" operator="equal">
      <formula>"OK"</formula>
    </cfRule>
    <cfRule type="cellIs" dxfId="218" priority="58" stopIfTrue="1" operator="equal">
      <formula>"NG"</formula>
    </cfRule>
    <cfRule type="cellIs" dxfId="217" priority="59" stopIfTrue="1" operator="equal">
      <formula>"NC"</formula>
    </cfRule>
    <cfRule type="cellIs" dxfId="216" priority="60" stopIfTrue="1" operator="equal">
      <formula>"NA"</formula>
    </cfRule>
  </conditionalFormatting>
  <conditionalFormatting sqref="L19">
    <cfRule type="cellIs" dxfId="215" priority="53" stopIfTrue="1" operator="equal">
      <formula>"OK"</formula>
    </cfRule>
    <cfRule type="cellIs" dxfId="214" priority="54" stopIfTrue="1" operator="equal">
      <formula>"NG"</formula>
    </cfRule>
    <cfRule type="cellIs" dxfId="213" priority="55" stopIfTrue="1" operator="equal">
      <formula>"NC"</formula>
    </cfRule>
    <cfRule type="cellIs" dxfId="212" priority="56" stopIfTrue="1" operator="equal">
      <formula>"NA"</formula>
    </cfRule>
  </conditionalFormatting>
  <conditionalFormatting sqref="J19">
    <cfRule type="cellIs" dxfId="211" priority="49" stopIfTrue="1" operator="equal">
      <formula>"OK"</formula>
    </cfRule>
    <cfRule type="cellIs" dxfId="210" priority="50" stopIfTrue="1" operator="equal">
      <formula>"NG"</formula>
    </cfRule>
    <cfRule type="cellIs" dxfId="209" priority="51" stopIfTrue="1" operator="equal">
      <formula>"NC"</formula>
    </cfRule>
    <cfRule type="cellIs" dxfId="208" priority="52" stopIfTrue="1" operator="equal">
      <formula>"NA"</formula>
    </cfRule>
  </conditionalFormatting>
  <conditionalFormatting sqref="L21">
    <cfRule type="cellIs" dxfId="207" priority="45" stopIfTrue="1" operator="equal">
      <formula>"OK"</formula>
    </cfRule>
    <cfRule type="cellIs" dxfId="206" priority="46" stopIfTrue="1" operator="equal">
      <formula>"NG"</formula>
    </cfRule>
    <cfRule type="cellIs" dxfId="205" priority="47" stopIfTrue="1" operator="equal">
      <formula>"NC"</formula>
    </cfRule>
    <cfRule type="cellIs" dxfId="204" priority="48" stopIfTrue="1" operator="equal">
      <formula>"NA"</formula>
    </cfRule>
  </conditionalFormatting>
  <conditionalFormatting sqref="J21">
    <cfRule type="cellIs" dxfId="203" priority="41" stopIfTrue="1" operator="equal">
      <formula>"OK"</formula>
    </cfRule>
    <cfRule type="cellIs" dxfId="202" priority="42" stopIfTrue="1" operator="equal">
      <formula>"NG"</formula>
    </cfRule>
    <cfRule type="cellIs" dxfId="201" priority="43" stopIfTrue="1" operator="equal">
      <formula>"NC"</formula>
    </cfRule>
    <cfRule type="cellIs" dxfId="200" priority="44" stopIfTrue="1" operator="equal">
      <formula>"NA"</formula>
    </cfRule>
  </conditionalFormatting>
  <conditionalFormatting sqref="L13">
    <cfRule type="cellIs" dxfId="199" priority="37" stopIfTrue="1" operator="equal">
      <formula>"OK"</formula>
    </cfRule>
    <cfRule type="cellIs" dxfId="198" priority="38" stopIfTrue="1" operator="equal">
      <formula>"NG"</formula>
    </cfRule>
    <cfRule type="cellIs" dxfId="197" priority="39" stopIfTrue="1" operator="equal">
      <formula>"NC"</formula>
    </cfRule>
    <cfRule type="cellIs" dxfId="196" priority="40" stopIfTrue="1" operator="equal">
      <formula>"NA"</formula>
    </cfRule>
  </conditionalFormatting>
  <conditionalFormatting sqref="J13">
    <cfRule type="cellIs" dxfId="195" priority="33" stopIfTrue="1" operator="equal">
      <formula>"OK"</formula>
    </cfRule>
    <cfRule type="cellIs" dxfId="194" priority="34" stopIfTrue="1" operator="equal">
      <formula>"NG"</formula>
    </cfRule>
    <cfRule type="cellIs" dxfId="193" priority="35" stopIfTrue="1" operator="equal">
      <formula>"NC"</formula>
    </cfRule>
    <cfRule type="cellIs" dxfId="192" priority="36" stopIfTrue="1" operator="equal">
      <formula>"NA"</formula>
    </cfRule>
  </conditionalFormatting>
  <conditionalFormatting sqref="L15">
    <cfRule type="cellIs" dxfId="191" priority="29" stopIfTrue="1" operator="equal">
      <formula>"OK"</formula>
    </cfRule>
    <cfRule type="cellIs" dxfId="190" priority="30" stopIfTrue="1" operator="equal">
      <formula>"NG"</formula>
    </cfRule>
    <cfRule type="cellIs" dxfId="189" priority="31" stopIfTrue="1" operator="equal">
      <formula>"NC"</formula>
    </cfRule>
    <cfRule type="cellIs" dxfId="188" priority="32" stopIfTrue="1" operator="equal">
      <formula>"NA"</formula>
    </cfRule>
  </conditionalFormatting>
  <conditionalFormatting sqref="J15">
    <cfRule type="cellIs" dxfId="187" priority="25" stopIfTrue="1" operator="equal">
      <formula>"OK"</formula>
    </cfRule>
    <cfRule type="cellIs" dxfId="186" priority="26" stopIfTrue="1" operator="equal">
      <formula>"NG"</formula>
    </cfRule>
    <cfRule type="cellIs" dxfId="185" priority="27" stopIfTrue="1" operator="equal">
      <formula>"NC"</formula>
    </cfRule>
    <cfRule type="cellIs" dxfId="184" priority="28" stopIfTrue="1" operator="equal">
      <formula>"NA"</formula>
    </cfRule>
  </conditionalFormatting>
  <conditionalFormatting sqref="L17">
    <cfRule type="cellIs" dxfId="183" priority="21" stopIfTrue="1" operator="equal">
      <formula>"OK"</formula>
    </cfRule>
    <cfRule type="cellIs" dxfId="182" priority="22" stopIfTrue="1" operator="equal">
      <formula>"NG"</formula>
    </cfRule>
    <cfRule type="cellIs" dxfId="181" priority="23" stopIfTrue="1" operator="equal">
      <formula>"NC"</formula>
    </cfRule>
    <cfRule type="cellIs" dxfId="180" priority="24" stopIfTrue="1" operator="equal">
      <formula>"NA"</formula>
    </cfRule>
  </conditionalFormatting>
  <conditionalFormatting sqref="J17">
    <cfRule type="cellIs" dxfId="179" priority="17" stopIfTrue="1" operator="equal">
      <formula>"OK"</formula>
    </cfRule>
    <cfRule type="cellIs" dxfId="178" priority="18" stopIfTrue="1" operator="equal">
      <formula>"NG"</formula>
    </cfRule>
    <cfRule type="cellIs" dxfId="177" priority="19" stopIfTrue="1" operator="equal">
      <formula>"NC"</formula>
    </cfRule>
    <cfRule type="cellIs" dxfId="176" priority="20" stopIfTrue="1" operator="equal">
      <formula>"NA"</formula>
    </cfRule>
  </conditionalFormatting>
  <dataValidations count="1">
    <dataValidation type="list" allowBlank="1" showInputMessage="1" showErrorMessage="1" sqref="L9 J5 L5 L7 J7 J9 L11 J11 L19 J19 L21 J21 L13 J13 L15 J15 L17 J17">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2"/>
  <sheetViews>
    <sheetView showGridLines="0" showRowColHeaders="0" tabSelected="1" zoomScale="190" zoomScaleNormal="190" zoomScaleSheetLayoutView="14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COUNTIF(D5:D1000, "Normal")</f>
        <v>4</v>
      </c>
      <c r="D1" s="163">
        <f>COUNTIF(D5:D1000, "Abnormal")</f>
        <v>5</v>
      </c>
    </row>
    <row r="2" spans="2:16" ht="18" customHeight="1" thickBot="1">
      <c r="B2" s="248" t="s">
        <v>498</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527</v>
      </c>
      <c r="D5" s="147" t="s">
        <v>32</v>
      </c>
      <c r="E5" s="240" t="s">
        <v>226</v>
      </c>
      <c r="F5" s="242" t="s">
        <v>109</v>
      </c>
      <c r="G5" s="240" t="s">
        <v>231</v>
      </c>
      <c r="H5" s="240" t="s">
        <v>227</v>
      </c>
      <c r="I5" s="240" t="s">
        <v>228</v>
      </c>
      <c r="J5" s="244"/>
      <c r="K5" s="148"/>
      <c r="L5" s="244"/>
      <c r="M5" s="148"/>
      <c r="N5" s="236"/>
      <c r="P5" s="160"/>
    </row>
    <row r="6" spans="2:16" s="159" customFormat="1" ht="18" customHeight="1">
      <c r="B6" s="239"/>
      <c r="C6" s="149" t="s">
        <v>528</v>
      </c>
      <c r="D6" s="150" t="s">
        <v>223</v>
      </c>
      <c r="E6" s="241"/>
      <c r="F6" s="243"/>
      <c r="G6" s="241"/>
      <c r="H6" s="241"/>
      <c r="I6" s="241"/>
      <c r="J6" s="245"/>
      <c r="K6" s="151"/>
      <c r="L6" s="245"/>
      <c r="M6" s="151"/>
      <c r="N6" s="237"/>
      <c r="P6" s="160"/>
    </row>
    <row r="7" spans="2:16" s="159" customFormat="1" ht="18" customHeight="1">
      <c r="B7" s="238">
        <v>2</v>
      </c>
      <c r="C7" s="146" t="s">
        <v>527</v>
      </c>
      <c r="D7" s="152" t="s">
        <v>33</v>
      </c>
      <c r="E7" s="240" t="s">
        <v>226</v>
      </c>
      <c r="F7" s="242" t="s">
        <v>229</v>
      </c>
      <c r="G7" s="240" t="s">
        <v>231</v>
      </c>
      <c r="H7" s="240" t="s">
        <v>228</v>
      </c>
      <c r="I7" s="240" t="s">
        <v>226</v>
      </c>
      <c r="J7" s="244"/>
      <c r="K7" s="148"/>
      <c r="L7" s="244"/>
      <c r="M7" s="148"/>
      <c r="N7" s="236"/>
      <c r="P7" s="160"/>
    </row>
    <row r="8" spans="2:16" s="159" customFormat="1" ht="18" customHeight="1">
      <c r="B8" s="239"/>
      <c r="C8" s="149" t="s">
        <v>529</v>
      </c>
      <c r="D8" s="150" t="s">
        <v>223</v>
      </c>
      <c r="E8" s="241"/>
      <c r="F8" s="243"/>
      <c r="G8" s="241"/>
      <c r="H8" s="241"/>
      <c r="I8" s="241"/>
      <c r="J8" s="245"/>
      <c r="K8" s="151"/>
      <c r="L8" s="245"/>
      <c r="M8" s="151"/>
      <c r="N8" s="237"/>
      <c r="P8" s="160"/>
    </row>
    <row r="9" spans="2:16" s="159" customFormat="1" ht="18" customHeight="1">
      <c r="B9" s="238">
        <v>3</v>
      </c>
      <c r="C9" s="146" t="s">
        <v>527</v>
      </c>
      <c r="D9" s="152" t="s">
        <v>33</v>
      </c>
      <c r="E9" s="240" t="s">
        <v>226</v>
      </c>
      <c r="F9" s="242" t="s">
        <v>230</v>
      </c>
      <c r="G9" s="240" t="s">
        <v>231</v>
      </c>
      <c r="H9" s="240" t="s">
        <v>228</v>
      </c>
      <c r="I9" s="240" t="s">
        <v>226</v>
      </c>
      <c r="J9" s="244"/>
      <c r="K9" s="148"/>
      <c r="L9" s="244"/>
      <c r="M9" s="148"/>
      <c r="N9" s="236"/>
      <c r="P9" s="160"/>
    </row>
    <row r="10" spans="2:16" s="159" customFormat="1" ht="18" customHeight="1">
      <c r="B10" s="239"/>
      <c r="C10" s="149" t="s">
        <v>530</v>
      </c>
      <c r="D10" s="150" t="s">
        <v>223</v>
      </c>
      <c r="E10" s="241"/>
      <c r="F10" s="243"/>
      <c r="G10" s="241"/>
      <c r="H10" s="241"/>
      <c r="I10" s="241"/>
      <c r="J10" s="245"/>
      <c r="K10" s="151"/>
      <c r="L10" s="245"/>
      <c r="M10" s="151"/>
      <c r="N10" s="237"/>
      <c r="P10" s="160"/>
    </row>
    <row r="11" spans="2:16" s="159" customFormat="1" ht="18" customHeight="1">
      <c r="B11" s="238">
        <v>4</v>
      </c>
      <c r="C11" s="146" t="s">
        <v>527</v>
      </c>
      <c r="D11" s="147" t="s">
        <v>32</v>
      </c>
      <c r="E11" s="240" t="s">
        <v>246</v>
      </c>
      <c r="F11" s="242" t="s">
        <v>257</v>
      </c>
      <c r="G11" s="240" t="s">
        <v>260</v>
      </c>
      <c r="H11" s="240" t="s">
        <v>251</v>
      </c>
      <c r="I11" s="240" t="s">
        <v>233</v>
      </c>
      <c r="J11" s="244"/>
      <c r="K11" s="148"/>
      <c r="L11" s="244"/>
      <c r="M11" s="148"/>
      <c r="N11" s="236"/>
      <c r="P11" s="160"/>
    </row>
    <row r="12" spans="2:16" s="159" customFormat="1" ht="18" customHeight="1">
      <c r="B12" s="239"/>
      <c r="C12" s="149" t="s">
        <v>531</v>
      </c>
      <c r="D12" s="150" t="s">
        <v>223</v>
      </c>
      <c r="E12" s="241"/>
      <c r="F12" s="243"/>
      <c r="G12" s="241"/>
      <c r="H12" s="241"/>
      <c r="I12" s="241"/>
      <c r="J12" s="245"/>
      <c r="K12" s="151"/>
      <c r="L12" s="245"/>
      <c r="M12" s="151"/>
      <c r="N12" s="237"/>
      <c r="P12" s="160"/>
    </row>
    <row r="13" spans="2:16" s="159" customFormat="1" ht="18" customHeight="1">
      <c r="B13" s="238">
        <v>5</v>
      </c>
      <c r="C13" s="146" t="s">
        <v>527</v>
      </c>
      <c r="D13" s="152" t="s">
        <v>33</v>
      </c>
      <c r="E13" s="240" t="s">
        <v>246</v>
      </c>
      <c r="F13" s="242" t="s">
        <v>258</v>
      </c>
      <c r="G13" s="240" t="s">
        <v>260</v>
      </c>
      <c r="H13" s="240" t="s">
        <v>233</v>
      </c>
      <c r="I13" s="240" t="s">
        <v>239</v>
      </c>
      <c r="J13" s="244"/>
      <c r="K13" s="148"/>
      <c r="L13" s="244"/>
      <c r="M13" s="148"/>
      <c r="N13" s="236"/>
      <c r="P13" s="160"/>
    </row>
    <row r="14" spans="2:16" s="159" customFormat="1" ht="18" customHeight="1">
      <c r="B14" s="239"/>
      <c r="C14" s="149" t="s">
        <v>532</v>
      </c>
      <c r="D14" s="150" t="s">
        <v>223</v>
      </c>
      <c r="E14" s="241"/>
      <c r="F14" s="243"/>
      <c r="G14" s="241"/>
      <c r="H14" s="241"/>
      <c r="I14" s="241"/>
      <c r="J14" s="245"/>
      <c r="K14" s="151"/>
      <c r="L14" s="245"/>
      <c r="M14" s="151"/>
      <c r="N14" s="237"/>
      <c r="P14" s="160"/>
    </row>
    <row r="15" spans="2:16" s="159" customFormat="1" ht="18" customHeight="1">
      <c r="B15" s="238">
        <v>6</v>
      </c>
      <c r="C15" s="146" t="s">
        <v>527</v>
      </c>
      <c r="D15" s="147" t="s">
        <v>32</v>
      </c>
      <c r="E15" s="240" t="s">
        <v>247</v>
      </c>
      <c r="F15" s="242" t="s">
        <v>257</v>
      </c>
      <c r="G15" s="240" t="s">
        <v>253</v>
      </c>
      <c r="H15" s="240" t="s">
        <v>254</v>
      </c>
      <c r="I15" s="240" t="s">
        <v>233</v>
      </c>
      <c r="J15" s="244"/>
      <c r="K15" s="148"/>
      <c r="L15" s="244"/>
      <c r="M15" s="148"/>
      <c r="N15" s="236"/>
      <c r="P15" s="160"/>
    </row>
    <row r="16" spans="2:16" s="159" customFormat="1" ht="18" customHeight="1">
      <c r="B16" s="239"/>
      <c r="C16" s="149" t="s">
        <v>533</v>
      </c>
      <c r="D16" s="150" t="s">
        <v>223</v>
      </c>
      <c r="E16" s="241"/>
      <c r="F16" s="243"/>
      <c r="G16" s="241"/>
      <c r="H16" s="241"/>
      <c r="I16" s="241"/>
      <c r="J16" s="245"/>
      <c r="K16" s="151"/>
      <c r="L16" s="245"/>
      <c r="M16" s="151"/>
      <c r="N16" s="237"/>
      <c r="P16" s="160"/>
    </row>
    <row r="17" spans="2:16" s="159" customFormat="1" ht="18" customHeight="1">
      <c r="B17" s="238">
        <v>7</v>
      </c>
      <c r="C17" s="146" t="s">
        <v>527</v>
      </c>
      <c r="D17" s="152" t="s">
        <v>33</v>
      </c>
      <c r="E17" s="240" t="s">
        <v>247</v>
      </c>
      <c r="F17" s="242" t="s">
        <v>258</v>
      </c>
      <c r="G17" s="240" t="s">
        <v>253</v>
      </c>
      <c r="H17" s="240" t="s">
        <v>233</v>
      </c>
      <c r="I17" s="240" t="s">
        <v>239</v>
      </c>
      <c r="J17" s="244"/>
      <c r="K17" s="148"/>
      <c r="L17" s="244"/>
      <c r="M17" s="148"/>
      <c r="N17" s="236"/>
      <c r="P17" s="160"/>
    </row>
    <row r="18" spans="2:16" s="159" customFormat="1" ht="18" customHeight="1">
      <c r="B18" s="239"/>
      <c r="C18" s="149" t="s">
        <v>534</v>
      </c>
      <c r="D18" s="150" t="s">
        <v>223</v>
      </c>
      <c r="E18" s="241"/>
      <c r="F18" s="243"/>
      <c r="G18" s="241"/>
      <c r="H18" s="241"/>
      <c r="I18" s="241"/>
      <c r="J18" s="245"/>
      <c r="K18" s="151"/>
      <c r="L18" s="245"/>
      <c r="M18" s="151"/>
      <c r="N18" s="237"/>
      <c r="P18" s="160"/>
    </row>
    <row r="19" spans="2:16" s="159" customFormat="1" ht="18" customHeight="1">
      <c r="B19" s="238">
        <v>8</v>
      </c>
      <c r="C19" s="146" t="s">
        <v>527</v>
      </c>
      <c r="D19" s="147" t="s">
        <v>32</v>
      </c>
      <c r="E19" s="240" t="s">
        <v>259</v>
      </c>
      <c r="F19" s="242" t="s">
        <v>257</v>
      </c>
      <c r="G19" s="240" t="s">
        <v>261</v>
      </c>
      <c r="H19" s="240" t="s">
        <v>262</v>
      </c>
      <c r="I19" s="240" t="s">
        <v>233</v>
      </c>
      <c r="J19" s="244"/>
      <c r="K19" s="148"/>
      <c r="L19" s="244"/>
      <c r="M19" s="148"/>
      <c r="N19" s="236"/>
      <c r="P19" s="160"/>
    </row>
    <row r="20" spans="2:16" s="159" customFormat="1" ht="18" customHeight="1">
      <c r="B20" s="239"/>
      <c r="C20" s="149" t="s">
        <v>535</v>
      </c>
      <c r="D20" s="150" t="s">
        <v>223</v>
      </c>
      <c r="E20" s="241"/>
      <c r="F20" s="243"/>
      <c r="G20" s="241"/>
      <c r="H20" s="241"/>
      <c r="I20" s="241"/>
      <c r="J20" s="245"/>
      <c r="K20" s="151"/>
      <c r="L20" s="245"/>
      <c r="M20" s="151"/>
      <c r="N20" s="237"/>
      <c r="P20" s="160"/>
    </row>
    <row r="21" spans="2:16" s="159" customFormat="1" ht="18" customHeight="1">
      <c r="B21" s="238">
        <v>9</v>
      </c>
      <c r="C21" s="146" t="s">
        <v>527</v>
      </c>
      <c r="D21" s="152" t="s">
        <v>33</v>
      </c>
      <c r="E21" s="240" t="s">
        <v>259</v>
      </c>
      <c r="F21" s="242" t="s">
        <v>258</v>
      </c>
      <c r="G21" s="240" t="s">
        <v>261</v>
      </c>
      <c r="H21" s="240" t="s">
        <v>233</v>
      </c>
      <c r="I21" s="240" t="s">
        <v>239</v>
      </c>
      <c r="J21" s="244"/>
      <c r="K21" s="148"/>
      <c r="L21" s="244"/>
      <c r="M21" s="148"/>
      <c r="N21" s="236"/>
      <c r="P21" s="160"/>
    </row>
    <row r="22" spans="2:16" s="159" customFormat="1" ht="18" customHeight="1">
      <c r="B22" s="239"/>
      <c r="C22" s="149" t="s">
        <v>536</v>
      </c>
      <c r="D22" s="150" t="s">
        <v>223</v>
      </c>
      <c r="E22" s="241"/>
      <c r="F22" s="243"/>
      <c r="G22" s="241"/>
      <c r="H22" s="241"/>
      <c r="I22" s="241"/>
      <c r="J22" s="245"/>
      <c r="K22" s="151"/>
      <c r="L22" s="245"/>
      <c r="M22" s="151"/>
      <c r="N22" s="237"/>
      <c r="P22" s="160"/>
    </row>
  </sheetData>
  <mergeCells count="93">
    <mergeCell ref="N21:N22"/>
    <mergeCell ref="L19:L20"/>
    <mergeCell ref="N19:N20"/>
    <mergeCell ref="B21:B22"/>
    <mergeCell ref="E21:E22"/>
    <mergeCell ref="F21:F22"/>
    <mergeCell ref="G21:G22"/>
    <mergeCell ref="H21:H22"/>
    <mergeCell ref="I21:I22"/>
    <mergeCell ref="J21:J22"/>
    <mergeCell ref="L21:L22"/>
    <mergeCell ref="I19:I20"/>
    <mergeCell ref="J19:J20"/>
    <mergeCell ref="B19:B20"/>
    <mergeCell ref="E19:E20"/>
    <mergeCell ref="F19:F20"/>
    <mergeCell ref="B17:B18"/>
    <mergeCell ref="E17:E18"/>
    <mergeCell ref="F17:F18"/>
    <mergeCell ref="G17:G18"/>
    <mergeCell ref="H17:H18"/>
    <mergeCell ref="G19:G20"/>
    <mergeCell ref="H19:H20"/>
    <mergeCell ref="I15:I16"/>
    <mergeCell ref="J15:J16"/>
    <mergeCell ref="L15:L16"/>
    <mergeCell ref="N15:N16"/>
    <mergeCell ref="J17:J18"/>
    <mergeCell ref="L17:L18"/>
    <mergeCell ref="N17:N18"/>
    <mergeCell ref="I17:I18"/>
    <mergeCell ref="B15:B16"/>
    <mergeCell ref="E15:E16"/>
    <mergeCell ref="F15:F16"/>
    <mergeCell ref="G15:G16"/>
    <mergeCell ref="H15:H16"/>
    <mergeCell ref="L11:L12"/>
    <mergeCell ref="N11:N12"/>
    <mergeCell ref="B13:B14"/>
    <mergeCell ref="E13:E14"/>
    <mergeCell ref="F13:F14"/>
    <mergeCell ref="G13:G14"/>
    <mergeCell ref="H13:H14"/>
    <mergeCell ref="I13:I14"/>
    <mergeCell ref="J13:J14"/>
    <mergeCell ref="L13:L14"/>
    <mergeCell ref="N13:N14"/>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I7:I8"/>
    <mergeCell ref="J7:J8"/>
    <mergeCell ref="L7:L8"/>
    <mergeCell ref="N7:N8"/>
    <mergeCell ref="B5:B6"/>
    <mergeCell ref="E5:E6"/>
    <mergeCell ref="F5:F6"/>
    <mergeCell ref="G5:G6"/>
    <mergeCell ref="H5:H6"/>
    <mergeCell ref="B7:B8"/>
    <mergeCell ref="E7:E8"/>
    <mergeCell ref="F7:F8"/>
    <mergeCell ref="G7:G8"/>
    <mergeCell ref="H7:H8"/>
    <mergeCell ref="I5:I6"/>
    <mergeCell ref="J5:J6"/>
    <mergeCell ref="L5:L6"/>
    <mergeCell ref="N5:N6"/>
    <mergeCell ref="B2:N2"/>
    <mergeCell ref="B3:B4"/>
    <mergeCell ref="C3:C4"/>
    <mergeCell ref="D3:D4"/>
    <mergeCell ref="E3:E4"/>
    <mergeCell ref="F3:F4"/>
    <mergeCell ref="G3:G4"/>
    <mergeCell ref="H3:H4"/>
    <mergeCell ref="I3:I4"/>
    <mergeCell ref="J3:J4"/>
    <mergeCell ref="L3:L4"/>
    <mergeCell ref="N3:N4"/>
  </mergeCells>
  <phoneticPr fontId="12" type="noConversion"/>
  <conditionalFormatting sqref="L5">
    <cfRule type="cellIs" dxfId="175" priority="69" stopIfTrue="1" operator="equal">
      <formula>"OK"</formula>
    </cfRule>
    <cfRule type="cellIs" dxfId="174" priority="70" stopIfTrue="1" operator="equal">
      <formula>"NG"</formula>
    </cfRule>
    <cfRule type="cellIs" dxfId="173" priority="71" stopIfTrue="1" operator="equal">
      <formula>"NC"</formula>
    </cfRule>
    <cfRule type="cellIs" dxfId="172" priority="72" stopIfTrue="1" operator="equal">
      <formula>"NA"</formula>
    </cfRule>
  </conditionalFormatting>
  <conditionalFormatting sqref="J5">
    <cfRule type="cellIs" dxfId="171" priority="65" stopIfTrue="1" operator="equal">
      <formula>"OK"</formula>
    </cfRule>
    <cfRule type="cellIs" dxfId="170" priority="66" stopIfTrue="1" operator="equal">
      <formula>"NG"</formula>
    </cfRule>
    <cfRule type="cellIs" dxfId="169" priority="67" stopIfTrue="1" operator="equal">
      <formula>"NC"</formula>
    </cfRule>
    <cfRule type="cellIs" dxfId="168" priority="68" stopIfTrue="1" operator="equal">
      <formula>"NA"</formula>
    </cfRule>
  </conditionalFormatting>
  <conditionalFormatting sqref="L7">
    <cfRule type="cellIs" dxfId="167" priority="61" stopIfTrue="1" operator="equal">
      <formula>"OK"</formula>
    </cfRule>
    <cfRule type="cellIs" dxfId="166" priority="62" stopIfTrue="1" operator="equal">
      <formula>"NG"</formula>
    </cfRule>
    <cfRule type="cellIs" dxfId="165" priority="63" stopIfTrue="1" operator="equal">
      <formula>"NC"</formula>
    </cfRule>
    <cfRule type="cellIs" dxfId="164" priority="64" stopIfTrue="1" operator="equal">
      <formula>"NA"</formula>
    </cfRule>
  </conditionalFormatting>
  <conditionalFormatting sqref="J7">
    <cfRule type="cellIs" dxfId="163" priority="57" stopIfTrue="1" operator="equal">
      <formula>"OK"</formula>
    </cfRule>
    <cfRule type="cellIs" dxfId="162" priority="58" stopIfTrue="1" operator="equal">
      <formula>"NG"</formula>
    </cfRule>
    <cfRule type="cellIs" dxfId="161" priority="59" stopIfTrue="1" operator="equal">
      <formula>"NC"</formula>
    </cfRule>
    <cfRule type="cellIs" dxfId="160" priority="60" stopIfTrue="1" operator="equal">
      <formula>"NA"</formula>
    </cfRule>
  </conditionalFormatting>
  <conditionalFormatting sqref="L9">
    <cfRule type="cellIs" dxfId="159" priority="53" stopIfTrue="1" operator="equal">
      <formula>"OK"</formula>
    </cfRule>
    <cfRule type="cellIs" dxfId="158" priority="54" stopIfTrue="1" operator="equal">
      <formula>"NG"</formula>
    </cfRule>
    <cfRule type="cellIs" dxfId="157" priority="55" stopIfTrue="1" operator="equal">
      <formula>"NC"</formula>
    </cfRule>
    <cfRule type="cellIs" dxfId="156" priority="56" stopIfTrue="1" operator="equal">
      <formula>"NA"</formula>
    </cfRule>
  </conditionalFormatting>
  <conditionalFormatting sqref="J9">
    <cfRule type="cellIs" dxfId="155" priority="49" stopIfTrue="1" operator="equal">
      <formula>"OK"</formula>
    </cfRule>
    <cfRule type="cellIs" dxfId="154" priority="50" stopIfTrue="1" operator="equal">
      <formula>"NG"</formula>
    </cfRule>
    <cfRule type="cellIs" dxfId="153" priority="51" stopIfTrue="1" operator="equal">
      <formula>"NC"</formula>
    </cfRule>
    <cfRule type="cellIs" dxfId="152" priority="52" stopIfTrue="1" operator="equal">
      <formula>"NA"</formula>
    </cfRule>
  </conditionalFormatting>
  <conditionalFormatting sqref="L11">
    <cfRule type="cellIs" dxfId="151" priority="45" stopIfTrue="1" operator="equal">
      <formula>"OK"</formula>
    </cfRule>
    <cfRule type="cellIs" dxfId="150" priority="46" stopIfTrue="1" operator="equal">
      <formula>"NG"</formula>
    </cfRule>
    <cfRule type="cellIs" dxfId="149" priority="47" stopIfTrue="1" operator="equal">
      <formula>"NC"</formula>
    </cfRule>
    <cfRule type="cellIs" dxfId="148" priority="48" stopIfTrue="1" operator="equal">
      <formula>"NA"</formula>
    </cfRule>
  </conditionalFormatting>
  <conditionalFormatting sqref="J11">
    <cfRule type="cellIs" dxfId="147" priority="41" stopIfTrue="1" operator="equal">
      <formula>"OK"</formula>
    </cfRule>
    <cfRule type="cellIs" dxfId="146" priority="42" stopIfTrue="1" operator="equal">
      <formula>"NG"</formula>
    </cfRule>
    <cfRule type="cellIs" dxfId="145" priority="43" stopIfTrue="1" operator="equal">
      <formula>"NC"</formula>
    </cfRule>
    <cfRule type="cellIs" dxfId="144" priority="44" stopIfTrue="1" operator="equal">
      <formula>"NA"</formula>
    </cfRule>
  </conditionalFormatting>
  <conditionalFormatting sqref="L19">
    <cfRule type="cellIs" dxfId="143" priority="37" stopIfTrue="1" operator="equal">
      <formula>"OK"</formula>
    </cfRule>
    <cfRule type="cellIs" dxfId="142" priority="38" stopIfTrue="1" operator="equal">
      <formula>"NG"</formula>
    </cfRule>
    <cfRule type="cellIs" dxfId="141" priority="39" stopIfTrue="1" operator="equal">
      <formula>"NC"</formula>
    </cfRule>
    <cfRule type="cellIs" dxfId="140" priority="40" stopIfTrue="1" operator="equal">
      <formula>"NA"</formula>
    </cfRule>
  </conditionalFormatting>
  <conditionalFormatting sqref="J19">
    <cfRule type="cellIs" dxfId="139" priority="33" stopIfTrue="1" operator="equal">
      <formula>"OK"</formula>
    </cfRule>
    <cfRule type="cellIs" dxfId="138" priority="34" stopIfTrue="1" operator="equal">
      <formula>"NG"</formula>
    </cfRule>
    <cfRule type="cellIs" dxfId="137" priority="35" stopIfTrue="1" operator="equal">
      <formula>"NC"</formula>
    </cfRule>
    <cfRule type="cellIs" dxfId="136" priority="36" stopIfTrue="1" operator="equal">
      <formula>"NA"</formula>
    </cfRule>
  </conditionalFormatting>
  <conditionalFormatting sqref="L21">
    <cfRule type="cellIs" dxfId="135" priority="29" stopIfTrue="1" operator="equal">
      <formula>"OK"</formula>
    </cfRule>
    <cfRule type="cellIs" dxfId="134" priority="30" stopIfTrue="1" operator="equal">
      <formula>"NG"</formula>
    </cfRule>
    <cfRule type="cellIs" dxfId="133" priority="31" stopIfTrue="1" operator="equal">
      <formula>"NC"</formula>
    </cfRule>
    <cfRule type="cellIs" dxfId="132" priority="32" stopIfTrue="1" operator="equal">
      <formula>"NA"</formula>
    </cfRule>
  </conditionalFormatting>
  <conditionalFormatting sqref="J21">
    <cfRule type="cellIs" dxfId="131" priority="25" stopIfTrue="1" operator="equal">
      <formula>"OK"</formula>
    </cfRule>
    <cfRule type="cellIs" dxfId="130" priority="26" stopIfTrue="1" operator="equal">
      <formula>"NG"</formula>
    </cfRule>
    <cfRule type="cellIs" dxfId="129" priority="27" stopIfTrue="1" operator="equal">
      <formula>"NC"</formula>
    </cfRule>
    <cfRule type="cellIs" dxfId="128" priority="28" stopIfTrue="1" operator="equal">
      <formula>"NA"</formula>
    </cfRule>
  </conditionalFormatting>
  <conditionalFormatting sqref="L13">
    <cfRule type="cellIs" dxfId="127" priority="21" stopIfTrue="1" operator="equal">
      <formula>"OK"</formula>
    </cfRule>
    <cfRule type="cellIs" dxfId="126" priority="22" stopIfTrue="1" operator="equal">
      <formula>"NG"</formula>
    </cfRule>
    <cfRule type="cellIs" dxfId="125" priority="23" stopIfTrue="1" operator="equal">
      <formula>"NC"</formula>
    </cfRule>
    <cfRule type="cellIs" dxfId="124" priority="24" stopIfTrue="1" operator="equal">
      <formula>"NA"</formula>
    </cfRule>
  </conditionalFormatting>
  <conditionalFormatting sqref="J13">
    <cfRule type="cellIs" dxfId="123" priority="17" stopIfTrue="1" operator="equal">
      <formula>"OK"</formula>
    </cfRule>
    <cfRule type="cellIs" dxfId="122" priority="18" stopIfTrue="1" operator="equal">
      <formula>"NG"</formula>
    </cfRule>
    <cfRule type="cellIs" dxfId="121" priority="19" stopIfTrue="1" operator="equal">
      <formula>"NC"</formula>
    </cfRule>
    <cfRule type="cellIs" dxfId="120" priority="20" stopIfTrue="1" operator="equal">
      <formula>"NA"</formula>
    </cfRule>
  </conditionalFormatting>
  <conditionalFormatting sqref="L15">
    <cfRule type="cellIs" dxfId="119" priority="13" stopIfTrue="1" operator="equal">
      <formula>"OK"</formula>
    </cfRule>
    <cfRule type="cellIs" dxfId="118" priority="14" stopIfTrue="1" operator="equal">
      <formula>"NG"</formula>
    </cfRule>
    <cfRule type="cellIs" dxfId="117" priority="15" stopIfTrue="1" operator="equal">
      <formula>"NC"</formula>
    </cfRule>
    <cfRule type="cellIs" dxfId="116" priority="16" stopIfTrue="1" operator="equal">
      <formula>"NA"</formula>
    </cfRule>
  </conditionalFormatting>
  <conditionalFormatting sqref="J15">
    <cfRule type="cellIs" dxfId="115" priority="9" stopIfTrue="1" operator="equal">
      <formula>"OK"</formula>
    </cfRule>
    <cfRule type="cellIs" dxfId="114" priority="10" stopIfTrue="1" operator="equal">
      <formula>"NG"</formula>
    </cfRule>
    <cfRule type="cellIs" dxfId="113" priority="11" stopIfTrue="1" operator="equal">
      <formula>"NC"</formula>
    </cfRule>
    <cfRule type="cellIs" dxfId="112" priority="12" stopIfTrue="1" operator="equal">
      <formula>"NA"</formula>
    </cfRule>
  </conditionalFormatting>
  <conditionalFormatting sqref="L17">
    <cfRule type="cellIs" dxfId="111" priority="5" stopIfTrue="1" operator="equal">
      <formula>"OK"</formula>
    </cfRule>
    <cfRule type="cellIs" dxfId="110" priority="6" stopIfTrue="1" operator="equal">
      <formula>"NG"</formula>
    </cfRule>
    <cfRule type="cellIs" dxfId="109" priority="7" stopIfTrue="1" operator="equal">
      <formula>"NC"</formula>
    </cfRule>
    <cfRule type="cellIs" dxfId="108" priority="8" stopIfTrue="1" operator="equal">
      <formula>"NA"</formula>
    </cfRule>
  </conditionalFormatting>
  <conditionalFormatting sqref="J17">
    <cfRule type="cellIs" dxfId="107" priority="1" stopIfTrue="1" operator="equal">
      <formula>"OK"</formula>
    </cfRule>
    <cfRule type="cellIs" dxfId="106" priority="2" stopIfTrue="1" operator="equal">
      <formula>"NG"</formula>
    </cfRule>
    <cfRule type="cellIs" dxfId="105" priority="3" stopIfTrue="1" operator="equal">
      <formula>"NC"</formula>
    </cfRule>
    <cfRule type="cellIs" dxfId="104" priority="4" stopIfTrue="1" operator="equal">
      <formula>"NA"</formula>
    </cfRule>
  </conditionalFormatting>
  <dataValidations count="1">
    <dataValidation type="list" allowBlank="1" showInputMessage="1" showErrorMessage="1" sqref="L9 J5 L5 L7 J7 J9 L11 J11 L19 J19 L21 J21 L13 J13 L15 J15 L17 J17">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I14"/>
  <sheetViews>
    <sheetView showGridLines="0" showRowColHeaders="0" tabSelected="1" zoomScale="160" zoomScaleNormal="160" zoomScaleSheetLayoutView="205" workbookViewId="0">
      <selection activeCell="E21" sqref="E20:E21"/>
    </sheetView>
  </sheetViews>
  <sheetFormatPr defaultColWidth="8.625" defaultRowHeight="16.5" customHeight="1"/>
  <cols>
    <col min="1" max="1" width="4.625" style="14" customWidth="1"/>
    <col min="2" max="2" width="4.5" style="14" bestFit="1" customWidth="1"/>
    <col min="3" max="4" width="11.125" style="14" bestFit="1" customWidth="1"/>
    <col min="5" max="5" width="8.375" style="14" bestFit="1" customWidth="1"/>
    <col min="6" max="6" width="28.625" style="14" customWidth="1"/>
    <col min="7" max="16384" width="8.625" style="14"/>
  </cols>
  <sheetData>
    <row r="2" spans="2:9" s="11" customFormat="1" ht="21" customHeight="1" thickBot="1">
      <c r="B2" s="194" t="s">
        <v>51</v>
      </c>
      <c r="C2" s="194"/>
      <c r="D2" s="194"/>
      <c r="E2" s="194"/>
      <c r="F2" s="194"/>
      <c r="G2" s="194"/>
      <c r="H2" s="194"/>
      <c r="I2" s="194"/>
    </row>
    <row r="3" spans="2:9" ht="9.9499999999999993" customHeight="1" thickTop="1">
      <c r="B3" s="12"/>
      <c r="C3" s="12"/>
      <c r="D3" s="13"/>
      <c r="E3" s="13"/>
      <c r="F3" s="13"/>
      <c r="G3" s="13"/>
      <c r="H3" s="13"/>
      <c r="I3" s="13"/>
    </row>
    <row r="4" spans="2:9" ht="16.5" customHeight="1">
      <c r="B4" s="195" t="s">
        <v>5</v>
      </c>
      <c r="C4" s="195"/>
      <c r="D4" s="195"/>
      <c r="E4" s="195"/>
      <c r="F4" s="195"/>
      <c r="G4" s="195"/>
      <c r="H4" s="195"/>
      <c r="I4" s="195"/>
    </row>
    <row r="5" spans="2:9" ht="16.5" customHeight="1">
      <c r="B5" s="15" t="s">
        <v>52</v>
      </c>
      <c r="C5" s="15" t="s">
        <v>6</v>
      </c>
      <c r="D5" s="15" t="s">
        <v>7</v>
      </c>
      <c r="E5" s="15" t="s">
        <v>8</v>
      </c>
      <c r="F5" s="15" t="s">
        <v>9</v>
      </c>
      <c r="G5" s="15" t="s">
        <v>10</v>
      </c>
      <c r="H5" s="15" t="s">
        <v>11</v>
      </c>
      <c r="I5" s="15" t="s">
        <v>12</v>
      </c>
    </row>
    <row r="6" spans="2:9" ht="16.5" customHeight="1">
      <c r="B6" s="16">
        <v>1</v>
      </c>
      <c r="C6" s="17">
        <v>45474</v>
      </c>
      <c r="D6" s="17">
        <v>45631</v>
      </c>
      <c r="E6" s="18">
        <v>1</v>
      </c>
      <c r="F6" s="19" t="s">
        <v>13</v>
      </c>
      <c r="G6" s="20" t="s">
        <v>38</v>
      </c>
      <c r="H6" s="20"/>
      <c r="I6" s="21"/>
    </row>
    <row r="7" spans="2:9" ht="16.5" customHeight="1">
      <c r="B7" s="16">
        <v>2</v>
      </c>
      <c r="C7" s="17"/>
      <c r="D7" s="17"/>
      <c r="E7" s="18"/>
      <c r="F7" s="19"/>
      <c r="G7" s="20"/>
      <c r="H7" s="20"/>
      <c r="I7" s="21"/>
    </row>
    <row r="8" spans="2:9" ht="16.5" customHeight="1">
      <c r="B8" s="16">
        <v>3</v>
      </c>
      <c r="C8" s="17"/>
      <c r="D8" s="22"/>
      <c r="E8" s="18"/>
      <c r="F8" s="19"/>
      <c r="G8" s="20"/>
      <c r="H8" s="22"/>
      <c r="I8" s="23"/>
    </row>
    <row r="10" spans="2:9" ht="16.5" customHeight="1">
      <c r="B10" s="195" t="s">
        <v>14</v>
      </c>
      <c r="C10" s="195"/>
      <c r="D10" s="195"/>
      <c r="E10" s="195"/>
      <c r="F10" s="195"/>
      <c r="G10" s="195"/>
      <c r="H10" s="195"/>
      <c r="I10" s="195"/>
    </row>
    <row r="11" spans="2:9" ht="16.5" customHeight="1">
      <c r="B11" s="15" t="s">
        <v>53</v>
      </c>
      <c r="C11" s="15" t="s">
        <v>6</v>
      </c>
      <c r="D11" s="15" t="s">
        <v>7</v>
      </c>
      <c r="E11" s="15" t="s">
        <v>8</v>
      </c>
      <c r="F11" s="15" t="s">
        <v>9</v>
      </c>
      <c r="G11" s="15" t="s">
        <v>10</v>
      </c>
      <c r="H11" s="15" t="s">
        <v>11</v>
      </c>
      <c r="I11" s="15" t="s">
        <v>12</v>
      </c>
    </row>
    <row r="12" spans="2:9" ht="16.5" customHeight="1">
      <c r="B12" s="16">
        <v>1</v>
      </c>
      <c r="C12" s="17"/>
      <c r="D12" s="17"/>
      <c r="E12" s="18"/>
      <c r="F12" s="19"/>
      <c r="G12" s="20"/>
      <c r="H12" s="20"/>
      <c r="I12" s="21"/>
    </row>
    <row r="13" spans="2:9" ht="16.5" customHeight="1">
      <c r="B13" s="16">
        <v>2</v>
      </c>
      <c r="C13" s="17"/>
      <c r="D13" s="17"/>
      <c r="E13" s="18"/>
      <c r="F13" s="22"/>
      <c r="G13" s="20"/>
      <c r="H13" s="20"/>
      <c r="I13" s="23"/>
    </row>
    <row r="14" spans="2:9" ht="16.5" customHeight="1">
      <c r="B14" s="16">
        <v>3</v>
      </c>
      <c r="C14" s="22"/>
      <c r="D14" s="22"/>
      <c r="E14" s="22"/>
      <c r="F14" s="22"/>
      <c r="G14" s="22"/>
      <c r="H14" s="22"/>
      <c r="I14" s="23"/>
    </row>
  </sheetData>
  <mergeCells count="3">
    <mergeCell ref="B2:I2"/>
    <mergeCell ref="B4:I4"/>
    <mergeCell ref="B10:I10"/>
  </mergeCells>
  <phoneticPr fontId="13" type="noConversion"/>
  <pageMargins left="0.23622047244094491" right="0.23622047244094491"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16"/>
  <sheetViews>
    <sheetView showGridLines="0" showRowColHeaders="0" tabSelected="1" zoomScale="205" zoomScaleNormal="205" zoomScaleSheetLayoutView="14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COUNTIF(D5:D998, "Normal")</f>
        <v>2</v>
      </c>
      <c r="D1" s="163">
        <f>COUNTIF(D5:D998, "Abnormal")</f>
        <v>4</v>
      </c>
    </row>
    <row r="2" spans="2:16" ht="18" customHeight="1" thickBot="1">
      <c r="B2" s="248" t="s">
        <v>552</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537</v>
      </c>
      <c r="D5" s="147" t="s">
        <v>32</v>
      </c>
      <c r="E5" s="240" t="s">
        <v>226</v>
      </c>
      <c r="F5" s="242" t="s">
        <v>674</v>
      </c>
      <c r="G5" s="240" t="s">
        <v>671</v>
      </c>
      <c r="H5" s="240" t="s">
        <v>227</v>
      </c>
      <c r="I5" s="240" t="s">
        <v>228</v>
      </c>
      <c r="J5" s="244"/>
      <c r="K5" s="148"/>
      <c r="L5" s="244"/>
      <c r="M5" s="148"/>
      <c r="N5" s="236"/>
      <c r="P5" s="160"/>
    </row>
    <row r="6" spans="2:16" s="159" customFormat="1" ht="18" customHeight="1">
      <c r="B6" s="239"/>
      <c r="C6" s="149" t="s">
        <v>538</v>
      </c>
      <c r="D6" s="150" t="s">
        <v>110</v>
      </c>
      <c r="E6" s="241"/>
      <c r="F6" s="243"/>
      <c r="G6" s="241"/>
      <c r="H6" s="241"/>
      <c r="I6" s="241"/>
      <c r="J6" s="245"/>
      <c r="K6" s="151"/>
      <c r="L6" s="245"/>
      <c r="M6" s="151"/>
      <c r="N6" s="237"/>
      <c r="P6" s="160"/>
    </row>
    <row r="7" spans="2:16" s="159" customFormat="1" ht="18" customHeight="1">
      <c r="B7" s="238">
        <v>2</v>
      </c>
      <c r="C7" s="146" t="s">
        <v>537</v>
      </c>
      <c r="D7" s="152" t="s">
        <v>33</v>
      </c>
      <c r="E7" s="240" t="s">
        <v>226</v>
      </c>
      <c r="F7" s="242" t="s">
        <v>672</v>
      </c>
      <c r="G7" s="240" t="s">
        <v>671</v>
      </c>
      <c r="H7" s="240" t="s">
        <v>228</v>
      </c>
      <c r="I7" s="240" t="s">
        <v>673</v>
      </c>
      <c r="J7" s="244"/>
      <c r="K7" s="148"/>
      <c r="L7" s="244"/>
      <c r="M7" s="148"/>
      <c r="N7" s="236"/>
      <c r="P7" s="160"/>
    </row>
    <row r="8" spans="2:16" s="159" customFormat="1" ht="18" customHeight="1">
      <c r="B8" s="239"/>
      <c r="C8" s="149" t="s">
        <v>539</v>
      </c>
      <c r="D8" s="150" t="s">
        <v>110</v>
      </c>
      <c r="E8" s="241"/>
      <c r="F8" s="243"/>
      <c r="G8" s="241"/>
      <c r="H8" s="241"/>
      <c r="I8" s="241"/>
      <c r="J8" s="245"/>
      <c r="K8" s="151"/>
      <c r="L8" s="245"/>
      <c r="M8" s="151"/>
      <c r="N8" s="237"/>
      <c r="P8" s="160"/>
    </row>
    <row r="9" spans="2:16" s="159" customFormat="1" ht="18" customHeight="1">
      <c r="B9" s="238">
        <v>3</v>
      </c>
      <c r="C9" s="146" t="s">
        <v>537</v>
      </c>
      <c r="D9" s="152" t="s">
        <v>33</v>
      </c>
      <c r="E9" s="240" t="s">
        <v>226</v>
      </c>
      <c r="F9" s="242" t="s">
        <v>675</v>
      </c>
      <c r="G9" s="240" t="s">
        <v>671</v>
      </c>
      <c r="H9" s="240" t="s">
        <v>228</v>
      </c>
      <c r="I9" s="240" t="s">
        <v>673</v>
      </c>
      <c r="J9" s="244"/>
      <c r="K9" s="148"/>
      <c r="L9" s="244"/>
      <c r="M9" s="148"/>
      <c r="N9" s="236"/>
      <c r="P9" s="160"/>
    </row>
    <row r="10" spans="2:16" s="159" customFormat="1" ht="18" customHeight="1">
      <c r="B10" s="239"/>
      <c r="C10" s="149" t="s">
        <v>540</v>
      </c>
      <c r="D10" s="150" t="s">
        <v>110</v>
      </c>
      <c r="E10" s="241"/>
      <c r="F10" s="243"/>
      <c r="G10" s="241"/>
      <c r="H10" s="241"/>
      <c r="I10" s="241"/>
      <c r="J10" s="245"/>
      <c r="K10" s="151"/>
      <c r="L10" s="245"/>
      <c r="M10" s="151"/>
      <c r="N10" s="237"/>
      <c r="P10" s="160"/>
    </row>
    <row r="11" spans="2:16" s="159" customFormat="1" ht="18" customHeight="1">
      <c r="B11" s="238">
        <v>4</v>
      </c>
      <c r="C11" s="146" t="s">
        <v>537</v>
      </c>
      <c r="D11" s="147" t="s">
        <v>32</v>
      </c>
      <c r="E11" s="240" t="s">
        <v>676</v>
      </c>
      <c r="F11" s="242" t="s">
        <v>684</v>
      </c>
      <c r="G11" s="240" t="s">
        <v>677</v>
      </c>
      <c r="H11" s="240" t="s">
        <v>678</v>
      </c>
      <c r="I11" s="240" t="s">
        <v>679</v>
      </c>
      <c r="J11" s="244"/>
      <c r="K11" s="148"/>
      <c r="L11" s="244"/>
      <c r="M11" s="148"/>
      <c r="N11" s="236"/>
      <c r="P11" s="160"/>
    </row>
    <row r="12" spans="2:16" s="159" customFormat="1" ht="18" customHeight="1">
      <c r="B12" s="239"/>
      <c r="C12" s="149" t="s">
        <v>541</v>
      </c>
      <c r="D12" s="150" t="s">
        <v>110</v>
      </c>
      <c r="E12" s="241"/>
      <c r="F12" s="243"/>
      <c r="G12" s="241"/>
      <c r="H12" s="241"/>
      <c r="I12" s="241"/>
      <c r="J12" s="245"/>
      <c r="K12" s="151"/>
      <c r="L12" s="245"/>
      <c r="M12" s="151"/>
      <c r="N12" s="237"/>
      <c r="P12" s="160"/>
    </row>
    <row r="13" spans="2:16" s="159" customFormat="1" ht="18" customHeight="1">
      <c r="B13" s="238">
        <v>5</v>
      </c>
      <c r="C13" s="146" t="s">
        <v>537</v>
      </c>
      <c r="D13" s="152" t="s">
        <v>33</v>
      </c>
      <c r="E13" s="240" t="s">
        <v>676</v>
      </c>
      <c r="F13" s="242" t="s">
        <v>680</v>
      </c>
      <c r="G13" s="240" t="s">
        <v>677</v>
      </c>
      <c r="H13" s="240" t="s">
        <v>681</v>
      </c>
      <c r="I13" s="240" t="s">
        <v>679</v>
      </c>
      <c r="J13" s="244"/>
      <c r="K13" s="148"/>
      <c r="L13" s="244"/>
      <c r="M13" s="148"/>
      <c r="N13" s="236"/>
      <c r="P13" s="160"/>
    </row>
    <row r="14" spans="2:16" s="159" customFormat="1" ht="18" customHeight="1">
      <c r="B14" s="239"/>
      <c r="C14" s="149" t="s">
        <v>542</v>
      </c>
      <c r="D14" s="150" t="s">
        <v>110</v>
      </c>
      <c r="E14" s="241"/>
      <c r="F14" s="243"/>
      <c r="G14" s="241"/>
      <c r="H14" s="241"/>
      <c r="I14" s="241"/>
      <c r="J14" s="245"/>
      <c r="K14" s="151"/>
      <c r="L14" s="245"/>
      <c r="M14" s="151"/>
      <c r="N14" s="237"/>
      <c r="P14" s="160"/>
    </row>
    <row r="15" spans="2:16" s="159" customFormat="1" ht="18" customHeight="1">
      <c r="B15" s="238">
        <v>6</v>
      </c>
      <c r="C15" s="146" t="s">
        <v>537</v>
      </c>
      <c r="D15" s="152" t="s">
        <v>33</v>
      </c>
      <c r="E15" s="240" t="s">
        <v>676</v>
      </c>
      <c r="F15" s="242" t="s">
        <v>683</v>
      </c>
      <c r="G15" s="240" t="s">
        <v>677</v>
      </c>
      <c r="H15" s="240" t="s">
        <v>685</v>
      </c>
      <c r="I15" s="240" t="s">
        <v>686</v>
      </c>
      <c r="J15" s="244"/>
      <c r="K15" s="148"/>
      <c r="L15" s="244"/>
      <c r="M15" s="148"/>
      <c r="N15" s="236"/>
      <c r="P15" s="160"/>
    </row>
    <row r="16" spans="2:16" s="159" customFormat="1" ht="18" customHeight="1">
      <c r="B16" s="239"/>
      <c r="C16" s="149" t="s">
        <v>682</v>
      </c>
      <c r="D16" s="150" t="s">
        <v>110</v>
      </c>
      <c r="E16" s="241"/>
      <c r="F16" s="243"/>
      <c r="G16" s="241"/>
      <c r="H16" s="241"/>
      <c r="I16" s="241"/>
      <c r="J16" s="245"/>
      <c r="K16" s="151"/>
      <c r="L16" s="245"/>
      <c r="M16" s="151"/>
      <c r="N16" s="237"/>
      <c r="P16" s="160"/>
    </row>
  </sheetData>
  <mergeCells count="66">
    <mergeCell ref="J15:J16"/>
    <mergeCell ref="L15:L16"/>
    <mergeCell ref="N15:N16"/>
    <mergeCell ref="B15:B16"/>
    <mergeCell ref="E15:E16"/>
    <mergeCell ref="F15:F16"/>
    <mergeCell ref="G15:G16"/>
    <mergeCell ref="H15:H16"/>
    <mergeCell ref="I15:I16"/>
    <mergeCell ref="N13:N14"/>
    <mergeCell ref="L11:L12"/>
    <mergeCell ref="N11:N12"/>
    <mergeCell ref="B13:B14"/>
    <mergeCell ref="E13:E14"/>
    <mergeCell ref="F13:F14"/>
    <mergeCell ref="G13:G14"/>
    <mergeCell ref="H13:H14"/>
    <mergeCell ref="I13:I14"/>
    <mergeCell ref="J13:J14"/>
    <mergeCell ref="L13:L14"/>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N5:N6"/>
    <mergeCell ref="B7:B8"/>
    <mergeCell ref="E7:E8"/>
    <mergeCell ref="F7:F8"/>
    <mergeCell ref="G7:G8"/>
    <mergeCell ref="H7:H8"/>
    <mergeCell ref="I7:I8"/>
    <mergeCell ref="J7:J8"/>
    <mergeCell ref="L7:L8"/>
    <mergeCell ref="N7:N8"/>
    <mergeCell ref="L3:L4"/>
    <mergeCell ref="N3:N4"/>
    <mergeCell ref="B5:B6"/>
    <mergeCell ref="E5:E6"/>
    <mergeCell ref="F5:F6"/>
    <mergeCell ref="G5:G6"/>
    <mergeCell ref="H5:H6"/>
    <mergeCell ref="I5:I6"/>
    <mergeCell ref="J5:J6"/>
    <mergeCell ref="L5:L6"/>
    <mergeCell ref="B2:N2"/>
    <mergeCell ref="B3:B4"/>
    <mergeCell ref="C3:C4"/>
    <mergeCell ref="D3:D4"/>
    <mergeCell ref="E3:E4"/>
    <mergeCell ref="F3:F4"/>
    <mergeCell ref="G3:G4"/>
    <mergeCell ref="H3:H4"/>
    <mergeCell ref="I3:I4"/>
    <mergeCell ref="J3:J4"/>
  </mergeCells>
  <phoneticPr fontId="12" type="noConversion"/>
  <conditionalFormatting sqref="L5">
    <cfRule type="cellIs" dxfId="103" priority="53" stopIfTrue="1" operator="equal">
      <formula>"OK"</formula>
    </cfRule>
    <cfRule type="cellIs" dxfId="102" priority="54" stopIfTrue="1" operator="equal">
      <formula>"NG"</formula>
    </cfRule>
    <cfRule type="cellIs" dxfId="101" priority="55" stopIfTrue="1" operator="equal">
      <formula>"NC"</formula>
    </cfRule>
    <cfRule type="cellIs" dxfId="100" priority="56" stopIfTrue="1" operator="equal">
      <formula>"NA"</formula>
    </cfRule>
  </conditionalFormatting>
  <conditionalFormatting sqref="J5">
    <cfRule type="cellIs" dxfId="99" priority="49" stopIfTrue="1" operator="equal">
      <formula>"OK"</formula>
    </cfRule>
    <cfRule type="cellIs" dxfId="98" priority="50" stopIfTrue="1" operator="equal">
      <formula>"NG"</formula>
    </cfRule>
    <cfRule type="cellIs" dxfId="97" priority="51" stopIfTrue="1" operator="equal">
      <formula>"NC"</formula>
    </cfRule>
    <cfRule type="cellIs" dxfId="96" priority="52" stopIfTrue="1" operator="equal">
      <formula>"NA"</formula>
    </cfRule>
  </conditionalFormatting>
  <conditionalFormatting sqref="L7">
    <cfRule type="cellIs" dxfId="95" priority="45" stopIfTrue="1" operator="equal">
      <formula>"OK"</formula>
    </cfRule>
    <cfRule type="cellIs" dxfId="94" priority="46" stopIfTrue="1" operator="equal">
      <formula>"NG"</formula>
    </cfRule>
    <cfRule type="cellIs" dxfId="93" priority="47" stopIfTrue="1" operator="equal">
      <formula>"NC"</formula>
    </cfRule>
    <cfRule type="cellIs" dxfId="92" priority="48" stopIfTrue="1" operator="equal">
      <formula>"NA"</formula>
    </cfRule>
  </conditionalFormatting>
  <conditionalFormatting sqref="J7">
    <cfRule type="cellIs" dxfId="91" priority="41" stopIfTrue="1" operator="equal">
      <formula>"OK"</formula>
    </cfRule>
    <cfRule type="cellIs" dxfId="90" priority="42" stopIfTrue="1" operator="equal">
      <formula>"NG"</formula>
    </cfRule>
    <cfRule type="cellIs" dxfId="89" priority="43" stopIfTrue="1" operator="equal">
      <formula>"NC"</formula>
    </cfRule>
    <cfRule type="cellIs" dxfId="88" priority="44" stopIfTrue="1" operator="equal">
      <formula>"NA"</formula>
    </cfRule>
  </conditionalFormatting>
  <conditionalFormatting sqref="L9">
    <cfRule type="cellIs" dxfId="87" priority="37" stopIfTrue="1" operator="equal">
      <formula>"OK"</formula>
    </cfRule>
    <cfRule type="cellIs" dxfId="86" priority="38" stopIfTrue="1" operator="equal">
      <formula>"NG"</formula>
    </cfRule>
    <cfRule type="cellIs" dxfId="85" priority="39" stopIfTrue="1" operator="equal">
      <formula>"NC"</formula>
    </cfRule>
    <cfRule type="cellIs" dxfId="84" priority="40" stopIfTrue="1" operator="equal">
      <formula>"NA"</formula>
    </cfRule>
  </conditionalFormatting>
  <conditionalFormatting sqref="J9">
    <cfRule type="cellIs" dxfId="83" priority="33" stopIfTrue="1" operator="equal">
      <formula>"OK"</formula>
    </cfRule>
    <cfRule type="cellIs" dxfId="82" priority="34" stopIfTrue="1" operator="equal">
      <formula>"NG"</formula>
    </cfRule>
    <cfRule type="cellIs" dxfId="81" priority="35" stopIfTrue="1" operator="equal">
      <formula>"NC"</formula>
    </cfRule>
    <cfRule type="cellIs" dxfId="80" priority="36" stopIfTrue="1" operator="equal">
      <formula>"NA"</formula>
    </cfRule>
  </conditionalFormatting>
  <conditionalFormatting sqref="L11">
    <cfRule type="cellIs" dxfId="79" priority="29" stopIfTrue="1" operator="equal">
      <formula>"OK"</formula>
    </cfRule>
    <cfRule type="cellIs" dxfId="78" priority="30" stopIfTrue="1" operator="equal">
      <formula>"NG"</formula>
    </cfRule>
    <cfRule type="cellIs" dxfId="77" priority="31" stopIfTrue="1" operator="equal">
      <formula>"NC"</formula>
    </cfRule>
    <cfRule type="cellIs" dxfId="76" priority="32" stopIfTrue="1" operator="equal">
      <formula>"NA"</formula>
    </cfRule>
  </conditionalFormatting>
  <conditionalFormatting sqref="J11">
    <cfRule type="cellIs" dxfId="75" priority="25" stopIfTrue="1" operator="equal">
      <formula>"OK"</formula>
    </cfRule>
    <cfRule type="cellIs" dxfId="74" priority="26" stopIfTrue="1" operator="equal">
      <formula>"NG"</formula>
    </cfRule>
    <cfRule type="cellIs" dxfId="73" priority="27" stopIfTrue="1" operator="equal">
      <formula>"NC"</formula>
    </cfRule>
    <cfRule type="cellIs" dxfId="72" priority="28" stopIfTrue="1" operator="equal">
      <formula>"NA"</formula>
    </cfRule>
  </conditionalFormatting>
  <conditionalFormatting sqref="L13">
    <cfRule type="cellIs" dxfId="71" priority="21" stopIfTrue="1" operator="equal">
      <formula>"OK"</formula>
    </cfRule>
    <cfRule type="cellIs" dxfId="70" priority="22" stopIfTrue="1" operator="equal">
      <formula>"NG"</formula>
    </cfRule>
    <cfRule type="cellIs" dxfId="69" priority="23" stopIfTrue="1" operator="equal">
      <formula>"NC"</formula>
    </cfRule>
    <cfRule type="cellIs" dxfId="68" priority="24" stopIfTrue="1" operator="equal">
      <formula>"NA"</formula>
    </cfRule>
  </conditionalFormatting>
  <conditionalFormatting sqref="J13">
    <cfRule type="cellIs" dxfId="67" priority="17" stopIfTrue="1" operator="equal">
      <formula>"OK"</formula>
    </cfRule>
    <cfRule type="cellIs" dxfId="66" priority="18" stopIfTrue="1" operator="equal">
      <formula>"NG"</formula>
    </cfRule>
    <cfRule type="cellIs" dxfId="65" priority="19" stopIfTrue="1" operator="equal">
      <formula>"NC"</formula>
    </cfRule>
    <cfRule type="cellIs" dxfId="64" priority="20" stopIfTrue="1" operator="equal">
      <formula>"NA"</formula>
    </cfRule>
  </conditionalFormatting>
  <conditionalFormatting sqref="L15">
    <cfRule type="cellIs" dxfId="63" priority="5" stopIfTrue="1" operator="equal">
      <formula>"OK"</formula>
    </cfRule>
    <cfRule type="cellIs" dxfId="62" priority="6" stopIfTrue="1" operator="equal">
      <formula>"NG"</formula>
    </cfRule>
    <cfRule type="cellIs" dxfId="61" priority="7" stopIfTrue="1" operator="equal">
      <formula>"NC"</formula>
    </cfRule>
    <cfRule type="cellIs" dxfId="60" priority="8" stopIfTrue="1" operator="equal">
      <formula>"NA"</formula>
    </cfRule>
  </conditionalFormatting>
  <conditionalFormatting sqref="J15">
    <cfRule type="cellIs" dxfId="59" priority="1" stopIfTrue="1" operator="equal">
      <formula>"OK"</formula>
    </cfRule>
    <cfRule type="cellIs" dxfId="58" priority="2" stopIfTrue="1" operator="equal">
      <formula>"NG"</formula>
    </cfRule>
    <cfRule type="cellIs" dxfId="57" priority="3" stopIfTrue="1" operator="equal">
      <formula>"NC"</formula>
    </cfRule>
    <cfRule type="cellIs" dxfId="56" priority="4" stopIfTrue="1" operator="equal">
      <formula>"NA"</formula>
    </cfRule>
  </conditionalFormatting>
  <dataValidations count="1">
    <dataValidation type="list" allowBlank="1" showInputMessage="1" showErrorMessage="1" sqref="L9 J5 L5 L7 J7 J9 L11 J11 L13 J13 L15 J15">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18"/>
  <sheetViews>
    <sheetView showGridLines="0" showRowColHeaders="0" tabSelected="1" zoomScale="205" zoomScaleNormal="205" zoomScaleSheetLayoutView="145" workbookViewId="0">
      <pane xSplit="1" ySplit="4" topLeftCell="B5" activePane="bottomRight" state="frozen"/>
      <selection pane="topRight" activeCell="B1" sqref="B1"/>
      <selection pane="bottomLeft" activeCell="A5" sqref="A5"/>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COUNTIF(D5:D1000, "Normal")</f>
        <v>3</v>
      </c>
      <c r="D1" s="163">
        <f>COUNTIF(D5:D1000, "Abnormal")</f>
        <v>4</v>
      </c>
    </row>
    <row r="2" spans="2:16" ht="18" customHeight="1" thickBot="1">
      <c r="B2" s="248" t="s">
        <v>543</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544</v>
      </c>
      <c r="D5" s="147" t="s">
        <v>32</v>
      </c>
      <c r="E5" s="240" t="s">
        <v>226</v>
      </c>
      <c r="F5" s="242" t="s">
        <v>109</v>
      </c>
      <c r="G5" s="240" t="s">
        <v>231</v>
      </c>
      <c r="H5" s="240" t="s">
        <v>227</v>
      </c>
      <c r="I5" s="240" t="s">
        <v>228</v>
      </c>
      <c r="J5" s="244"/>
      <c r="K5" s="148"/>
      <c r="L5" s="244"/>
      <c r="M5" s="148"/>
      <c r="N5" s="236"/>
      <c r="P5" s="160"/>
    </row>
    <row r="6" spans="2:16" s="159" customFormat="1" ht="18" customHeight="1">
      <c r="B6" s="239"/>
      <c r="C6" s="149" t="s">
        <v>545</v>
      </c>
      <c r="D6" s="150" t="s">
        <v>223</v>
      </c>
      <c r="E6" s="241"/>
      <c r="F6" s="243"/>
      <c r="G6" s="241"/>
      <c r="H6" s="241"/>
      <c r="I6" s="241"/>
      <c r="J6" s="245"/>
      <c r="K6" s="151"/>
      <c r="L6" s="245"/>
      <c r="M6" s="151"/>
      <c r="N6" s="237"/>
      <c r="P6" s="160"/>
    </row>
    <row r="7" spans="2:16" s="159" customFormat="1" ht="18" customHeight="1">
      <c r="B7" s="238">
        <v>2</v>
      </c>
      <c r="C7" s="146" t="s">
        <v>544</v>
      </c>
      <c r="D7" s="152" t="s">
        <v>33</v>
      </c>
      <c r="E7" s="240" t="s">
        <v>226</v>
      </c>
      <c r="F7" s="242" t="s">
        <v>229</v>
      </c>
      <c r="G7" s="240" t="s">
        <v>231</v>
      </c>
      <c r="H7" s="240" t="s">
        <v>228</v>
      </c>
      <c r="I7" s="240" t="s">
        <v>226</v>
      </c>
      <c r="J7" s="244"/>
      <c r="K7" s="148"/>
      <c r="L7" s="244"/>
      <c r="M7" s="148"/>
      <c r="N7" s="236"/>
      <c r="P7" s="160"/>
    </row>
    <row r="8" spans="2:16" s="159" customFormat="1" ht="18" customHeight="1">
      <c r="B8" s="239"/>
      <c r="C8" s="149" t="s">
        <v>546</v>
      </c>
      <c r="D8" s="150" t="s">
        <v>223</v>
      </c>
      <c r="E8" s="241"/>
      <c r="F8" s="243"/>
      <c r="G8" s="241"/>
      <c r="H8" s="241"/>
      <c r="I8" s="241"/>
      <c r="J8" s="245"/>
      <c r="K8" s="151"/>
      <c r="L8" s="245"/>
      <c r="M8" s="151"/>
      <c r="N8" s="237"/>
      <c r="P8" s="160"/>
    </row>
    <row r="9" spans="2:16" s="159" customFormat="1" ht="18" customHeight="1">
      <c r="B9" s="238">
        <v>3</v>
      </c>
      <c r="C9" s="146" t="s">
        <v>544</v>
      </c>
      <c r="D9" s="152" t="s">
        <v>33</v>
      </c>
      <c r="E9" s="240" t="s">
        <v>226</v>
      </c>
      <c r="F9" s="242" t="s">
        <v>230</v>
      </c>
      <c r="G9" s="240" t="s">
        <v>231</v>
      </c>
      <c r="H9" s="240" t="s">
        <v>228</v>
      </c>
      <c r="I9" s="240" t="s">
        <v>226</v>
      </c>
      <c r="J9" s="244"/>
      <c r="K9" s="148"/>
      <c r="L9" s="244"/>
      <c r="M9" s="148"/>
      <c r="N9" s="236"/>
      <c r="P9" s="160"/>
    </row>
    <row r="10" spans="2:16" s="159" customFormat="1" ht="18" customHeight="1">
      <c r="B10" s="239"/>
      <c r="C10" s="149" t="s">
        <v>547</v>
      </c>
      <c r="D10" s="150" t="s">
        <v>223</v>
      </c>
      <c r="E10" s="241"/>
      <c r="F10" s="243"/>
      <c r="G10" s="241"/>
      <c r="H10" s="241"/>
      <c r="I10" s="241"/>
      <c r="J10" s="245"/>
      <c r="K10" s="151"/>
      <c r="L10" s="245"/>
      <c r="M10" s="151"/>
      <c r="N10" s="237"/>
      <c r="P10" s="160"/>
    </row>
    <row r="11" spans="2:16" s="159" customFormat="1" ht="18" customHeight="1">
      <c r="B11" s="238">
        <v>4</v>
      </c>
      <c r="C11" s="146" t="s">
        <v>544</v>
      </c>
      <c r="D11" s="147" t="s">
        <v>32</v>
      </c>
      <c r="E11" s="240" t="s">
        <v>263</v>
      </c>
      <c r="F11" s="242" t="s">
        <v>264</v>
      </c>
      <c r="G11" s="240" t="s">
        <v>266</v>
      </c>
      <c r="H11" s="240" t="s">
        <v>267</v>
      </c>
      <c r="I11" s="240" t="s">
        <v>233</v>
      </c>
      <c r="J11" s="244"/>
      <c r="K11" s="148"/>
      <c r="L11" s="244"/>
      <c r="M11" s="148"/>
      <c r="N11" s="236"/>
      <c r="P11" s="160"/>
    </row>
    <row r="12" spans="2:16" s="159" customFormat="1" ht="18" customHeight="1">
      <c r="B12" s="239"/>
      <c r="C12" s="149" t="s">
        <v>548</v>
      </c>
      <c r="D12" s="150" t="s">
        <v>223</v>
      </c>
      <c r="E12" s="241"/>
      <c r="F12" s="243"/>
      <c r="G12" s="241"/>
      <c r="H12" s="241"/>
      <c r="I12" s="241"/>
      <c r="J12" s="245"/>
      <c r="K12" s="151"/>
      <c r="L12" s="245"/>
      <c r="M12" s="151"/>
      <c r="N12" s="237"/>
      <c r="P12" s="160"/>
    </row>
    <row r="13" spans="2:16" s="159" customFormat="1" ht="18" customHeight="1">
      <c r="B13" s="238">
        <v>5</v>
      </c>
      <c r="C13" s="146" t="s">
        <v>544</v>
      </c>
      <c r="D13" s="152" t="s">
        <v>33</v>
      </c>
      <c r="E13" s="240" t="s">
        <v>263</v>
      </c>
      <c r="F13" s="242" t="s">
        <v>265</v>
      </c>
      <c r="G13" s="240" t="s">
        <v>266</v>
      </c>
      <c r="H13" s="240" t="s">
        <v>233</v>
      </c>
      <c r="I13" s="240" t="s">
        <v>239</v>
      </c>
      <c r="J13" s="244"/>
      <c r="K13" s="148"/>
      <c r="L13" s="244"/>
      <c r="M13" s="148"/>
      <c r="N13" s="236"/>
      <c r="P13" s="160"/>
    </row>
    <row r="14" spans="2:16" s="159" customFormat="1" ht="18" customHeight="1">
      <c r="B14" s="239"/>
      <c r="C14" s="149" t="s">
        <v>549</v>
      </c>
      <c r="D14" s="150" t="s">
        <v>223</v>
      </c>
      <c r="E14" s="241"/>
      <c r="F14" s="243"/>
      <c r="G14" s="241"/>
      <c r="H14" s="241"/>
      <c r="I14" s="241"/>
      <c r="J14" s="245"/>
      <c r="K14" s="151"/>
      <c r="L14" s="245"/>
      <c r="M14" s="151"/>
      <c r="N14" s="237"/>
      <c r="P14" s="160"/>
    </row>
    <row r="15" spans="2:16" s="159" customFormat="1" ht="18" customHeight="1">
      <c r="B15" s="238">
        <v>6</v>
      </c>
      <c r="C15" s="146" t="s">
        <v>544</v>
      </c>
      <c r="D15" s="147" t="s">
        <v>32</v>
      </c>
      <c r="E15" s="240" t="s">
        <v>268</v>
      </c>
      <c r="F15" s="242" t="s">
        <v>271</v>
      </c>
      <c r="G15" s="240" t="s">
        <v>269</v>
      </c>
      <c r="H15" s="240" t="s">
        <v>270</v>
      </c>
      <c r="I15" s="240" t="s">
        <v>233</v>
      </c>
      <c r="J15" s="244"/>
      <c r="K15" s="148"/>
      <c r="L15" s="244"/>
      <c r="M15" s="148"/>
      <c r="N15" s="236"/>
      <c r="P15" s="160"/>
    </row>
    <row r="16" spans="2:16" s="159" customFormat="1" ht="18" customHeight="1">
      <c r="B16" s="239"/>
      <c r="C16" s="149" t="s">
        <v>550</v>
      </c>
      <c r="D16" s="150" t="s">
        <v>223</v>
      </c>
      <c r="E16" s="241"/>
      <c r="F16" s="243"/>
      <c r="G16" s="241"/>
      <c r="H16" s="241"/>
      <c r="I16" s="241"/>
      <c r="J16" s="245"/>
      <c r="K16" s="151"/>
      <c r="L16" s="245"/>
      <c r="M16" s="151"/>
      <c r="N16" s="237"/>
      <c r="P16" s="160"/>
    </row>
    <row r="17" spans="2:16" s="159" customFormat="1" ht="18" customHeight="1">
      <c r="B17" s="238">
        <v>7</v>
      </c>
      <c r="C17" s="146" t="s">
        <v>544</v>
      </c>
      <c r="D17" s="152" t="s">
        <v>33</v>
      </c>
      <c r="E17" s="240" t="s">
        <v>268</v>
      </c>
      <c r="F17" s="242" t="s">
        <v>272</v>
      </c>
      <c r="G17" s="240" t="s">
        <v>269</v>
      </c>
      <c r="H17" s="240" t="s">
        <v>233</v>
      </c>
      <c r="I17" s="240" t="s">
        <v>239</v>
      </c>
      <c r="J17" s="244"/>
      <c r="K17" s="148"/>
      <c r="L17" s="244"/>
      <c r="M17" s="148"/>
      <c r="N17" s="236"/>
      <c r="P17" s="160"/>
    </row>
    <row r="18" spans="2:16" s="159" customFormat="1" ht="18" customHeight="1">
      <c r="B18" s="239"/>
      <c r="C18" s="149" t="s">
        <v>551</v>
      </c>
      <c r="D18" s="150" t="s">
        <v>223</v>
      </c>
      <c r="E18" s="241"/>
      <c r="F18" s="243"/>
      <c r="G18" s="241"/>
      <c r="H18" s="241"/>
      <c r="I18" s="241"/>
      <c r="J18" s="245"/>
      <c r="K18" s="151"/>
      <c r="L18" s="245"/>
      <c r="M18" s="151"/>
      <c r="N18" s="237"/>
      <c r="P18" s="160"/>
    </row>
  </sheetData>
  <mergeCells count="75">
    <mergeCell ref="B17:B18"/>
    <mergeCell ref="E17:E18"/>
    <mergeCell ref="F17:F18"/>
    <mergeCell ref="G17:G18"/>
    <mergeCell ref="H17:H18"/>
    <mergeCell ref="I15:I16"/>
    <mergeCell ref="J15:J16"/>
    <mergeCell ref="L15:L16"/>
    <mergeCell ref="N15:N16"/>
    <mergeCell ref="J17:J18"/>
    <mergeCell ref="L17:L18"/>
    <mergeCell ref="N17:N18"/>
    <mergeCell ref="I17:I18"/>
    <mergeCell ref="B15:B16"/>
    <mergeCell ref="E15:E16"/>
    <mergeCell ref="F15:F16"/>
    <mergeCell ref="G15:G16"/>
    <mergeCell ref="H15:H16"/>
    <mergeCell ref="L11:L12"/>
    <mergeCell ref="N11:N12"/>
    <mergeCell ref="B13:B14"/>
    <mergeCell ref="E13:E14"/>
    <mergeCell ref="F13:F14"/>
    <mergeCell ref="G13:G14"/>
    <mergeCell ref="H13:H14"/>
    <mergeCell ref="I13:I14"/>
    <mergeCell ref="J13:J14"/>
    <mergeCell ref="L13:L14"/>
    <mergeCell ref="N13:N14"/>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I7:I8"/>
    <mergeCell ref="J7:J8"/>
    <mergeCell ref="L7:L8"/>
    <mergeCell ref="N7:N8"/>
    <mergeCell ref="B5:B6"/>
    <mergeCell ref="E5:E6"/>
    <mergeCell ref="F5:F6"/>
    <mergeCell ref="G5:G6"/>
    <mergeCell ref="H5:H6"/>
    <mergeCell ref="B7:B8"/>
    <mergeCell ref="E7:E8"/>
    <mergeCell ref="F7:F8"/>
    <mergeCell ref="G7:G8"/>
    <mergeCell ref="H7:H8"/>
    <mergeCell ref="I5:I6"/>
    <mergeCell ref="J5:J6"/>
    <mergeCell ref="L5:L6"/>
    <mergeCell ref="N5:N6"/>
    <mergeCell ref="B2:N2"/>
    <mergeCell ref="B3:B4"/>
    <mergeCell ref="C3:C4"/>
    <mergeCell ref="D3:D4"/>
    <mergeCell ref="E3:E4"/>
    <mergeCell ref="F3:F4"/>
    <mergeCell ref="G3:G4"/>
    <mergeCell ref="H3:H4"/>
    <mergeCell ref="I3:I4"/>
    <mergeCell ref="J3:J4"/>
    <mergeCell ref="L3:L4"/>
    <mergeCell ref="N3:N4"/>
  </mergeCells>
  <phoneticPr fontId="12" type="noConversion"/>
  <conditionalFormatting sqref="L5">
    <cfRule type="cellIs" dxfId="55" priority="69" stopIfTrue="1" operator="equal">
      <formula>"OK"</formula>
    </cfRule>
    <cfRule type="cellIs" dxfId="54" priority="70" stopIfTrue="1" operator="equal">
      <formula>"NG"</formula>
    </cfRule>
    <cfRule type="cellIs" dxfId="53" priority="71" stopIfTrue="1" operator="equal">
      <formula>"NC"</formula>
    </cfRule>
    <cfRule type="cellIs" dxfId="52" priority="72" stopIfTrue="1" operator="equal">
      <formula>"NA"</formula>
    </cfRule>
  </conditionalFormatting>
  <conditionalFormatting sqref="J5">
    <cfRule type="cellIs" dxfId="51" priority="65" stopIfTrue="1" operator="equal">
      <formula>"OK"</formula>
    </cfRule>
    <cfRule type="cellIs" dxfId="50" priority="66" stopIfTrue="1" operator="equal">
      <formula>"NG"</formula>
    </cfRule>
    <cfRule type="cellIs" dxfId="49" priority="67" stopIfTrue="1" operator="equal">
      <formula>"NC"</formula>
    </cfRule>
    <cfRule type="cellIs" dxfId="48" priority="68" stopIfTrue="1" operator="equal">
      <formula>"NA"</formula>
    </cfRule>
  </conditionalFormatting>
  <conditionalFormatting sqref="L7">
    <cfRule type="cellIs" dxfId="47" priority="61" stopIfTrue="1" operator="equal">
      <formula>"OK"</formula>
    </cfRule>
    <cfRule type="cellIs" dxfId="46" priority="62" stopIfTrue="1" operator="equal">
      <formula>"NG"</formula>
    </cfRule>
    <cfRule type="cellIs" dxfId="45" priority="63" stopIfTrue="1" operator="equal">
      <formula>"NC"</formula>
    </cfRule>
    <cfRule type="cellIs" dxfId="44" priority="64" stopIfTrue="1" operator="equal">
      <formula>"NA"</formula>
    </cfRule>
  </conditionalFormatting>
  <conditionalFormatting sqref="J7">
    <cfRule type="cellIs" dxfId="43" priority="57" stopIfTrue="1" operator="equal">
      <formula>"OK"</formula>
    </cfRule>
    <cfRule type="cellIs" dxfId="42" priority="58" stopIfTrue="1" operator="equal">
      <formula>"NG"</formula>
    </cfRule>
    <cfRule type="cellIs" dxfId="41" priority="59" stopIfTrue="1" operator="equal">
      <formula>"NC"</formula>
    </cfRule>
    <cfRule type="cellIs" dxfId="40" priority="60" stopIfTrue="1" operator="equal">
      <formula>"NA"</formula>
    </cfRule>
  </conditionalFormatting>
  <conditionalFormatting sqref="L9">
    <cfRule type="cellIs" dxfId="39" priority="53" stopIfTrue="1" operator="equal">
      <formula>"OK"</formula>
    </cfRule>
    <cfRule type="cellIs" dxfId="38" priority="54" stopIfTrue="1" operator="equal">
      <formula>"NG"</formula>
    </cfRule>
    <cfRule type="cellIs" dxfId="37" priority="55" stopIfTrue="1" operator="equal">
      <formula>"NC"</formula>
    </cfRule>
    <cfRule type="cellIs" dxfId="36" priority="56" stopIfTrue="1" operator="equal">
      <formula>"NA"</formula>
    </cfRule>
  </conditionalFormatting>
  <conditionalFormatting sqref="J9">
    <cfRule type="cellIs" dxfId="35" priority="49" stopIfTrue="1" operator="equal">
      <formula>"OK"</formula>
    </cfRule>
    <cfRule type="cellIs" dxfId="34" priority="50" stopIfTrue="1" operator="equal">
      <formula>"NG"</formula>
    </cfRule>
    <cfRule type="cellIs" dxfId="33" priority="51" stopIfTrue="1" operator="equal">
      <formula>"NC"</formula>
    </cfRule>
    <cfRule type="cellIs" dxfId="32" priority="52" stopIfTrue="1" operator="equal">
      <formula>"NA"</formula>
    </cfRule>
  </conditionalFormatting>
  <conditionalFormatting sqref="L11">
    <cfRule type="cellIs" dxfId="31" priority="45" stopIfTrue="1" operator="equal">
      <formula>"OK"</formula>
    </cfRule>
    <cfRule type="cellIs" dxfId="30" priority="46" stopIfTrue="1" operator="equal">
      <formula>"NG"</formula>
    </cfRule>
    <cfRule type="cellIs" dxfId="29" priority="47" stopIfTrue="1" operator="equal">
      <formula>"NC"</formula>
    </cfRule>
    <cfRule type="cellIs" dxfId="28" priority="48" stopIfTrue="1" operator="equal">
      <formula>"NA"</formula>
    </cfRule>
  </conditionalFormatting>
  <conditionalFormatting sqref="J11">
    <cfRule type="cellIs" dxfId="27" priority="41" stopIfTrue="1" operator="equal">
      <formula>"OK"</formula>
    </cfRule>
    <cfRule type="cellIs" dxfId="26" priority="42" stopIfTrue="1" operator="equal">
      <formula>"NG"</formula>
    </cfRule>
    <cfRule type="cellIs" dxfId="25" priority="43" stopIfTrue="1" operator="equal">
      <formula>"NC"</formula>
    </cfRule>
    <cfRule type="cellIs" dxfId="24" priority="44" stopIfTrue="1" operator="equal">
      <formula>"NA"</formula>
    </cfRule>
  </conditionalFormatting>
  <conditionalFormatting sqref="L13">
    <cfRule type="cellIs" dxfId="23" priority="21" stopIfTrue="1" operator="equal">
      <formula>"OK"</formula>
    </cfRule>
    <cfRule type="cellIs" dxfId="22" priority="22" stopIfTrue="1" operator="equal">
      <formula>"NG"</formula>
    </cfRule>
    <cfRule type="cellIs" dxfId="21" priority="23" stopIfTrue="1" operator="equal">
      <formula>"NC"</formula>
    </cfRule>
    <cfRule type="cellIs" dxfId="20" priority="24" stopIfTrue="1" operator="equal">
      <formula>"NA"</formula>
    </cfRule>
  </conditionalFormatting>
  <conditionalFormatting sqref="J13">
    <cfRule type="cellIs" dxfId="19" priority="17" stopIfTrue="1" operator="equal">
      <formula>"OK"</formula>
    </cfRule>
    <cfRule type="cellIs" dxfId="18" priority="18" stopIfTrue="1" operator="equal">
      <formula>"NG"</formula>
    </cfRule>
    <cfRule type="cellIs" dxfId="17" priority="19" stopIfTrue="1" operator="equal">
      <formula>"NC"</formula>
    </cfRule>
    <cfRule type="cellIs" dxfId="16" priority="20" stopIfTrue="1" operator="equal">
      <formula>"NA"</formula>
    </cfRule>
  </conditionalFormatting>
  <conditionalFormatting sqref="L15">
    <cfRule type="cellIs" dxfId="15" priority="13" stopIfTrue="1" operator="equal">
      <formula>"OK"</formula>
    </cfRule>
    <cfRule type="cellIs" dxfId="14" priority="14" stopIfTrue="1" operator="equal">
      <formula>"NG"</formula>
    </cfRule>
    <cfRule type="cellIs" dxfId="13" priority="15" stopIfTrue="1" operator="equal">
      <formula>"NC"</formula>
    </cfRule>
    <cfRule type="cellIs" dxfId="12" priority="16" stopIfTrue="1" operator="equal">
      <formula>"NA"</formula>
    </cfRule>
  </conditionalFormatting>
  <conditionalFormatting sqref="J15">
    <cfRule type="cellIs" dxfId="11" priority="9" stopIfTrue="1" operator="equal">
      <formula>"OK"</formula>
    </cfRule>
    <cfRule type="cellIs" dxfId="10" priority="10" stopIfTrue="1" operator="equal">
      <formula>"NG"</formula>
    </cfRule>
    <cfRule type="cellIs" dxfId="9" priority="11" stopIfTrue="1" operator="equal">
      <formula>"NC"</formula>
    </cfRule>
    <cfRule type="cellIs" dxfId="8" priority="12" stopIfTrue="1" operator="equal">
      <formula>"NA"</formula>
    </cfRule>
  </conditionalFormatting>
  <conditionalFormatting sqref="L17">
    <cfRule type="cellIs" dxfId="7" priority="5" stopIfTrue="1" operator="equal">
      <formula>"OK"</formula>
    </cfRule>
    <cfRule type="cellIs" dxfId="6" priority="6" stopIfTrue="1" operator="equal">
      <formula>"NG"</formula>
    </cfRule>
    <cfRule type="cellIs" dxfId="5" priority="7" stopIfTrue="1" operator="equal">
      <formula>"NC"</formula>
    </cfRule>
    <cfRule type="cellIs" dxfId="4" priority="8" stopIfTrue="1" operator="equal">
      <formula>"NA"</formula>
    </cfRule>
  </conditionalFormatting>
  <conditionalFormatting sqref="J17">
    <cfRule type="cellIs" dxfId="3" priority="1" stopIfTrue="1" operator="equal">
      <formula>"OK"</formula>
    </cfRule>
    <cfRule type="cellIs" dxfId="2" priority="2" stopIfTrue="1" operator="equal">
      <formula>"NG"</formula>
    </cfRule>
    <cfRule type="cellIs" dxfId="1" priority="3" stopIfTrue="1" operator="equal">
      <formula>"NC"</formula>
    </cfRule>
    <cfRule type="cellIs" dxfId="0" priority="4" stopIfTrue="1" operator="equal">
      <formula>"NA"</formula>
    </cfRule>
  </conditionalFormatting>
  <dataValidations disablePrompts="1" count="1">
    <dataValidation type="list" allowBlank="1" showInputMessage="1" showErrorMessage="1" sqref="L9 J5 L5 L7 J7 J9 L11 J11 L13 J13 L15 J15 L17 J17">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AF31"/>
  <sheetViews>
    <sheetView showGridLines="0" showRowColHeaders="0" tabSelected="1" zoomScale="175" zoomScaleNormal="175" zoomScaleSheetLayoutView="100" workbookViewId="0">
      <pane xSplit="4" ySplit="11" topLeftCell="E12" activePane="bottomRight" state="frozen"/>
      <selection activeCell="E21" sqref="E20:E21"/>
      <selection pane="topRight" activeCell="E21" sqref="E20:E21"/>
      <selection pane="bottomLeft" activeCell="E21" sqref="E20:E21"/>
      <selection pane="bottomRight" activeCell="E21" sqref="E20:E21"/>
    </sheetView>
  </sheetViews>
  <sheetFormatPr defaultColWidth="8.75" defaultRowHeight="16.5" customHeight="1"/>
  <cols>
    <col min="1" max="1" width="2.625" style="24" customWidth="1"/>
    <col min="2" max="2" width="3.875" style="24" bestFit="1" customWidth="1"/>
    <col min="3" max="3" width="14.625" style="24" customWidth="1"/>
    <col min="4" max="4" width="34.625" style="24" customWidth="1"/>
    <col min="5" max="5" width="4.125" style="24" bestFit="1" customWidth="1"/>
    <col min="6" max="7" width="6.25" style="24" bestFit="1" customWidth="1"/>
    <col min="8" max="22" width="4.125" style="24" customWidth="1"/>
    <col min="23" max="23" width="8.75" style="24" customWidth="1"/>
    <col min="24" max="24" width="8.875" style="24" bestFit="1" customWidth="1"/>
    <col min="25" max="25" width="10.625" style="24" bestFit="1" customWidth="1"/>
    <col min="26" max="26" width="10.625" style="24" customWidth="1"/>
    <col min="27" max="27" width="4.875" style="24" bestFit="1" customWidth="1"/>
    <col min="28" max="28" width="43.375" style="24" bestFit="1" customWidth="1"/>
    <col min="29" max="29" width="15.625" style="25" customWidth="1"/>
    <col min="30" max="32" width="15.625" style="24" customWidth="1"/>
    <col min="33" max="16384" width="8.75" style="24"/>
  </cols>
  <sheetData>
    <row r="2" spans="2:32" ht="21" customHeight="1" thickBot="1">
      <c r="B2" s="230" t="s">
        <v>15</v>
      </c>
      <c r="C2" s="230"/>
      <c r="D2" s="230"/>
      <c r="E2" s="230"/>
      <c r="F2" s="230"/>
      <c r="G2" s="230"/>
      <c r="H2" s="230"/>
      <c r="I2" s="230"/>
      <c r="J2" s="230"/>
      <c r="K2" s="230"/>
      <c r="L2" s="230"/>
      <c r="M2" s="230"/>
      <c r="N2" s="230"/>
      <c r="O2" s="230"/>
      <c r="P2" s="230"/>
      <c r="Q2" s="230"/>
      <c r="R2" s="230"/>
      <c r="S2" s="230"/>
      <c r="T2" s="230"/>
      <c r="U2" s="230"/>
      <c r="V2" s="230"/>
    </row>
    <row r="3" spans="2:32" ht="9.9499999999999993" customHeight="1" thickTop="1">
      <c r="B3" s="26"/>
    </row>
    <row r="4" spans="2:32" ht="16.5" customHeight="1">
      <c r="B4" s="27" t="s">
        <v>54</v>
      </c>
      <c r="C4" s="28" t="s">
        <v>77</v>
      </c>
      <c r="D4" s="130"/>
      <c r="F4" s="200" t="s">
        <v>67</v>
      </c>
      <c r="G4" s="201"/>
      <c r="H4" s="222" t="s">
        <v>74</v>
      </c>
      <c r="I4" s="198"/>
      <c r="J4" s="198"/>
      <c r="K4" s="198"/>
      <c r="L4" s="198"/>
      <c r="M4" s="234" t="s">
        <v>76</v>
      </c>
      <c r="N4" s="234"/>
      <c r="O4" s="234"/>
      <c r="P4" s="234"/>
      <c r="Q4" s="234"/>
      <c r="R4" s="213" t="s">
        <v>75</v>
      </c>
      <c r="S4" s="213"/>
      <c r="T4" s="213"/>
      <c r="U4" s="213"/>
      <c r="V4" s="213"/>
    </row>
    <row r="5" spans="2:32" ht="16.5" customHeight="1">
      <c r="B5" s="27" t="s">
        <v>55</v>
      </c>
      <c r="C5" s="28" t="s">
        <v>73</v>
      </c>
      <c r="D5" s="30"/>
      <c r="F5" s="202"/>
      <c r="G5" s="203"/>
      <c r="H5" s="131" t="s">
        <v>16</v>
      </c>
      <c r="I5" s="32" t="s">
        <v>17</v>
      </c>
      <c r="J5" s="33" t="s">
        <v>66</v>
      </c>
      <c r="K5" s="34" t="s">
        <v>18</v>
      </c>
      <c r="L5" s="35" t="s">
        <v>19</v>
      </c>
      <c r="M5" s="31" t="s">
        <v>16</v>
      </c>
      <c r="N5" s="32" t="s">
        <v>17</v>
      </c>
      <c r="O5" s="33" t="s">
        <v>66</v>
      </c>
      <c r="P5" s="34" t="s">
        <v>18</v>
      </c>
      <c r="Q5" s="35" t="s">
        <v>19</v>
      </c>
      <c r="R5" s="31" t="s">
        <v>16</v>
      </c>
      <c r="S5" s="32" t="s">
        <v>17</v>
      </c>
      <c r="T5" s="33" t="s">
        <v>66</v>
      </c>
      <c r="U5" s="34" t="s">
        <v>18</v>
      </c>
      <c r="V5" s="35" t="s">
        <v>19</v>
      </c>
    </row>
    <row r="6" spans="2:32" ht="16.5" customHeight="1">
      <c r="B6" s="27" t="s">
        <v>56</v>
      </c>
      <c r="C6" s="28" t="s">
        <v>78</v>
      </c>
      <c r="D6" s="29"/>
      <c r="F6" s="204"/>
      <c r="G6" s="205"/>
      <c r="H6" s="132">
        <f t="shared" ref="H6:V6" si="0">H30</f>
        <v>0</v>
      </c>
      <c r="I6" s="36">
        <f t="shared" si="0"/>
        <v>0</v>
      </c>
      <c r="J6" s="36">
        <f t="shared" si="0"/>
        <v>0</v>
      </c>
      <c r="K6" s="36">
        <f t="shared" si="0"/>
        <v>0</v>
      </c>
      <c r="L6" s="37">
        <f t="shared" si="0"/>
        <v>0</v>
      </c>
      <c r="M6" s="135">
        <f t="shared" si="0"/>
        <v>0</v>
      </c>
      <c r="N6" s="74">
        <f t="shared" si="0"/>
        <v>0</v>
      </c>
      <c r="O6" s="74">
        <f t="shared" si="0"/>
        <v>0</v>
      </c>
      <c r="P6" s="74">
        <f t="shared" si="0"/>
        <v>0</v>
      </c>
      <c r="Q6" s="75">
        <f t="shared" si="0"/>
        <v>0</v>
      </c>
      <c r="R6" s="133">
        <f t="shared" si="0"/>
        <v>0</v>
      </c>
      <c r="S6" s="68">
        <f t="shared" si="0"/>
        <v>0</v>
      </c>
      <c r="T6" s="68">
        <f t="shared" si="0"/>
        <v>0</v>
      </c>
      <c r="U6" s="68">
        <f t="shared" si="0"/>
        <v>0</v>
      </c>
      <c r="V6" s="134">
        <f t="shared" si="0"/>
        <v>0</v>
      </c>
    </row>
    <row r="7" spans="2:32" ht="16.5" customHeight="1">
      <c r="B7" s="27" t="s">
        <v>56</v>
      </c>
      <c r="C7" s="28" t="s">
        <v>79</v>
      </c>
      <c r="D7" s="130"/>
      <c r="F7" s="206" t="s">
        <v>68</v>
      </c>
      <c r="G7" s="207"/>
      <c r="H7" s="214">
        <f>H30+I30</f>
        <v>0</v>
      </c>
      <c r="I7" s="215"/>
      <c r="J7" s="215"/>
      <c r="K7" s="215"/>
      <c r="L7" s="215"/>
      <c r="M7" s="218">
        <f>M30+N30</f>
        <v>0</v>
      </c>
      <c r="N7" s="219"/>
      <c r="O7" s="219"/>
      <c r="P7" s="219"/>
      <c r="Q7" s="219"/>
      <c r="R7" s="210">
        <f>R30+S30</f>
        <v>0</v>
      </c>
      <c r="S7" s="211"/>
      <c r="T7" s="211"/>
      <c r="U7" s="211"/>
      <c r="V7" s="211"/>
    </row>
    <row r="8" spans="2:32" ht="16.5" customHeight="1">
      <c r="B8" s="27" t="s">
        <v>56</v>
      </c>
      <c r="C8" s="28" t="s">
        <v>80</v>
      </c>
      <c r="D8" s="130"/>
      <c r="F8" s="208" t="s">
        <v>69</v>
      </c>
      <c r="G8" s="209"/>
      <c r="H8" s="216">
        <f>IFERROR(I30/H7,0)</f>
        <v>0</v>
      </c>
      <c r="I8" s="217"/>
      <c r="J8" s="217"/>
      <c r="K8" s="217"/>
      <c r="L8" s="217"/>
      <c r="M8" s="220">
        <f>IFERROR(N30/M7,0)</f>
        <v>0</v>
      </c>
      <c r="N8" s="220"/>
      <c r="O8" s="220"/>
      <c r="P8" s="220"/>
      <c r="Q8" s="220"/>
      <c r="R8" s="212">
        <f>IFERROR(S30/R7,0)</f>
        <v>0</v>
      </c>
      <c r="S8" s="212"/>
      <c r="T8" s="212"/>
      <c r="U8" s="212"/>
      <c r="V8" s="212"/>
    </row>
    <row r="9" spans="2:32" ht="9.9499999999999993" customHeight="1"/>
    <row r="10" spans="2:32" ht="12">
      <c r="B10" s="223" t="s">
        <v>60</v>
      </c>
      <c r="C10" s="225" t="s">
        <v>61</v>
      </c>
      <c r="D10" s="225" t="s">
        <v>62</v>
      </c>
      <c r="E10" s="225" t="s">
        <v>57</v>
      </c>
      <c r="F10" s="225" t="s">
        <v>58</v>
      </c>
      <c r="G10" s="226" t="s">
        <v>59</v>
      </c>
      <c r="H10" s="233" t="s">
        <v>63</v>
      </c>
      <c r="I10" s="233"/>
      <c r="J10" s="233"/>
      <c r="K10" s="233"/>
      <c r="L10" s="233"/>
      <c r="M10" s="234" t="s">
        <v>64</v>
      </c>
      <c r="N10" s="234"/>
      <c r="O10" s="234"/>
      <c r="P10" s="234"/>
      <c r="Q10" s="235"/>
      <c r="R10" s="213" t="s">
        <v>65</v>
      </c>
      <c r="S10" s="213"/>
      <c r="T10" s="213"/>
      <c r="U10" s="213"/>
      <c r="V10" s="213"/>
      <c r="X10" s="197" t="s">
        <v>27</v>
      </c>
      <c r="Y10" s="197"/>
      <c r="Z10" s="38"/>
      <c r="AA10" s="198" t="s">
        <v>20</v>
      </c>
      <c r="AB10" s="198" t="s">
        <v>21</v>
      </c>
      <c r="AC10" s="198" t="s">
        <v>26</v>
      </c>
      <c r="AD10" s="197" t="s">
        <v>29</v>
      </c>
      <c r="AE10" s="197"/>
      <c r="AF10" s="231" t="s">
        <v>30</v>
      </c>
    </row>
    <row r="11" spans="2:32" ht="12.75" thickBot="1">
      <c r="B11" s="224"/>
      <c r="C11" s="225"/>
      <c r="D11" s="225"/>
      <c r="E11" s="225"/>
      <c r="F11" s="225"/>
      <c r="G11" s="226"/>
      <c r="H11" s="31" t="s">
        <v>16</v>
      </c>
      <c r="I11" s="32" t="s">
        <v>17</v>
      </c>
      <c r="J11" s="33" t="s">
        <v>66</v>
      </c>
      <c r="K11" s="34" t="s">
        <v>18</v>
      </c>
      <c r="L11" s="35" t="s">
        <v>19</v>
      </c>
      <c r="M11" s="31" t="s">
        <v>16</v>
      </c>
      <c r="N11" s="32" t="s">
        <v>17</v>
      </c>
      <c r="O11" s="33" t="s">
        <v>66</v>
      </c>
      <c r="P11" s="34" t="s">
        <v>18</v>
      </c>
      <c r="Q11" s="99" t="s">
        <v>19</v>
      </c>
      <c r="R11" s="31" t="s">
        <v>16</v>
      </c>
      <c r="S11" s="32" t="s">
        <v>17</v>
      </c>
      <c r="T11" s="33" t="s">
        <v>66</v>
      </c>
      <c r="U11" s="34" t="s">
        <v>18</v>
      </c>
      <c r="V11" s="35" t="s">
        <v>19</v>
      </c>
      <c r="X11" s="39" t="s">
        <v>24</v>
      </c>
      <c r="Y11" s="39" t="s">
        <v>25</v>
      </c>
      <c r="Z11" s="40"/>
      <c r="AA11" s="199"/>
      <c r="AB11" s="199"/>
      <c r="AC11" s="199"/>
      <c r="AD11" s="41" t="s">
        <v>28</v>
      </c>
      <c r="AE11" s="41" t="s">
        <v>25</v>
      </c>
      <c r="AF11" s="232"/>
    </row>
    <row r="12" spans="2:32" ht="16.5" customHeight="1">
      <c r="B12" s="56">
        <v>1</v>
      </c>
      <c r="C12" s="61" t="s">
        <v>282</v>
      </c>
      <c r="D12" s="62" t="s">
        <v>41</v>
      </c>
      <c r="E12" s="46">
        <v>8</v>
      </c>
      <c r="F12" s="47"/>
      <c r="G12" s="85"/>
      <c r="H12" s="86"/>
      <c r="I12" s="87"/>
      <c r="J12" s="88"/>
      <c r="K12" s="89"/>
      <c r="L12" s="90"/>
      <c r="M12" s="95"/>
      <c r="N12" s="96"/>
      <c r="O12" s="97"/>
      <c r="P12" s="98"/>
      <c r="Q12" s="136"/>
      <c r="R12" s="91"/>
      <c r="S12" s="92"/>
      <c r="T12" s="93"/>
      <c r="U12" s="94"/>
      <c r="V12" s="141"/>
      <c r="X12" s="42"/>
      <c r="Y12" s="42"/>
      <c r="Z12" s="25"/>
      <c r="AA12" s="43"/>
      <c r="AB12" s="44"/>
      <c r="AC12" s="43"/>
      <c r="AD12" s="43"/>
      <c r="AE12" s="43"/>
      <c r="AF12" s="45"/>
    </row>
    <row r="13" spans="2:32" ht="16.5" customHeight="1">
      <c r="B13" s="56">
        <v>2</v>
      </c>
      <c r="C13" s="83" t="s">
        <v>273</v>
      </c>
      <c r="D13" s="84" t="s">
        <v>285</v>
      </c>
      <c r="E13" s="46">
        <v>4</v>
      </c>
      <c r="F13" s="47"/>
      <c r="G13" s="85"/>
      <c r="H13" s="86"/>
      <c r="I13" s="87"/>
      <c r="J13" s="88"/>
      <c r="K13" s="89"/>
      <c r="L13" s="90"/>
      <c r="M13" s="95"/>
      <c r="N13" s="96"/>
      <c r="O13" s="97"/>
      <c r="P13" s="98"/>
      <c r="Q13" s="136"/>
      <c r="R13" s="91"/>
      <c r="S13" s="92"/>
      <c r="T13" s="93"/>
      <c r="U13" s="94"/>
      <c r="V13" s="141"/>
      <c r="X13" s="42"/>
      <c r="Y13" s="42"/>
      <c r="Z13" s="25"/>
      <c r="AA13" s="43"/>
      <c r="AB13" s="44"/>
      <c r="AC13" s="43"/>
      <c r="AD13" s="43"/>
      <c r="AE13" s="43"/>
      <c r="AF13" s="45"/>
    </row>
    <row r="14" spans="2:32" ht="16.5" customHeight="1">
      <c r="B14" s="56">
        <v>3</v>
      </c>
      <c r="C14" s="61" t="s">
        <v>284</v>
      </c>
      <c r="D14" s="62" t="s">
        <v>42</v>
      </c>
      <c r="E14" s="46">
        <v>10</v>
      </c>
      <c r="F14" s="47"/>
      <c r="G14" s="85"/>
      <c r="H14" s="86"/>
      <c r="I14" s="87"/>
      <c r="J14" s="88"/>
      <c r="K14" s="89"/>
      <c r="L14" s="90"/>
      <c r="M14" s="95"/>
      <c r="N14" s="96"/>
      <c r="O14" s="97"/>
      <c r="P14" s="98"/>
      <c r="Q14" s="136"/>
      <c r="R14" s="91"/>
      <c r="S14" s="92"/>
      <c r="T14" s="93"/>
      <c r="U14" s="94"/>
      <c r="V14" s="141"/>
      <c r="X14" s="42"/>
      <c r="Y14" s="42"/>
      <c r="Z14" s="25"/>
      <c r="AA14" s="43"/>
      <c r="AB14" s="44"/>
      <c r="AC14" s="43"/>
      <c r="AD14" s="43"/>
      <c r="AE14" s="43"/>
      <c r="AF14" s="45"/>
    </row>
    <row r="15" spans="2:32" ht="16.5" customHeight="1">
      <c r="B15" s="56">
        <v>4</v>
      </c>
      <c r="C15" s="61" t="s">
        <v>274</v>
      </c>
      <c r="D15" s="62" t="s">
        <v>39</v>
      </c>
      <c r="E15" s="46">
        <v>14</v>
      </c>
      <c r="F15" s="47"/>
      <c r="G15" s="48"/>
      <c r="H15" s="76"/>
      <c r="I15" s="77"/>
      <c r="J15" s="78"/>
      <c r="K15" s="79"/>
      <c r="L15" s="80"/>
      <c r="M15" s="69"/>
      <c r="N15" s="70"/>
      <c r="O15" s="71"/>
      <c r="P15" s="72"/>
      <c r="Q15" s="137"/>
      <c r="R15" s="63"/>
      <c r="S15" s="64"/>
      <c r="T15" s="65"/>
      <c r="U15" s="66"/>
      <c r="V15" s="142"/>
      <c r="X15" s="49"/>
      <c r="Y15" s="49"/>
      <c r="Z15" s="50"/>
      <c r="AA15" s="51"/>
      <c r="AB15" s="52"/>
      <c r="AC15" s="51"/>
      <c r="AD15" s="51"/>
      <c r="AE15" s="51"/>
      <c r="AF15" s="53"/>
    </row>
    <row r="16" spans="2:32" ht="16.5" customHeight="1">
      <c r="B16" s="227">
        <v>5</v>
      </c>
      <c r="C16" s="61" t="s">
        <v>277</v>
      </c>
      <c r="D16" s="62" t="s">
        <v>286</v>
      </c>
      <c r="E16" s="46">
        <v>6</v>
      </c>
      <c r="F16" s="47"/>
      <c r="G16" s="48"/>
      <c r="H16" s="76"/>
      <c r="I16" s="77"/>
      <c r="J16" s="78"/>
      <c r="K16" s="79"/>
      <c r="L16" s="80"/>
      <c r="M16" s="69"/>
      <c r="N16" s="70"/>
      <c r="O16" s="71"/>
      <c r="P16" s="72"/>
      <c r="Q16" s="137"/>
      <c r="R16" s="63"/>
      <c r="S16" s="64"/>
      <c r="T16" s="65"/>
      <c r="U16" s="66"/>
      <c r="V16" s="142"/>
      <c r="X16" s="49"/>
      <c r="Y16" s="49"/>
      <c r="Z16" s="50"/>
      <c r="AA16" s="51"/>
      <c r="AB16" s="52"/>
      <c r="AC16" s="51"/>
      <c r="AD16" s="51"/>
      <c r="AE16" s="51"/>
      <c r="AF16" s="53"/>
    </row>
    <row r="17" spans="2:32" ht="16.5" customHeight="1">
      <c r="B17" s="228"/>
      <c r="C17" s="61" t="s">
        <v>278</v>
      </c>
      <c r="D17" s="62" t="s">
        <v>287</v>
      </c>
      <c r="E17" s="46">
        <v>14</v>
      </c>
      <c r="F17" s="47"/>
      <c r="G17" s="48"/>
      <c r="H17" s="76"/>
      <c r="I17" s="77"/>
      <c r="J17" s="78"/>
      <c r="K17" s="79"/>
      <c r="L17" s="80"/>
      <c r="M17" s="69"/>
      <c r="N17" s="70"/>
      <c r="O17" s="71"/>
      <c r="P17" s="72"/>
      <c r="Q17" s="137"/>
      <c r="R17" s="63"/>
      <c r="S17" s="64"/>
      <c r="T17" s="65"/>
      <c r="U17" s="66"/>
      <c r="V17" s="142"/>
      <c r="X17" s="49"/>
      <c r="Y17" s="49"/>
      <c r="Z17" s="50"/>
      <c r="AA17" s="51"/>
      <c r="AB17" s="52"/>
      <c r="AC17" s="51"/>
      <c r="AD17" s="51"/>
      <c r="AE17" s="51"/>
      <c r="AF17" s="53"/>
    </row>
    <row r="18" spans="2:32" ht="16.5" customHeight="1">
      <c r="B18" s="229"/>
      <c r="C18" s="61" t="s">
        <v>279</v>
      </c>
      <c r="D18" s="62" t="s">
        <v>288</v>
      </c>
      <c r="E18" s="46">
        <v>10</v>
      </c>
      <c r="F18" s="47"/>
      <c r="G18" s="48"/>
      <c r="H18" s="76"/>
      <c r="I18" s="77"/>
      <c r="J18" s="78"/>
      <c r="K18" s="79"/>
      <c r="L18" s="80"/>
      <c r="M18" s="69"/>
      <c r="N18" s="70"/>
      <c r="O18" s="71"/>
      <c r="P18" s="72"/>
      <c r="Q18" s="137"/>
      <c r="R18" s="63"/>
      <c r="S18" s="64"/>
      <c r="T18" s="65"/>
      <c r="U18" s="66"/>
      <c r="V18" s="142"/>
      <c r="X18" s="49"/>
      <c r="Y18" s="49"/>
      <c r="Z18" s="50"/>
      <c r="AA18" s="51"/>
      <c r="AB18" s="52"/>
      <c r="AC18" s="51"/>
      <c r="AD18" s="51"/>
      <c r="AE18" s="51"/>
      <c r="AF18" s="53"/>
    </row>
    <row r="19" spans="2:32" ht="16.5" customHeight="1">
      <c r="B19" s="56">
        <v>6</v>
      </c>
      <c r="C19" s="61" t="s">
        <v>275</v>
      </c>
      <c r="D19" s="62" t="s">
        <v>289</v>
      </c>
      <c r="E19" s="46">
        <v>6</v>
      </c>
      <c r="F19" s="47"/>
      <c r="G19" s="48"/>
      <c r="H19" s="76"/>
      <c r="I19" s="77"/>
      <c r="J19" s="78"/>
      <c r="K19" s="79"/>
      <c r="L19" s="80"/>
      <c r="M19" s="69"/>
      <c r="N19" s="70"/>
      <c r="O19" s="71"/>
      <c r="P19" s="72"/>
      <c r="Q19" s="137"/>
      <c r="R19" s="63"/>
      <c r="S19" s="64"/>
      <c r="T19" s="65"/>
      <c r="U19" s="66"/>
      <c r="V19" s="142"/>
      <c r="X19" s="49"/>
      <c r="Y19" s="49"/>
      <c r="Z19" s="50"/>
      <c r="AA19" s="51"/>
      <c r="AB19" s="52"/>
      <c r="AC19" s="51"/>
      <c r="AD19" s="51"/>
      <c r="AE19" s="51"/>
      <c r="AF19" s="53"/>
    </row>
    <row r="20" spans="2:32" ht="16.5" customHeight="1">
      <c r="B20" s="56">
        <v>7</v>
      </c>
      <c r="C20" s="61" t="s">
        <v>280</v>
      </c>
      <c r="D20" s="62" t="s">
        <v>40</v>
      </c>
      <c r="E20" s="46">
        <v>6</v>
      </c>
      <c r="F20" s="47"/>
      <c r="G20" s="48"/>
      <c r="H20" s="76"/>
      <c r="I20" s="77"/>
      <c r="J20" s="78"/>
      <c r="K20" s="79"/>
      <c r="L20" s="80"/>
      <c r="M20" s="69"/>
      <c r="N20" s="70"/>
      <c r="O20" s="71"/>
      <c r="P20" s="72"/>
      <c r="Q20" s="137"/>
      <c r="R20" s="63"/>
      <c r="S20" s="64"/>
      <c r="T20" s="65"/>
      <c r="U20" s="66"/>
      <c r="V20" s="142"/>
      <c r="X20" s="49"/>
      <c r="Y20" s="49"/>
      <c r="Z20" s="50"/>
      <c r="AA20" s="51"/>
      <c r="AB20" s="52"/>
      <c r="AC20" s="51"/>
      <c r="AD20" s="51"/>
      <c r="AE20" s="51"/>
      <c r="AF20" s="53"/>
    </row>
    <row r="21" spans="2:32" ht="16.5" customHeight="1">
      <c r="B21" s="56">
        <v>8</v>
      </c>
      <c r="C21" s="61" t="s">
        <v>276</v>
      </c>
      <c r="D21" s="62" t="s">
        <v>290</v>
      </c>
      <c r="E21" s="46">
        <v>17</v>
      </c>
      <c r="F21" s="47"/>
      <c r="G21" s="48"/>
      <c r="H21" s="76"/>
      <c r="I21" s="77"/>
      <c r="J21" s="78"/>
      <c r="K21" s="79"/>
      <c r="L21" s="80"/>
      <c r="M21" s="69"/>
      <c r="N21" s="70"/>
      <c r="O21" s="71"/>
      <c r="P21" s="72"/>
      <c r="Q21" s="137"/>
      <c r="R21" s="63"/>
      <c r="S21" s="64"/>
      <c r="T21" s="65"/>
      <c r="U21" s="66"/>
      <c r="V21" s="142"/>
      <c r="X21" s="49"/>
      <c r="Y21" s="49"/>
      <c r="Z21" s="50"/>
      <c r="AA21" s="51"/>
      <c r="AB21" s="52"/>
      <c r="AC21" s="51"/>
      <c r="AD21" s="51"/>
      <c r="AE21" s="51"/>
      <c r="AF21" s="53"/>
    </row>
    <row r="22" spans="2:32" ht="16.5" customHeight="1">
      <c r="B22" s="56">
        <v>9</v>
      </c>
      <c r="C22" s="61" t="s">
        <v>283</v>
      </c>
      <c r="D22" s="62" t="s">
        <v>291</v>
      </c>
      <c r="E22" s="46">
        <v>8</v>
      </c>
      <c r="F22" s="47"/>
      <c r="G22" s="48"/>
      <c r="H22" s="76"/>
      <c r="I22" s="77"/>
      <c r="J22" s="78"/>
      <c r="K22" s="79"/>
      <c r="L22" s="80"/>
      <c r="M22" s="69"/>
      <c r="N22" s="70"/>
      <c r="O22" s="71"/>
      <c r="P22" s="72"/>
      <c r="Q22" s="137"/>
      <c r="R22" s="63"/>
      <c r="S22" s="64"/>
      <c r="T22" s="65"/>
      <c r="U22" s="66"/>
      <c r="V22" s="142"/>
      <c r="X22" s="49"/>
      <c r="Y22" s="49"/>
      <c r="Z22" s="50"/>
      <c r="AA22" s="51"/>
      <c r="AB22" s="52"/>
      <c r="AC22" s="51"/>
      <c r="AD22" s="51"/>
      <c r="AE22" s="51"/>
      <c r="AF22" s="53"/>
    </row>
    <row r="23" spans="2:32" ht="16.5" customHeight="1">
      <c r="B23" s="164">
        <v>10</v>
      </c>
      <c r="C23" s="61" t="s">
        <v>281</v>
      </c>
      <c r="D23" s="62" t="s">
        <v>292</v>
      </c>
      <c r="E23" s="46">
        <v>5</v>
      </c>
      <c r="F23" s="47"/>
      <c r="G23" s="48"/>
      <c r="H23" s="76"/>
      <c r="I23" s="77"/>
      <c r="J23" s="78"/>
      <c r="K23" s="81"/>
      <c r="L23" s="80"/>
      <c r="M23" s="69"/>
      <c r="N23" s="70"/>
      <c r="O23" s="71"/>
      <c r="P23" s="73"/>
      <c r="Q23" s="137"/>
      <c r="R23" s="63"/>
      <c r="S23" s="64"/>
      <c r="T23" s="65"/>
      <c r="U23" s="67"/>
      <c r="V23" s="142"/>
      <c r="X23" s="49"/>
      <c r="Y23" s="49"/>
      <c r="Z23" s="54"/>
      <c r="AA23" s="51"/>
      <c r="AB23" s="52"/>
      <c r="AC23" s="55"/>
      <c r="AD23" s="55"/>
      <c r="AE23" s="55"/>
      <c r="AF23" s="53"/>
    </row>
    <row r="24" spans="2:32" ht="16.5" customHeight="1">
      <c r="B24" s="164">
        <v>11</v>
      </c>
      <c r="C24" s="61" t="s">
        <v>293</v>
      </c>
      <c r="D24" s="62" t="s">
        <v>85</v>
      </c>
      <c r="E24" s="46">
        <v>11</v>
      </c>
      <c r="F24" s="47"/>
      <c r="G24" s="48"/>
      <c r="H24" s="76"/>
      <c r="I24" s="77"/>
      <c r="J24" s="78"/>
      <c r="K24" s="82"/>
      <c r="L24" s="80"/>
      <c r="M24" s="69"/>
      <c r="N24" s="70"/>
      <c r="O24" s="71"/>
      <c r="P24" s="74"/>
      <c r="Q24" s="138"/>
      <c r="R24" s="63"/>
      <c r="S24" s="64"/>
      <c r="T24" s="65"/>
      <c r="U24" s="68"/>
      <c r="V24" s="134"/>
      <c r="X24" s="49"/>
      <c r="Y24" s="49"/>
      <c r="Z24" s="54"/>
      <c r="AA24" s="51"/>
      <c r="AB24" s="52"/>
      <c r="AC24" s="51"/>
      <c r="AD24" s="51"/>
      <c r="AE24" s="51"/>
      <c r="AF24" s="53"/>
    </row>
    <row r="25" spans="2:32" ht="16.5" customHeight="1">
      <c r="B25" s="164">
        <v>12</v>
      </c>
      <c r="C25" s="61" t="s">
        <v>294</v>
      </c>
      <c r="D25" s="62" t="s">
        <v>86</v>
      </c>
      <c r="E25" s="46">
        <v>11</v>
      </c>
      <c r="F25" s="47"/>
      <c r="G25" s="48"/>
      <c r="H25" s="76"/>
      <c r="I25" s="77"/>
      <c r="J25" s="78"/>
      <c r="K25" s="82"/>
      <c r="L25" s="80"/>
      <c r="M25" s="69"/>
      <c r="N25" s="70"/>
      <c r="O25" s="71"/>
      <c r="P25" s="74"/>
      <c r="Q25" s="138"/>
      <c r="R25" s="63"/>
      <c r="S25" s="64"/>
      <c r="T25" s="65"/>
      <c r="U25" s="68"/>
      <c r="V25" s="134"/>
      <c r="X25" s="49"/>
      <c r="Y25" s="49"/>
      <c r="Z25" s="54"/>
      <c r="AA25" s="51"/>
      <c r="AB25" s="52"/>
      <c r="AC25" s="51"/>
      <c r="AD25" s="51"/>
      <c r="AE25" s="51"/>
      <c r="AF25" s="53"/>
    </row>
    <row r="26" spans="2:32" ht="16.5" customHeight="1">
      <c r="B26" s="164">
        <v>13</v>
      </c>
      <c r="C26" s="61" t="s">
        <v>295</v>
      </c>
      <c r="D26" s="62" t="s">
        <v>87</v>
      </c>
      <c r="E26" s="46">
        <v>9</v>
      </c>
      <c r="F26" s="47"/>
      <c r="G26" s="48"/>
      <c r="H26" s="76"/>
      <c r="I26" s="77"/>
      <c r="J26" s="78"/>
      <c r="K26" s="82"/>
      <c r="L26" s="80"/>
      <c r="M26" s="69"/>
      <c r="N26" s="70"/>
      <c r="O26" s="71"/>
      <c r="P26" s="74"/>
      <c r="Q26" s="138"/>
      <c r="R26" s="63"/>
      <c r="S26" s="64"/>
      <c r="T26" s="65"/>
      <c r="U26" s="68"/>
      <c r="V26" s="134"/>
      <c r="X26" s="49"/>
      <c r="Y26" s="49"/>
      <c r="Z26" s="54"/>
      <c r="AA26" s="51"/>
      <c r="AB26" s="52"/>
      <c r="AC26" s="51"/>
      <c r="AD26" s="51"/>
      <c r="AE26" s="51"/>
      <c r="AF26" s="53"/>
    </row>
    <row r="27" spans="2:32" ht="16.5" customHeight="1">
      <c r="B27" s="164">
        <v>14</v>
      </c>
      <c r="C27" s="61" t="s">
        <v>296</v>
      </c>
      <c r="D27" s="62" t="s">
        <v>88</v>
      </c>
      <c r="E27" s="46">
        <v>9</v>
      </c>
      <c r="F27" s="47"/>
      <c r="G27" s="48"/>
      <c r="H27" s="76"/>
      <c r="I27" s="77"/>
      <c r="J27" s="78"/>
      <c r="K27" s="82"/>
      <c r="L27" s="80"/>
      <c r="M27" s="69"/>
      <c r="N27" s="70"/>
      <c r="O27" s="71"/>
      <c r="P27" s="74"/>
      <c r="Q27" s="138"/>
      <c r="R27" s="63"/>
      <c r="S27" s="64"/>
      <c r="T27" s="65"/>
      <c r="U27" s="68"/>
      <c r="V27" s="134"/>
      <c r="X27" s="49"/>
      <c r="Y27" s="49"/>
      <c r="Z27" s="54"/>
      <c r="AA27" s="51"/>
      <c r="AB27" s="52"/>
      <c r="AC27" s="51"/>
      <c r="AD27" s="51"/>
      <c r="AE27" s="51"/>
      <c r="AF27" s="53"/>
    </row>
    <row r="28" spans="2:32" ht="16.5" customHeight="1">
      <c r="B28" s="164">
        <v>15</v>
      </c>
      <c r="C28" s="261" t="s">
        <v>553</v>
      </c>
      <c r="D28" s="262" t="s">
        <v>554</v>
      </c>
      <c r="E28" s="263">
        <v>7</v>
      </c>
      <c r="F28" s="264"/>
      <c r="G28" s="265"/>
      <c r="H28" s="266"/>
      <c r="I28" s="267"/>
      <c r="J28" s="268"/>
      <c r="K28" s="269"/>
      <c r="L28" s="270"/>
      <c r="M28" s="271"/>
      <c r="N28" s="272"/>
      <c r="O28" s="273"/>
      <c r="P28" s="274"/>
      <c r="Q28" s="275"/>
      <c r="R28" s="276"/>
      <c r="S28" s="277"/>
      <c r="T28" s="278"/>
      <c r="U28" s="279"/>
      <c r="V28" s="280"/>
      <c r="X28" s="49"/>
      <c r="Y28" s="49"/>
      <c r="Z28" s="54"/>
      <c r="AA28" s="51"/>
      <c r="AB28" s="52"/>
      <c r="AC28" s="51"/>
      <c r="AD28" s="51"/>
      <c r="AE28" s="51"/>
      <c r="AF28" s="53"/>
    </row>
    <row r="29" spans="2:32" ht="16.5" customHeight="1" thickBot="1">
      <c r="B29" s="164">
        <v>16</v>
      </c>
      <c r="C29" s="112" t="s">
        <v>297</v>
      </c>
      <c r="D29" s="113" t="s">
        <v>89</v>
      </c>
      <c r="E29" s="114">
        <v>7</v>
      </c>
      <c r="F29" s="115"/>
      <c r="G29" s="116"/>
      <c r="H29" s="117"/>
      <c r="I29" s="118"/>
      <c r="J29" s="119"/>
      <c r="K29" s="120"/>
      <c r="L29" s="121"/>
      <c r="M29" s="126"/>
      <c r="N29" s="127"/>
      <c r="O29" s="128"/>
      <c r="P29" s="129"/>
      <c r="Q29" s="139"/>
      <c r="R29" s="122"/>
      <c r="S29" s="123"/>
      <c r="T29" s="124"/>
      <c r="U29" s="125"/>
      <c r="V29" s="143"/>
      <c r="X29" s="49"/>
      <c r="Y29" s="49"/>
      <c r="Z29" s="54"/>
      <c r="AA29" s="51"/>
      <c r="AB29" s="52"/>
      <c r="AC29" s="51"/>
      <c r="AD29" s="51"/>
      <c r="AE29" s="51"/>
      <c r="AF29" s="53"/>
    </row>
    <row r="30" spans="2:32" ht="16.5" customHeight="1" thickTop="1">
      <c r="B30" s="221" t="s">
        <v>22</v>
      </c>
      <c r="C30" s="221"/>
      <c r="D30" s="221"/>
      <c r="E30" s="100">
        <f>SUM(E12:E29)</f>
        <v>162</v>
      </c>
      <c r="F30" s="101">
        <f>IFERROR((H30+I30)/E30,0)</f>
        <v>0</v>
      </c>
      <c r="G30" s="153">
        <f>IFERROR((M30+N30)/E30,0)</f>
        <v>0</v>
      </c>
      <c r="H30" s="102">
        <f t="shared" ref="H30:V30" si="1">SUM(H12:H29)</f>
        <v>0</v>
      </c>
      <c r="I30" s="103">
        <f t="shared" si="1"/>
        <v>0</v>
      </c>
      <c r="J30" s="103">
        <f t="shared" si="1"/>
        <v>0</v>
      </c>
      <c r="K30" s="104">
        <f t="shared" si="1"/>
        <v>0</v>
      </c>
      <c r="L30" s="105">
        <f t="shared" si="1"/>
        <v>0</v>
      </c>
      <c r="M30" s="109">
        <f t="shared" si="1"/>
        <v>0</v>
      </c>
      <c r="N30" s="110">
        <f t="shared" si="1"/>
        <v>0</v>
      </c>
      <c r="O30" s="110">
        <f t="shared" si="1"/>
        <v>0</v>
      </c>
      <c r="P30" s="111">
        <f t="shared" si="1"/>
        <v>0</v>
      </c>
      <c r="Q30" s="140">
        <f t="shared" si="1"/>
        <v>0</v>
      </c>
      <c r="R30" s="106">
        <f t="shared" si="1"/>
        <v>0</v>
      </c>
      <c r="S30" s="107">
        <f t="shared" si="1"/>
        <v>0</v>
      </c>
      <c r="T30" s="107">
        <f t="shared" si="1"/>
        <v>0</v>
      </c>
      <c r="U30" s="108">
        <f t="shared" si="1"/>
        <v>0</v>
      </c>
      <c r="V30" s="144">
        <f t="shared" si="1"/>
        <v>0</v>
      </c>
      <c r="X30" s="57">
        <f>SUM(X12:X29)</f>
        <v>0</v>
      </c>
      <c r="Y30" s="57">
        <f>SUM(Y12:Y29)</f>
        <v>0</v>
      </c>
      <c r="Z30" s="38">
        <f>SUM(X30:Y30)</f>
        <v>0</v>
      </c>
      <c r="AA30" s="196" t="s">
        <v>31</v>
      </c>
      <c r="AB30" s="196"/>
      <c r="AC30" s="58"/>
      <c r="AD30" s="58"/>
      <c r="AE30" s="58"/>
      <c r="AF30" s="59"/>
    </row>
    <row r="31" spans="2:32" ht="16.5" customHeight="1">
      <c r="H31" s="60"/>
    </row>
  </sheetData>
  <mergeCells count="31">
    <mergeCell ref="AC10:AC11"/>
    <mergeCell ref="B2:V2"/>
    <mergeCell ref="AF10:AF11"/>
    <mergeCell ref="F10:F11"/>
    <mergeCell ref="H10:L10"/>
    <mergeCell ref="M10:Q10"/>
    <mergeCell ref="M4:Q4"/>
    <mergeCell ref="B30:D30"/>
    <mergeCell ref="H4:L4"/>
    <mergeCell ref="B10:B11"/>
    <mergeCell ref="C10:C11"/>
    <mergeCell ref="D10:D11"/>
    <mergeCell ref="E10:E11"/>
    <mergeCell ref="G10:G11"/>
    <mergeCell ref="B16:B18"/>
    <mergeCell ref="AA30:AB30"/>
    <mergeCell ref="AD10:AE10"/>
    <mergeCell ref="AB10:AB11"/>
    <mergeCell ref="AA10:AA11"/>
    <mergeCell ref="F4:G6"/>
    <mergeCell ref="F7:G7"/>
    <mergeCell ref="F8:G8"/>
    <mergeCell ref="X10:Y10"/>
    <mergeCell ref="R7:V7"/>
    <mergeCell ref="R8:V8"/>
    <mergeCell ref="R4:V4"/>
    <mergeCell ref="R10:V10"/>
    <mergeCell ref="H7:L7"/>
    <mergeCell ref="H8:L8"/>
    <mergeCell ref="M7:Q7"/>
    <mergeCell ref="M8:Q8"/>
  </mergeCells>
  <phoneticPr fontId="12" type="noConversion"/>
  <pageMargins left="0.23622047244094491" right="0.23622047244094491"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0"/>
  <sheetViews>
    <sheetView showGridLines="0" showRowColHeaders="0" tabSelected="1" zoomScale="220" zoomScaleNormal="220" zoomScaleSheetLayoutView="14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COUNTIF(D5:D1000, "Normal")</f>
        <v>4</v>
      </c>
      <c r="D1" s="163">
        <f>COUNTIF(D5:D1000, "Abnormal")</f>
        <v>4</v>
      </c>
    </row>
    <row r="2" spans="2:16" s="161" customFormat="1" ht="18" customHeight="1" thickBot="1">
      <c r="B2" s="248" t="s">
        <v>299</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300</v>
      </c>
      <c r="D5" s="147" t="s">
        <v>32</v>
      </c>
      <c r="E5" s="240" t="s">
        <v>102</v>
      </c>
      <c r="F5" s="242" t="s">
        <v>93</v>
      </c>
      <c r="G5" s="240" t="s">
        <v>104</v>
      </c>
      <c r="H5" s="240" t="s">
        <v>213</v>
      </c>
      <c r="I5" s="240" t="s">
        <v>95</v>
      </c>
      <c r="J5" s="244"/>
      <c r="K5" s="148"/>
      <c r="L5" s="244"/>
      <c r="M5" s="148"/>
      <c r="N5" s="236"/>
      <c r="P5" s="160"/>
    </row>
    <row r="6" spans="2:16" s="159" customFormat="1" ht="18" customHeight="1">
      <c r="B6" s="239"/>
      <c r="C6" s="149" t="s">
        <v>301</v>
      </c>
      <c r="D6" s="150" t="s">
        <v>81</v>
      </c>
      <c r="E6" s="241"/>
      <c r="F6" s="243"/>
      <c r="G6" s="241"/>
      <c r="H6" s="241"/>
      <c r="I6" s="241"/>
      <c r="J6" s="245"/>
      <c r="K6" s="151"/>
      <c r="L6" s="245"/>
      <c r="M6" s="151"/>
      <c r="N6" s="237"/>
      <c r="P6" s="160"/>
    </row>
    <row r="7" spans="2:16" s="159" customFormat="1" ht="18" customHeight="1">
      <c r="B7" s="238">
        <v>2</v>
      </c>
      <c r="C7" s="146" t="s">
        <v>302</v>
      </c>
      <c r="D7" s="152" t="s">
        <v>33</v>
      </c>
      <c r="E7" s="240" t="s">
        <v>102</v>
      </c>
      <c r="F7" s="246" t="s">
        <v>94</v>
      </c>
      <c r="G7" s="240" t="s">
        <v>104</v>
      </c>
      <c r="H7" s="240" t="s">
        <v>45</v>
      </c>
      <c r="I7" s="240" t="s">
        <v>214</v>
      </c>
      <c r="J7" s="244"/>
      <c r="K7" s="148"/>
      <c r="L7" s="244"/>
      <c r="M7" s="148"/>
      <c r="N7" s="236"/>
      <c r="P7" s="160"/>
    </row>
    <row r="8" spans="2:16" s="159" customFormat="1" ht="18" customHeight="1">
      <c r="B8" s="239"/>
      <c r="C8" s="149" t="s">
        <v>303</v>
      </c>
      <c r="D8" s="150" t="s">
        <v>81</v>
      </c>
      <c r="E8" s="241"/>
      <c r="F8" s="247"/>
      <c r="G8" s="241"/>
      <c r="H8" s="241"/>
      <c r="I8" s="241"/>
      <c r="J8" s="245"/>
      <c r="K8" s="151"/>
      <c r="L8" s="245"/>
      <c r="M8" s="151"/>
      <c r="N8" s="237"/>
      <c r="P8" s="160"/>
    </row>
    <row r="9" spans="2:16" s="159" customFormat="1" ht="18" customHeight="1">
      <c r="B9" s="238">
        <v>3</v>
      </c>
      <c r="C9" s="146" t="s">
        <v>349</v>
      </c>
      <c r="D9" s="147" t="s">
        <v>32</v>
      </c>
      <c r="E9" s="240" t="s">
        <v>168</v>
      </c>
      <c r="F9" s="242" t="s">
        <v>169</v>
      </c>
      <c r="G9" s="240" t="s">
        <v>170</v>
      </c>
      <c r="H9" s="240" t="s">
        <v>186</v>
      </c>
      <c r="I9" s="240" t="s">
        <v>172</v>
      </c>
      <c r="J9" s="244"/>
      <c r="K9" s="148"/>
      <c r="L9" s="244"/>
      <c r="M9" s="148"/>
      <c r="N9" s="236"/>
      <c r="P9" s="160"/>
    </row>
    <row r="10" spans="2:16" s="159" customFormat="1" ht="18" customHeight="1">
      <c r="B10" s="239"/>
      <c r="C10" s="149" t="s">
        <v>350</v>
      </c>
      <c r="D10" s="150" t="s">
        <v>81</v>
      </c>
      <c r="E10" s="241"/>
      <c r="F10" s="243"/>
      <c r="G10" s="241"/>
      <c r="H10" s="241"/>
      <c r="I10" s="241"/>
      <c r="J10" s="245"/>
      <c r="K10" s="151"/>
      <c r="L10" s="245"/>
      <c r="M10" s="151"/>
      <c r="N10" s="237"/>
      <c r="P10" s="160"/>
    </row>
    <row r="11" spans="2:16" s="159" customFormat="1" ht="18" customHeight="1">
      <c r="B11" s="238">
        <v>4</v>
      </c>
      <c r="C11" s="154" t="s">
        <v>349</v>
      </c>
      <c r="D11" s="152" t="s">
        <v>33</v>
      </c>
      <c r="E11" s="240" t="s">
        <v>168</v>
      </c>
      <c r="F11" s="242" t="s">
        <v>173</v>
      </c>
      <c r="G11" s="240" t="s">
        <v>170</v>
      </c>
      <c r="H11" s="240" t="s">
        <v>172</v>
      </c>
      <c r="I11" s="240" t="s">
        <v>171</v>
      </c>
      <c r="J11" s="244"/>
      <c r="K11" s="148"/>
      <c r="L11" s="244"/>
      <c r="M11" s="148"/>
      <c r="N11" s="236"/>
      <c r="P11" s="160"/>
    </row>
    <row r="12" spans="2:16" s="159" customFormat="1" ht="18" customHeight="1">
      <c r="B12" s="239"/>
      <c r="C12" s="149" t="s">
        <v>362</v>
      </c>
      <c r="D12" s="150" t="s">
        <v>81</v>
      </c>
      <c r="E12" s="241"/>
      <c r="F12" s="243"/>
      <c r="G12" s="241"/>
      <c r="H12" s="241"/>
      <c r="I12" s="241"/>
      <c r="J12" s="245"/>
      <c r="K12" s="151"/>
      <c r="L12" s="245"/>
      <c r="M12" s="151"/>
      <c r="N12" s="237"/>
      <c r="P12" s="160"/>
    </row>
    <row r="13" spans="2:16" s="159" customFormat="1" ht="18" customHeight="1">
      <c r="B13" s="238">
        <v>5</v>
      </c>
      <c r="C13" s="146" t="s">
        <v>349</v>
      </c>
      <c r="D13" s="147" t="s">
        <v>32</v>
      </c>
      <c r="E13" s="240" t="s">
        <v>174</v>
      </c>
      <c r="F13" s="242" t="s">
        <v>175</v>
      </c>
      <c r="G13" s="240" t="s">
        <v>176</v>
      </c>
      <c r="H13" s="240" t="s">
        <v>187</v>
      </c>
      <c r="I13" s="240" t="s">
        <v>179</v>
      </c>
      <c r="J13" s="244"/>
      <c r="K13" s="148"/>
      <c r="L13" s="244"/>
      <c r="M13" s="148"/>
      <c r="N13" s="236"/>
      <c r="P13" s="160"/>
    </row>
    <row r="14" spans="2:16" s="159" customFormat="1" ht="18" customHeight="1">
      <c r="B14" s="239"/>
      <c r="C14" s="149" t="s">
        <v>351</v>
      </c>
      <c r="D14" s="150" t="s">
        <v>81</v>
      </c>
      <c r="E14" s="241"/>
      <c r="F14" s="243"/>
      <c r="G14" s="241"/>
      <c r="H14" s="241"/>
      <c r="I14" s="241"/>
      <c r="J14" s="245"/>
      <c r="K14" s="151"/>
      <c r="L14" s="245"/>
      <c r="M14" s="151"/>
      <c r="N14" s="237"/>
      <c r="P14" s="160"/>
    </row>
    <row r="15" spans="2:16" s="159" customFormat="1" ht="18" customHeight="1">
      <c r="B15" s="238">
        <v>6</v>
      </c>
      <c r="C15" s="154" t="s">
        <v>349</v>
      </c>
      <c r="D15" s="152" t="s">
        <v>33</v>
      </c>
      <c r="E15" s="240" t="s">
        <v>174</v>
      </c>
      <c r="F15" s="242" t="s">
        <v>182</v>
      </c>
      <c r="G15" s="240" t="s">
        <v>177</v>
      </c>
      <c r="H15" s="240" t="s">
        <v>179</v>
      </c>
      <c r="I15" s="240" t="s">
        <v>178</v>
      </c>
      <c r="J15" s="244"/>
      <c r="K15" s="148"/>
      <c r="L15" s="244"/>
      <c r="M15" s="148"/>
      <c r="N15" s="236"/>
      <c r="P15" s="160"/>
    </row>
    <row r="16" spans="2:16" s="159" customFormat="1" ht="18" customHeight="1">
      <c r="B16" s="239"/>
      <c r="C16" s="149" t="s">
        <v>352</v>
      </c>
      <c r="D16" s="150" t="s">
        <v>81</v>
      </c>
      <c r="E16" s="241"/>
      <c r="F16" s="243"/>
      <c r="G16" s="241"/>
      <c r="H16" s="241"/>
      <c r="I16" s="241"/>
      <c r="J16" s="245"/>
      <c r="K16" s="151"/>
      <c r="L16" s="245"/>
      <c r="M16" s="151"/>
      <c r="N16" s="237"/>
      <c r="P16" s="160"/>
    </row>
    <row r="17" spans="2:16" s="159" customFormat="1" ht="18" customHeight="1">
      <c r="B17" s="238">
        <v>7</v>
      </c>
      <c r="C17" s="146" t="s">
        <v>349</v>
      </c>
      <c r="D17" s="147" t="s">
        <v>32</v>
      </c>
      <c r="E17" s="240" t="s">
        <v>180</v>
      </c>
      <c r="F17" s="242" t="s">
        <v>181</v>
      </c>
      <c r="G17" s="240" t="s">
        <v>184</v>
      </c>
      <c r="H17" s="240" t="s">
        <v>185</v>
      </c>
      <c r="I17" s="240" t="s">
        <v>188</v>
      </c>
      <c r="J17" s="244"/>
      <c r="K17" s="148"/>
      <c r="L17" s="244"/>
      <c r="M17" s="148"/>
      <c r="N17" s="236"/>
      <c r="P17" s="160"/>
    </row>
    <row r="18" spans="2:16" s="159" customFormat="1" ht="18" customHeight="1">
      <c r="B18" s="239"/>
      <c r="C18" s="149" t="s">
        <v>353</v>
      </c>
      <c r="D18" s="150" t="s">
        <v>81</v>
      </c>
      <c r="E18" s="241"/>
      <c r="F18" s="243"/>
      <c r="G18" s="241"/>
      <c r="H18" s="241"/>
      <c r="I18" s="241"/>
      <c r="J18" s="245"/>
      <c r="K18" s="151"/>
      <c r="L18" s="245"/>
      <c r="M18" s="151"/>
      <c r="N18" s="237"/>
      <c r="P18" s="160"/>
    </row>
    <row r="19" spans="2:16" s="159" customFormat="1" ht="18" customHeight="1">
      <c r="B19" s="238">
        <v>8</v>
      </c>
      <c r="C19" s="154" t="s">
        <v>349</v>
      </c>
      <c r="D19" s="152" t="s">
        <v>33</v>
      </c>
      <c r="E19" s="240" t="s">
        <v>180</v>
      </c>
      <c r="F19" s="242" t="s">
        <v>183</v>
      </c>
      <c r="G19" s="240" t="s">
        <v>184</v>
      </c>
      <c r="H19" s="240" t="s">
        <v>188</v>
      </c>
      <c r="I19" s="240" t="s">
        <v>185</v>
      </c>
      <c r="J19" s="244"/>
      <c r="K19" s="148"/>
      <c r="L19" s="244"/>
      <c r="M19" s="148"/>
      <c r="N19" s="236"/>
      <c r="P19" s="160"/>
    </row>
    <row r="20" spans="2:16" s="159" customFormat="1" ht="18" customHeight="1">
      <c r="B20" s="239"/>
      <c r="C20" s="149" t="s">
        <v>354</v>
      </c>
      <c r="D20" s="150" t="s">
        <v>81</v>
      </c>
      <c r="E20" s="241"/>
      <c r="F20" s="243"/>
      <c r="G20" s="241"/>
      <c r="H20" s="241"/>
      <c r="I20" s="241"/>
      <c r="J20" s="245"/>
      <c r="K20" s="151"/>
      <c r="L20" s="245"/>
      <c r="M20" s="151"/>
      <c r="N20" s="237"/>
      <c r="P20" s="160"/>
    </row>
  </sheetData>
  <mergeCells count="84">
    <mergeCell ref="B2:N2"/>
    <mergeCell ref="B3:B4"/>
    <mergeCell ref="E3:E4"/>
    <mergeCell ref="G3:G4"/>
    <mergeCell ref="H3:H4"/>
    <mergeCell ref="I3:I4"/>
    <mergeCell ref="N3:N4"/>
    <mergeCell ref="C3:C4"/>
    <mergeCell ref="D3:D4"/>
    <mergeCell ref="F3:F4"/>
    <mergeCell ref="J3:J4"/>
    <mergeCell ref="L3:L4"/>
    <mergeCell ref="N5:N6"/>
    <mergeCell ref="B7:B8"/>
    <mergeCell ref="E7:E8"/>
    <mergeCell ref="F7:F8"/>
    <mergeCell ref="G7:G8"/>
    <mergeCell ref="H7:H8"/>
    <mergeCell ref="I7:I8"/>
    <mergeCell ref="J7:J8"/>
    <mergeCell ref="L7:L8"/>
    <mergeCell ref="N7:N8"/>
    <mergeCell ref="B5:B6"/>
    <mergeCell ref="E5:E6"/>
    <mergeCell ref="F5:F6"/>
    <mergeCell ref="G5:G6"/>
    <mergeCell ref="H5:H6"/>
    <mergeCell ref="I5:I6"/>
    <mergeCell ref="J5:J6"/>
    <mergeCell ref="L5:L6"/>
    <mergeCell ref="I9:I10"/>
    <mergeCell ref="J9:J10"/>
    <mergeCell ref="L9:L10"/>
    <mergeCell ref="N9:N10"/>
    <mergeCell ref="B11:B12"/>
    <mergeCell ref="E11:E12"/>
    <mergeCell ref="F11:F12"/>
    <mergeCell ref="G11:G12"/>
    <mergeCell ref="H11:H12"/>
    <mergeCell ref="I11:I12"/>
    <mergeCell ref="J11:J12"/>
    <mergeCell ref="L11:L12"/>
    <mergeCell ref="N11:N12"/>
    <mergeCell ref="B9:B10"/>
    <mergeCell ref="E9:E10"/>
    <mergeCell ref="F9:F10"/>
    <mergeCell ref="G9:G10"/>
    <mergeCell ref="H9:H10"/>
    <mergeCell ref="N13:N14"/>
    <mergeCell ref="B15:B16"/>
    <mergeCell ref="E15:E16"/>
    <mergeCell ref="F15:F16"/>
    <mergeCell ref="G15:G16"/>
    <mergeCell ref="H15:H16"/>
    <mergeCell ref="I15:I16"/>
    <mergeCell ref="J15:J16"/>
    <mergeCell ref="L15:L16"/>
    <mergeCell ref="N15:N16"/>
    <mergeCell ref="B13:B14"/>
    <mergeCell ref="E13:E14"/>
    <mergeCell ref="F13:F14"/>
    <mergeCell ref="G13:G14"/>
    <mergeCell ref="H13:H14"/>
    <mergeCell ref="I13:I14"/>
    <mergeCell ref="J13:J14"/>
    <mergeCell ref="L13:L14"/>
    <mergeCell ref="I17:I18"/>
    <mergeCell ref="J17:J18"/>
    <mergeCell ref="L17:L18"/>
    <mergeCell ref="N17:N18"/>
    <mergeCell ref="B19:B20"/>
    <mergeCell ref="E19:E20"/>
    <mergeCell ref="F19:F20"/>
    <mergeCell ref="G19:G20"/>
    <mergeCell ref="H19:H20"/>
    <mergeCell ref="I19:I20"/>
    <mergeCell ref="J19:J20"/>
    <mergeCell ref="L19:L20"/>
    <mergeCell ref="N19:N20"/>
    <mergeCell ref="B17:B18"/>
    <mergeCell ref="E17:E18"/>
    <mergeCell ref="F17:F18"/>
    <mergeCell ref="G17:G18"/>
    <mergeCell ref="H17:H18"/>
  </mergeCells>
  <phoneticPr fontId="12" type="noConversion"/>
  <conditionalFormatting sqref="L5">
    <cfRule type="cellIs" dxfId="1263" priority="97" stopIfTrue="1" operator="equal">
      <formula>"OK"</formula>
    </cfRule>
    <cfRule type="cellIs" dxfId="1262" priority="98" stopIfTrue="1" operator="equal">
      <formula>"NG"</formula>
    </cfRule>
    <cfRule type="cellIs" dxfId="1261" priority="99" stopIfTrue="1" operator="equal">
      <formula>"NC"</formula>
    </cfRule>
    <cfRule type="cellIs" dxfId="1260" priority="100" stopIfTrue="1" operator="equal">
      <formula>"NA"</formula>
    </cfRule>
  </conditionalFormatting>
  <conditionalFormatting sqref="J5">
    <cfRule type="cellIs" dxfId="1259" priority="91" stopIfTrue="1" operator="equal">
      <formula>"OK"</formula>
    </cfRule>
    <cfRule type="cellIs" dxfId="1258" priority="92" stopIfTrue="1" operator="equal">
      <formula>"NG"</formula>
    </cfRule>
    <cfRule type="cellIs" dxfId="1257" priority="93" stopIfTrue="1" operator="equal">
      <formula>"NC"</formula>
    </cfRule>
    <cfRule type="cellIs" dxfId="1256" priority="94" stopIfTrue="1" operator="equal">
      <formula>"NA"</formula>
    </cfRule>
  </conditionalFormatting>
  <conditionalFormatting sqref="L7">
    <cfRule type="cellIs" dxfId="1255" priority="87" stopIfTrue="1" operator="equal">
      <formula>"OK"</formula>
    </cfRule>
    <cfRule type="cellIs" dxfId="1254" priority="88" stopIfTrue="1" operator="equal">
      <formula>"NG"</formula>
    </cfRule>
    <cfRule type="cellIs" dxfId="1253" priority="89" stopIfTrue="1" operator="equal">
      <formula>"NC"</formula>
    </cfRule>
    <cfRule type="cellIs" dxfId="1252" priority="90" stopIfTrue="1" operator="equal">
      <formula>"NA"</formula>
    </cfRule>
  </conditionalFormatting>
  <conditionalFormatting sqref="J7">
    <cfRule type="cellIs" dxfId="1251" priority="81" stopIfTrue="1" operator="equal">
      <formula>"OK"</formula>
    </cfRule>
    <cfRule type="cellIs" dxfId="1250" priority="82" stopIfTrue="1" operator="equal">
      <formula>"NG"</formula>
    </cfRule>
    <cfRule type="cellIs" dxfId="1249" priority="83" stopIfTrue="1" operator="equal">
      <formula>"NC"</formula>
    </cfRule>
    <cfRule type="cellIs" dxfId="1248" priority="84" stopIfTrue="1" operator="equal">
      <formula>"NA"</formula>
    </cfRule>
  </conditionalFormatting>
  <conditionalFormatting sqref="L9">
    <cfRule type="cellIs" dxfId="1247" priority="77" stopIfTrue="1" operator="equal">
      <formula>"OK"</formula>
    </cfRule>
    <cfRule type="cellIs" dxfId="1246" priority="78" stopIfTrue="1" operator="equal">
      <formula>"NG"</formula>
    </cfRule>
    <cfRule type="cellIs" dxfId="1245" priority="79" stopIfTrue="1" operator="equal">
      <formula>"NC"</formula>
    </cfRule>
    <cfRule type="cellIs" dxfId="1244" priority="80" stopIfTrue="1" operator="equal">
      <formula>"NA"</formula>
    </cfRule>
  </conditionalFormatting>
  <conditionalFormatting sqref="J9">
    <cfRule type="cellIs" dxfId="1243" priority="71" stopIfTrue="1" operator="equal">
      <formula>"OK"</formula>
    </cfRule>
    <cfRule type="cellIs" dxfId="1242" priority="72" stopIfTrue="1" operator="equal">
      <formula>"NG"</formula>
    </cfRule>
    <cfRule type="cellIs" dxfId="1241" priority="73" stopIfTrue="1" operator="equal">
      <formula>"NC"</formula>
    </cfRule>
    <cfRule type="cellIs" dxfId="1240" priority="74" stopIfTrue="1" operator="equal">
      <formula>"NA"</formula>
    </cfRule>
  </conditionalFormatting>
  <conditionalFormatting sqref="L11">
    <cfRule type="cellIs" dxfId="1239" priority="67" stopIfTrue="1" operator="equal">
      <formula>"OK"</formula>
    </cfRule>
    <cfRule type="cellIs" dxfId="1238" priority="68" stopIfTrue="1" operator="equal">
      <formula>"NG"</formula>
    </cfRule>
    <cfRule type="cellIs" dxfId="1237" priority="69" stopIfTrue="1" operator="equal">
      <formula>"NC"</formula>
    </cfRule>
    <cfRule type="cellIs" dxfId="1236" priority="70" stopIfTrue="1" operator="equal">
      <formula>"NA"</formula>
    </cfRule>
  </conditionalFormatting>
  <conditionalFormatting sqref="J11">
    <cfRule type="cellIs" dxfId="1235" priority="61" stopIfTrue="1" operator="equal">
      <formula>"OK"</formula>
    </cfRule>
    <cfRule type="cellIs" dxfId="1234" priority="62" stopIfTrue="1" operator="equal">
      <formula>"NG"</formula>
    </cfRule>
    <cfRule type="cellIs" dxfId="1233" priority="63" stopIfTrue="1" operator="equal">
      <formula>"NC"</formula>
    </cfRule>
    <cfRule type="cellIs" dxfId="1232" priority="64" stopIfTrue="1" operator="equal">
      <formula>"NA"</formula>
    </cfRule>
  </conditionalFormatting>
  <conditionalFormatting sqref="L19">
    <cfRule type="cellIs" dxfId="1231" priority="57" stopIfTrue="1" operator="equal">
      <formula>"OK"</formula>
    </cfRule>
    <cfRule type="cellIs" dxfId="1230" priority="58" stopIfTrue="1" operator="equal">
      <formula>"NG"</formula>
    </cfRule>
    <cfRule type="cellIs" dxfId="1229" priority="59" stopIfTrue="1" operator="equal">
      <formula>"NC"</formula>
    </cfRule>
    <cfRule type="cellIs" dxfId="1228" priority="60" stopIfTrue="1" operator="equal">
      <formula>"NA"</formula>
    </cfRule>
  </conditionalFormatting>
  <conditionalFormatting sqref="J19">
    <cfRule type="cellIs" dxfId="1227" priority="51" stopIfTrue="1" operator="equal">
      <formula>"OK"</formula>
    </cfRule>
    <cfRule type="cellIs" dxfId="1226" priority="52" stopIfTrue="1" operator="equal">
      <formula>"NG"</formula>
    </cfRule>
    <cfRule type="cellIs" dxfId="1225" priority="53" stopIfTrue="1" operator="equal">
      <formula>"NC"</formula>
    </cfRule>
    <cfRule type="cellIs" dxfId="1224" priority="54" stopIfTrue="1" operator="equal">
      <formula>"NA"</formula>
    </cfRule>
  </conditionalFormatting>
  <conditionalFormatting sqref="L13">
    <cfRule type="cellIs" dxfId="1223" priority="37" stopIfTrue="1" operator="equal">
      <formula>"OK"</formula>
    </cfRule>
    <cfRule type="cellIs" dxfId="1222" priority="38" stopIfTrue="1" operator="equal">
      <formula>"NG"</formula>
    </cfRule>
    <cfRule type="cellIs" dxfId="1221" priority="39" stopIfTrue="1" operator="equal">
      <formula>"NC"</formula>
    </cfRule>
    <cfRule type="cellIs" dxfId="1220" priority="40" stopIfTrue="1" operator="equal">
      <formula>"NA"</formula>
    </cfRule>
  </conditionalFormatting>
  <conditionalFormatting sqref="J13">
    <cfRule type="cellIs" dxfId="1219" priority="31" stopIfTrue="1" operator="equal">
      <formula>"OK"</formula>
    </cfRule>
    <cfRule type="cellIs" dxfId="1218" priority="32" stopIfTrue="1" operator="equal">
      <formula>"NG"</formula>
    </cfRule>
    <cfRule type="cellIs" dxfId="1217" priority="33" stopIfTrue="1" operator="equal">
      <formula>"NC"</formula>
    </cfRule>
    <cfRule type="cellIs" dxfId="1216" priority="34" stopIfTrue="1" operator="equal">
      <formula>"NA"</formula>
    </cfRule>
  </conditionalFormatting>
  <conditionalFormatting sqref="L15">
    <cfRule type="cellIs" dxfId="1215" priority="27" stopIfTrue="1" operator="equal">
      <formula>"OK"</formula>
    </cfRule>
    <cfRule type="cellIs" dxfId="1214" priority="28" stopIfTrue="1" operator="equal">
      <formula>"NG"</formula>
    </cfRule>
    <cfRule type="cellIs" dxfId="1213" priority="29" stopIfTrue="1" operator="equal">
      <formula>"NC"</formula>
    </cfRule>
    <cfRule type="cellIs" dxfId="1212" priority="30" stopIfTrue="1" operator="equal">
      <formula>"NA"</formula>
    </cfRule>
  </conditionalFormatting>
  <conditionalFormatting sqref="J15">
    <cfRule type="cellIs" dxfId="1211" priority="21" stopIfTrue="1" operator="equal">
      <formula>"OK"</formula>
    </cfRule>
    <cfRule type="cellIs" dxfId="1210" priority="22" stopIfTrue="1" operator="equal">
      <formula>"NG"</formula>
    </cfRule>
    <cfRule type="cellIs" dxfId="1209" priority="23" stopIfTrue="1" operator="equal">
      <formula>"NC"</formula>
    </cfRule>
    <cfRule type="cellIs" dxfId="1208" priority="24" stopIfTrue="1" operator="equal">
      <formula>"NA"</formula>
    </cfRule>
  </conditionalFormatting>
  <conditionalFormatting sqref="L17">
    <cfRule type="cellIs" dxfId="1207" priority="17" stopIfTrue="1" operator="equal">
      <formula>"OK"</formula>
    </cfRule>
    <cfRule type="cellIs" dxfId="1206" priority="18" stopIfTrue="1" operator="equal">
      <formula>"NG"</formula>
    </cfRule>
    <cfRule type="cellIs" dxfId="1205" priority="19" stopIfTrue="1" operator="equal">
      <formula>"NC"</formula>
    </cfRule>
    <cfRule type="cellIs" dxfId="1204" priority="20" stopIfTrue="1" operator="equal">
      <formula>"NA"</formula>
    </cfRule>
  </conditionalFormatting>
  <conditionalFormatting sqref="J17">
    <cfRule type="cellIs" dxfId="1203" priority="11" stopIfTrue="1" operator="equal">
      <formula>"OK"</formula>
    </cfRule>
    <cfRule type="cellIs" dxfId="1202" priority="12" stopIfTrue="1" operator="equal">
      <formula>"NG"</formula>
    </cfRule>
    <cfRule type="cellIs" dxfId="1201" priority="13" stopIfTrue="1" operator="equal">
      <formula>"NC"</formula>
    </cfRule>
    <cfRule type="cellIs" dxfId="1200" priority="14" stopIfTrue="1" operator="equal">
      <formula>"NA"</formula>
    </cfRule>
  </conditionalFormatting>
  <dataValidations disablePrompts="1" count="1">
    <dataValidation type="list" allowBlank="1" showInputMessage="1" showErrorMessage="1" sqref="L9 J5 L5 L7 J7 J9 L11 J11 L19 J19 L13 J13 L15 J15 L17 J17">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12"/>
  <sheetViews>
    <sheetView showGridLines="0" showRowColHeaders="0" tabSelected="1" zoomScale="205" zoomScaleNormal="205" zoomScaleSheetLayoutView="190"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customWidth="1"/>
    <col min="12" max="12" width="4.625" style="155" customWidth="1"/>
    <col min="13" max="13" width="5.125" style="155" customWidth="1"/>
    <col min="14" max="14" width="8.625" style="155" customWidth="1"/>
    <col min="15" max="16384" width="9" style="155"/>
  </cols>
  <sheetData>
    <row r="1" spans="2:16" ht="11.25">
      <c r="C1" s="162">
        <f>COUNTIF(D5:D1000, "Normal")</f>
        <v>2</v>
      </c>
      <c r="D1" s="163">
        <f>COUNTIF(D5:D1000, "Abnormal")</f>
        <v>2</v>
      </c>
    </row>
    <row r="2" spans="2:16" ht="18" customHeight="1" thickBot="1">
      <c r="B2" s="248" t="s">
        <v>355</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421</v>
      </c>
      <c r="D5" s="147" t="s">
        <v>32</v>
      </c>
      <c r="E5" s="240" t="s">
        <v>103</v>
      </c>
      <c r="F5" s="242" t="s">
        <v>84</v>
      </c>
      <c r="G5" s="240" t="s">
        <v>225</v>
      </c>
      <c r="H5" s="240" t="s">
        <v>35</v>
      </c>
      <c r="I5" s="240" t="s">
        <v>45</v>
      </c>
      <c r="J5" s="244"/>
      <c r="K5" s="148"/>
      <c r="L5" s="244"/>
      <c r="M5" s="148"/>
      <c r="N5" s="236"/>
      <c r="P5" s="160"/>
    </row>
    <row r="6" spans="2:16" s="159" customFormat="1" ht="18" customHeight="1">
      <c r="B6" s="239"/>
      <c r="C6" s="149" t="s">
        <v>422</v>
      </c>
      <c r="D6" s="150" t="s">
        <v>223</v>
      </c>
      <c r="E6" s="241"/>
      <c r="F6" s="243"/>
      <c r="G6" s="241"/>
      <c r="H6" s="241"/>
      <c r="I6" s="241"/>
      <c r="J6" s="245"/>
      <c r="K6" s="151"/>
      <c r="L6" s="245"/>
      <c r="M6" s="151"/>
      <c r="N6" s="237"/>
      <c r="P6" s="160"/>
    </row>
    <row r="7" spans="2:16" s="159" customFormat="1" ht="18" customHeight="1">
      <c r="B7" s="238">
        <v>2</v>
      </c>
      <c r="C7" s="146" t="s">
        <v>421</v>
      </c>
      <c r="D7" s="152" t="s">
        <v>33</v>
      </c>
      <c r="E7" s="240" t="s">
        <v>103</v>
      </c>
      <c r="F7" s="246" t="s">
        <v>298</v>
      </c>
      <c r="G7" s="240" t="s">
        <v>225</v>
      </c>
      <c r="H7" s="240" t="s">
        <v>45</v>
      </c>
      <c r="I7" s="240" t="s">
        <v>34</v>
      </c>
      <c r="J7" s="244"/>
      <c r="K7" s="148"/>
      <c r="L7" s="244"/>
      <c r="M7" s="148"/>
      <c r="N7" s="236"/>
      <c r="P7" s="160"/>
    </row>
    <row r="8" spans="2:16" s="159" customFormat="1" ht="18" customHeight="1">
      <c r="B8" s="239"/>
      <c r="C8" s="149" t="s">
        <v>424</v>
      </c>
      <c r="D8" s="150" t="s">
        <v>224</v>
      </c>
      <c r="E8" s="241"/>
      <c r="F8" s="247"/>
      <c r="G8" s="241"/>
      <c r="H8" s="241"/>
      <c r="I8" s="241"/>
      <c r="J8" s="245"/>
      <c r="K8" s="151"/>
      <c r="L8" s="245"/>
      <c r="M8" s="151"/>
      <c r="N8" s="237"/>
      <c r="P8" s="160"/>
    </row>
    <row r="9" spans="2:16" s="159" customFormat="1" ht="18" customHeight="1">
      <c r="B9" s="238">
        <v>3</v>
      </c>
      <c r="C9" s="146" t="s">
        <v>423</v>
      </c>
      <c r="D9" s="147" t="s">
        <v>32</v>
      </c>
      <c r="E9" s="240" t="s">
        <v>90</v>
      </c>
      <c r="F9" s="242" t="s">
        <v>217</v>
      </c>
      <c r="G9" s="240" t="s">
        <v>220</v>
      </c>
      <c r="H9" s="240" t="s">
        <v>36</v>
      </c>
      <c r="I9" s="240" t="s">
        <v>216</v>
      </c>
      <c r="J9" s="244"/>
      <c r="K9" s="148"/>
      <c r="L9" s="244"/>
      <c r="M9" s="148"/>
      <c r="N9" s="236"/>
      <c r="P9" s="160"/>
    </row>
    <row r="10" spans="2:16" s="159" customFormat="1" ht="18" customHeight="1">
      <c r="B10" s="239"/>
      <c r="C10" s="149" t="s">
        <v>425</v>
      </c>
      <c r="D10" s="150" t="s">
        <v>82</v>
      </c>
      <c r="E10" s="241"/>
      <c r="F10" s="243"/>
      <c r="G10" s="241"/>
      <c r="H10" s="241"/>
      <c r="I10" s="241"/>
      <c r="J10" s="245"/>
      <c r="K10" s="151"/>
      <c r="L10" s="245"/>
      <c r="M10" s="151"/>
      <c r="N10" s="237"/>
      <c r="P10" s="160"/>
    </row>
    <row r="11" spans="2:16" s="159" customFormat="1" ht="18" customHeight="1">
      <c r="B11" s="238">
        <v>4</v>
      </c>
      <c r="C11" s="146" t="s">
        <v>423</v>
      </c>
      <c r="D11" s="152" t="s">
        <v>33</v>
      </c>
      <c r="E11" s="240" t="s">
        <v>90</v>
      </c>
      <c r="F11" s="242" t="s">
        <v>218</v>
      </c>
      <c r="G11" s="240" t="s">
        <v>219</v>
      </c>
      <c r="H11" s="240" t="s">
        <v>221</v>
      </c>
      <c r="I11" s="240" t="s">
        <v>222</v>
      </c>
      <c r="J11" s="244"/>
      <c r="K11" s="148"/>
      <c r="L11" s="244"/>
      <c r="M11" s="148"/>
      <c r="N11" s="236"/>
      <c r="P11" s="160"/>
    </row>
    <row r="12" spans="2:16" s="159" customFormat="1" ht="18" customHeight="1">
      <c r="B12" s="239"/>
      <c r="C12" s="149" t="s">
        <v>426</v>
      </c>
      <c r="D12" s="150" t="s">
        <v>83</v>
      </c>
      <c r="E12" s="241"/>
      <c r="F12" s="243"/>
      <c r="G12" s="241"/>
      <c r="H12" s="241"/>
      <c r="I12" s="241"/>
      <c r="J12" s="245"/>
      <c r="K12" s="151"/>
      <c r="L12" s="245"/>
      <c r="M12" s="151"/>
      <c r="N12" s="237"/>
      <c r="P12" s="160"/>
    </row>
  </sheetData>
  <mergeCells count="48">
    <mergeCell ref="J5:J6"/>
    <mergeCell ref="L5:L6"/>
    <mergeCell ref="N5:N6"/>
    <mergeCell ref="N11:N12"/>
    <mergeCell ref="N9:N10"/>
    <mergeCell ref="N7:N8"/>
    <mergeCell ref="J7:J8"/>
    <mergeCell ref="L7:L8"/>
    <mergeCell ref="J9:J10"/>
    <mergeCell ref="L9:L10"/>
    <mergeCell ref="J11:J12"/>
    <mergeCell ref="L11:L12"/>
    <mergeCell ref="H11:H12"/>
    <mergeCell ref="H9:H10"/>
    <mergeCell ref="H7:H8"/>
    <mergeCell ref="H5:H6"/>
    <mergeCell ref="I11:I12"/>
    <mergeCell ref="I9:I10"/>
    <mergeCell ref="I7:I8"/>
    <mergeCell ref="I5:I6"/>
    <mergeCell ref="F7:F8"/>
    <mergeCell ref="F9:F10"/>
    <mergeCell ref="F11:F12"/>
    <mergeCell ref="G5:G6"/>
    <mergeCell ref="G11:G12"/>
    <mergeCell ref="G9:G10"/>
    <mergeCell ref="G7:G8"/>
    <mergeCell ref="B3:B4"/>
    <mergeCell ref="E3:E4"/>
    <mergeCell ref="D3:D4"/>
    <mergeCell ref="C3:C4"/>
    <mergeCell ref="J3:J4"/>
    <mergeCell ref="L3:L4"/>
    <mergeCell ref="F3:F4"/>
    <mergeCell ref="B2:N2"/>
    <mergeCell ref="B11:B12"/>
    <mergeCell ref="E7:E8"/>
    <mergeCell ref="E9:E10"/>
    <mergeCell ref="E11:E12"/>
    <mergeCell ref="F5:F6"/>
    <mergeCell ref="N3:N4"/>
    <mergeCell ref="B5:B6"/>
    <mergeCell ref="E5:E6"/>
    <mergeCell ref="B7:B8"/>
    <mergeCell ref="B9:B10"/>
    <mergeCell ref="G3:G4"/>
    <mergeCell ref="H3:H4"/>
    <mergeCell ref="I3:I4"/>
  </mergeCells>
  <phoneticPr fontId="12" type="noConversion"/>
  <conditionalFormatting sqref="L5">
    <cfRule type="cellIs" dxfId="1199" priority="49" stopIfTrue="1" operator="equal">
      <formula>"OK"</formula>
    </cfRule>
    <cfRule type="cellIs" dxfId="1198" priority="50" stopIfTrue="1" operator="equal">
      <formula>"NG"</formula>
    </cfRule>
    <cfRule type="cellIs" dxfId="1197" priority="51" stopIfTrue="1" operator="equal">
      <formula>"NC"</formula>
    </cfRule>
    <cfRule type="cellIs" dxfId="1196" priority="52" stopIfTrue="1" operator="equal">
      <formula>"NA"</formula>
    </cfRule>
  </conditionalFormatting>
  <conditionalFormatting sqref="J5">
    <cfRule type="cellIs" dxfId="1195" priority="43" stopIfTrue="1" operator="equal">
      <formula>"OK"</formula>
    </cfRule>
    <cfRule type="cellIs" dxfId="1194" priority="44" stopIfTrue="1" operator="equal">
      <formula>"NG"</formula>
    </cfRule>
    <cfRule type="cellIs" dxfId="1193" priority="45" stopIfTrue="1" operator="equal">
      <formula>"NC"</formula>
    </cfRule>
    <cfRule type="cellIs" dxfId="1192" priority="46" stopIfTrue="1" operator="equal">
      <formula>"NA"</formula>
    </cfRule>
  </conditionalFormatting>
  <conditionalFormatting sqref="L7">
    <cfRule type="cellIs" dxfId="1191" priority="39" stopIfTrue="1" operator="equal">
      <formula>"OK"</formula>
    </cfRule>
    <cfRule type="cellIs" dxfId="1190" priority="40" stopIfTrue="1" operator="equal">
      <formula>"NG"</formula>
    </cfRule>
    <cfRule type="cellIs" dxfId="1189" priority="41" stopIfTrue="1" operator="equal">
      <formula>"NC"</formula>
    </cfRule>
    <cfRule type="cellIs" dxfId="1188" priority="42" stopIfTrue="1" operator="equal">
      <formula>"NA"</formula>
    </cfRule>
  </conditionalFormatting>
  <conditionalFormatting sqref="L9">
    <cfRule type="cellIs" dxfId="1187" priority="29" stopIfTrue="1" operator="equal">
      <formula>"OK"</formula>
    </cfRule>
    <cfRule type="cellIs" dxfId="1186" priority="30" stopIfTrue="1" operator="equal">
      <formula>"NG"</formula>
    </cfRule>
    <cfRule type="cellIs" dxfId="1185" priority="31" stopIfTrue="1" operator="equal">
      <formula>"NC"</formula>
    </cfRule>
    <cfRule type="cellIs" dxfId="1184" priority="32" stopIfTrue="1" operator="equal">
      <formula>"NA"</formula>
    </cfRule>
  </conditionalFormatting>
  <conditionalFormatting sqref="L11">
    <cfRule type="cellIs" dxfId="1183" priority="19" stopIfTrue="1" operator="equal">
      <formula>"OK"</formula>
    </cfRule>
    <cfRule type="cellIs" dxfId="1182" priority="20" stopIfTrue="1" operator="equal">
      <formula>"NG"</formula>
    </cfRule>
    <cfRule type="cellIs" dxfId="1181" priority="21" stopIfTrue="1" operator="equal">
      <formula>"NC"</formula>
    </cfRule>
    <cfRule type="cellIs" dxfId="1180" priority="22" stopIfTrue="1" operator="equal">
      <formula>"NA"</formula>
    </cfRule>
  </conditionalFormatting>
  <conditionalFormatting sqref="J9">
    <cfRule type="cellIs" dxfId="1179" priority="9" stopIfTrue="1" operator="equal">
      <formula>"OK"</formula>
    </cfRule>
    <cfRule type="cellIs" dxfId="1178" priority="10" stopIfTrue="1" operator="equal">
      <formula>"NG"</formula>
    </cfRule>
    <cfRule type="cellIs" dxfId="1177" priority="11" stopIfTrue="1" operator="equal">
      <formula>"NC"</formula>
    </cfRule>
    <cfRule type="cellIs" dxfId="1176" priority="12" stopIfTrue="1" operator="equal">
      <formula>"NA"</formula>
    </cfRule>
  </conditionalFormatting>
  <conditionalFormatting sqref="J11">
    <cfRule type="cellIs" dxfId="1175" priority="5" stopIfTrue="1" operator="equal">
      <formula>"OK"</formula>
    </cfRule>
    <cfRule type="cellIs" dxfId="1174" priority="6" stopIfTrue="1" operator="equal">
      <formula>"NG"</formula>
    </cfRule>
    <cfRule type="cellIs" dxfId="1173" priority="7" stopIfTrue="1" operator="equal">
      <formula>"NC"</formula>
    </cfRule>
    <cfRule type="cellIs" dxfId="1172" priority="8" stopIfTrue="1" operator="equal">
      <formula>"NA"</formula>
    </cfRule>
  </conditionalFormatting>
  <conditionalFormatting sqref="J7">
    <cfRule type="cellIs" dxfId="1171" priority="1" stopIfTrue="1" operator="equal">
      <formula>"OK"</formula>
    </cfRule>
    <cfRule type="cellIs" dxfId="1170" priority="2" stopIfTrue="1" operator="equal">
      <formula>"NG"</formula>
    </cfRule>
    <cfRule type="cellIs" dxfId="1169" priority="3" stopIfTrue="1" operator="equal">
      <formula>"NC"</formula>
    </cfRule>
    <cfRule type="cellIs" dxfId="1168" priority="4" stopIfTrue="1" operator="equal">
      <formula>"NA"</formula>
    </cfRule>
  </conditionalFormatting>
  <dataValidations disablePrompts="1" count="1">
    <dataValidation type="list" allowBlank="1" showInputMessage="1" showErrorMessage="1" sqref="L9 J5 L5 L7 J11 J9 L11 J7">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4"/>
  <sheetViews>
    <sheetView showGridLines="0" showRowColHeaders="0" tabSelected="1" zoomScale="205" zoomScaleNormal="205" zoomScaleSheetLayoutView="14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COUNTIF(D5:D1000, "Normal")</f>
        <v>5</v>
      </c>
      <c r="D1" s="163">
        <f>COUNTIF(D5:D1000, "Abnormal")</f>
        <v>5</v>
      </c>
    </row>
    <row r="2" spans="2:16" ht="18" customHeight="1" thickBot="1">
      <c r="B2" s="248" t="s">
        <v>356</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23</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428</v>
      </c>
      <c r="D5" s="147" t="s">
        <v>32</v>
      </c>
      <c r="E5" s="240" t="s">
        <v>102</v>
      </c>
      <c r="F5" s="242" t="s">
        <v>93</v>
      </c>
      <c r="G5" s="240" t="s">
        <v>104</v>
      </c>
      <c r="H5" s="240" t="s">
        <v>212</v>
      </c>
      <c r="I5" s="240" t="s">
        <v>95</v>
      </c>
      <c r="J5" s="244"/>
      <c r="K5" s="148"/>
      <c r="L5" s="244"/>
      <c r="M5" s="148"/>
      <c r="N5" s="236"/>
      <c r="P5" s="160"/>
    </row>
    <row r="6" spans="2:16" s="159" customFormat="1" ht="18" customHeight="1">
      <c r="B6" s="239"/>
      <c r="C6" s="149" t="s">
        <v>429</v>
      </c>
      <c r="D6" s="150" t="s">
        <v>81</v>
      </c>
      <c r="E6" s="241"/>
      <c r="F6" s="243"/>
      <c r="G6" s="241"/>
      <c r="H6" s="241"/>
      <c r="I6" s="241"/>
      <c r="J6" s="245"/>
      <c r="K6" s="151"/>
      <c r="L6" s="245"/>
      <c r="M6" s="151"/>
      <c r="N6" s="237"/>
      <c r="P6" s="160"/>
    </row>
    <row r="7" spans="2:16" s="159" customFormat="1" ht="18" customHeight="1">
      <c r="B7" s="238">
        <v>2</v>
      </c>
      <c r="C7" s="146" t="s">
        <v>427</v>
      </c>
      <c r="D7" s="152" t="s">
        <v>33</v>
      </c>
      <c r="E7" s="240" t="s">
        <v>102</v>
      </c>
      <c r="F7" s="246" t="s">
        <v>94</v>
      </c>
      <c r="G7" s="240" t="s">
        <v>104</v>
      </c>
      <c r="H7" s="240" t="s">
        <v>45</v>
      </c>
      <c r="I7" s="240" t="s">
        <v>214</v>
      </c>
      <c r="J7" s="244"/>
      <c r="K7" s="148"/>
      <c r="L7" s="244"/>
      <c r="M7" s="148"/>
      <c r="N7" s="236"/>
      <c r="P7" s="160"/>
    </row>
    <row r="8" spans="2:16" s="159" customFormat="1" ht="18" customHeight="1">
      <c r="B8" s="239"/>
      <c r="C8" s="149" t="s">
        <v>430</v>
      </c>
      <c r="D8" s="150" t="s">
        <v>81</v>
      </c>
      <c r="E8" s="241"/>
      <c r="F8" s="247"/>
      <c r="G8" s="241"/>
      <c r="H8" s="241"/>
      <c r="I8" s="241"/>
      <c r="J8" s="245"/>
      <c r="K8" s="151"/>
      <c r="L8" s="245"/>
      <c r="M8" s="151"/>
      <c r="N8" s="237"/>
      <c r="P8" s="160"/>
    </row>
    <row r="9" spans="2:16" s="159" customFormat="1" ht="18" customHeight="1">
      <c r="B9" s="238">
        <v>3</v>
      </c>
      <c r="C9" s="146" t="s">
        <v>439</v>
      </c>
      <c r="D9" s="147" t="s">
        <v>32</v>
      </c>
      <c r="E9" s="240" t="s">
        <v>190</v>
      </c>
      <c r="F9" s="242" t="s">
        <v>191</v>
      </c>
      <c r="G9" s="240" t="s">
        <v>192</v>
      </c>
      <c r="H9" s="240" t="s">
        <v>193</v>
      </c>
      <c r="I9" s="240" t="s">
        <v>194</v>
      </c>
      <c r="J9" s="244"/>
      <c r="K9" s="148"/>
      <c r="L9" s="244"/>
      <c r="M9" s="148"/>
      <c r="N9" s="236"/>
      <c r="P9" s="160"/>
    </row>
    <row r="10" spans="2:16" s="159" customFormat="1" ht="18" customHeight="1">
      <c r="B10" s="239"/>
      <c r="C10" s="149" t="s">
        <v>431</v>
      </c>
      <c r="D10" s="150" t="s">
        <v>189</v>
      </c>
      <c r="E10" s="241"/>
      <c r="F10" s="243"/>
      <c r="G10" s="241"/>
      <c r="H10" s="241"/>
      <c r="I10" s="241"/>
      <c r="J10" s="245"/>
      <c r="K10" s="151"/>
      <c r="L10" s="245"/>
      <c r="M10" s="151"/>
      <c r="N10" s="237"/>
      <c r="P10" s="160"/>
    </row>
    <row r="11" spans="2:16" s="159" customFormat="1" ht="18" customHeight="1">
      <c r="B11" s="238">
        <v>4</v>
      </c>
      <c r="C11" s="146" t="s">
        <v>439</v>
      </c>
      <c r="D11" s="152" t="s">
        <v>33</v>
      </c>
      <c r="E11" s="240" t="s">
        <v>190</v>
      </c>
      <c r="F11" s="242" t="s">
        <v>195</v>
      </c>
      <c r="G11" s="240" t="s">
        <v>192</v>
      </c>
      <c r="H11" s="240" t="s">
        <v>194</v>
      </c>
      <c r="I11" s="240" t="s">
        <v>156</v>
      </c>
      <c r="J11" s="244"/>
      <c r="K11" s="148"/>
      <c r="L11" s="244"/>
      <c r="M11" s="148"/>
      <c r="N11" s="236"/>
      <c r="P11" s="160"/>
    </row>
    <row r="12" spans="2:16" s="159" customFormat="1" ht="18" customHeight="1">
      <c r="B12" s="239"/>
      <c r="C12" s="149" t="s">
        <v>432</v>
      </c>
      <c r="D12" s="150" t="s">
        <v>189</v>
      </c>
      <c r="E12" s="241"/>
      <c r="F12" s="243"/>
      <c r="G12" s="241"/>
      <c r="H12" s="241"/>
      <c r="I12" s="241"/>
      <c r="J12" s="245"/>
      <c r="K12" s="151"/>
      <c r="L12" s="245"/>
      <c r="M12" s="151"/>
      <c r="N12" s="237"/>
      <c r="P12" s="160"/>
    </row>
    <row r="13" spans="2:16" s="159" customFormat="1" ht="18" customHeight="1">
      <c r="B13" s="238">
        <v>5</v>
      </c>
      <c r="C13" s="146" t="s">
        <v>439</v>
      </c>
      <c r="D13" s="147" t="s">
        <v>32</v>
      </c>
      <c r="E13" s="253" t="s">
        <v>196</v>
      </c>
      <c r="F13" s="255" t="s">
        <v>197</v>
      </c>
      <c r="G13" s="240" t="s">
        <v>198</v>
      </c>
      <c r="H13" s="240" t="s">
        <v>199</v>
      </c>
      <c r="I13" s="253" t="s">
        <v>200</v>
      </c>
      <c r="J13" s="244"/>
      <c r="K13" s="148"/>
      <c r="L13" s="244"/>
      <c r="M13" s="148"/>
      <c r="N13" s="236"/>
      <c r="P13" s="160"/>
    </row>
    <row r="14" spans="2:16" s="159" customFormat="1" ht="18" customHeight="1">
      <c r="B14" s="239"/>
      <c r="C14" s="149" t="s">
        <v>433</v>
      </c>
      <c r="D14" s="150" t="s">
        <v>81</v>
      </c>
      <c r="E14" s="254"/>
      <c r="F14" s="256"/>
      <c r="G14" s="241"/>
      <c r="H14" s="241"/>
      <c r="I14" s="254"/>
      <c r="J14" s="245"/>
      <c r="K14" s="151"/>
      <c r="L14" s="245"/>
      <c r="M14" s="151"/>
      <c r="N14" s="237"/>
      <c r="P14" s="160"/>
    </row>
    <row r="15" spans="2:16" s="159" customFormat="1" ht="18" customHeight="1">
      <c r="B15" s="238">
        <v>6</v>
      </c>
      <c r="C15" s="146" t="s">
        <v>439</v>
      </c>
      <c r="D15" s="152" t="s">
        <v>33</v>
      </c>
      <c r="E15" s="253" t="s">
        <v>196</v>
      </c>
      <c r="F15" s="255" t="s">
        <v>202</v>
      </c>
      <c r="G15" s="240" t="s">
        <v>198</v>
      </c>
      <c r="H15" s="253" t="s">
        <v>200</v>
      </c>
      <c r="I15" s="253" t="s">
        <v>201</v>
      </c>
      <c r="J15" s="244"/>
      <c r="K15" s="148"/>
      <c r="L15" s="244"/>
      <c r="M15" s="148"/>
      <c r="N15" s="236"/>
      <c r="P15" s="160"/>
    </row>
    <row r="16" spans="2:16" s="159" customFormat="1" ht="18" customHeight="1">
      <c r="B16" s="239"/>
      <c r="C16" s="149" t="s">
        <v>434</v>
      </c>
      <c r="D16" s="150" t="s">
        <v>81</v>
      </c>
      <c r="E16" s="254"/>
      <c r="F16" s="256"/>
      <c r="G16" s="241"/>
      <c r="H16" s="254"/>
      <c r="I16" s="254"/>
      <c r="J16" s="245"/>
      <c r="K16" s="151"/>
      <c r="L16" s="245"/>
      <c r="M16" s="151"/>
      <c r="N16" s="237"/>
      <c r="P16" s="160"/>
    </row>
    <row r="17" spans="2:16" s="159" customFormat="1" ht="18" customHeight="1">
      <c r="B17" s="238">
        <v>7</v>
      </c>
      <c r="C17" s="146" t="s">
        <v>439</v>
      </c>
      <c r="D17" s="147" t="s">
        <v>32</v>
      </c>
      <c r="E17" s="253" t="s">
        <v>203</v>
      </c>
      <c r="F17" s="255" t="s">
        <v>204</v>
      </c>
      <c r="G17" s="253" t="s">
        <v>205</v>
      </c>
      <c r="H17" s="253" t="s">
        <v>206</v>
      </c>
      <c r="I17" s="240" t="s">
        <v>207</v>
      </c>
      <c r="J17" s="244"/>
      <c r="K17" s="148"/>
      <c r="L17" s="244"/>
      <c r="M17" s="148"/>
      <c r="N17" s="236"/>
      <c r="P17" s="160"/>
    </row>
    <row r="18" spans="2:16" s="159" customFormat="1" ht="18" customHeight="1">
      <c r="B18" s="239"/>
      <c r="C18" s="149" t="s">
        <v>435</v>
      </c>
      <c r="D18" s="150" t="s">
        <v>81</v>
      </c>
      <c r="E18" s="254"/>
      <c r="F18" s="256"/>
      <c r="G18" s="254"/>
      <c r="H18" s="254"/>
      <c r="I18" s="241"/>
      <c r="J18" s="245"/>
      <c r="K18" s="151"/>
      <c r="L18" s="245"/>
      <c r="M18" s="151"/>
      <c r="N18" s="237"/>
      <c r="P18" s="160"/>
    </row>
    <row r="19" spans="2:16" s="159" customFormat="1" ht="18" customHeight="1">
      <c r="B19" s="238">
        <v>8</v>
      </c>
      <c r="C19" s="146" t="s">
        <v>439</v>
      </c>
      <c r="D19" s="152" t="s">
        <v>33</v>
      </c>
      <c r="E19" s="253" t="s">
        <v>203</v>
      </c>
      <c r="F19" s="242" t="s">
        <v>195</v>
      </c>
      <c r="G19" s="253" t="s">
        <v>205</v>
      </c>
      <c r="H19" s="253" t="s">
        <v>159</v>
      </c>
      <c r="I19" s="240" t="s">
        <v>208</v>
      </c>
      <c r="J19" s="244"/>
      <c r="K19" s="148"/>
      <c r="L19" s="244"/>
      <c r="M19" s="148"/>
      <c r="N19" s="236"/>
      <c r="P19" s="160"/>
    </row>
    <row r="20" spans="2:16" s="159" customFormat="1" ht="18" customHeight="1">
      <c r="B20" s="239"/>
      <c r="C20" s="149" t="s">
        <v>436</v>
      </c>
      <c r="D20" s="150" t="s">
        <v>81</v>
      </c>
      <c r="E20" s="254"/>
      <c r="F20" s="243"/>
      <c r="G20" s="254"/>
      <c r="H20" s="254"/>
      <c r="I20" s="241"/>
      <c r="J20" s="245"/>
      <c r="K20" s="151"/>
      <c r="L20" s="245"/>
      <c r="M20" s="151"/>
      <c r="N20" s="237"/>
      <c r="P20" s="160"/>
    </row>
    <row r="21" spans="2:16" s="159" customFormat="1" ht="18" customHeight="1">
      <c r="B21" s="238">
        <v>9</v>
      </c>
      <c r="C21" s="146" t="s">
        <v>439</v>
      </c>
      <c r="D21" s="147" t="s">
        <v>32</v>
      </c>
      <c r="E21" s="253" t="s">
        <v>209</v>
      </c>
      <c r="F21" s="242" t="s">
        <v>191</v>
      </c>
      <c r="G21" s="253" t="s">
        <v>210</v>
      </c>
      <c r="H21" s="240" t="s">
        <v>211</v>
      </c>
      <c r="I21" s="253" t="s">
        <v>159</v>
      </c>
      <c r="J21" s="244"/>
      <c r="K21" s="148"/>
      <c r="L21" s="244"/>
      <c r="M21" s="148"/>
      <c r="N21" s="236"/>
      <c r="P21" s="160"/>
    </row>
    <row r="22" spans="2:16" s="159" customFormat="1" ht="18" customHeight="1">
      <c r="B22" s="239"/>
      <c r="C22" s="149" t="s">
        <v>437</v>
      </c>
      <c r="D22" s="150" t="s">
        <v>81</v>
      </c>
      <c r="E22" s="254"/>
      <c r="F22" s="243"/>
      <c r="G22" s="254"/>
      <c r="H22" s="241"/>
      <c r="I22" s="254"/>
      <c r="J22" s="245"/>
      <c r="K22" s="151"/>
      <c r="L22" s="245"/>
      <c r="M22" s="151"/>
      <c r="N22" s="237"/>
      <c r="P22" s="160"/>
    </row>
    <row r="23" spans="2:16" ht="18" customHeight="1">
      <c r="B23" s="238">
        <v>10</v>
      </c>
      <c r="C23" s="146" t="s">
        <v>439</v>
      </c>
      <c r="D23" s="152" t="s">
        <v>33</v>
      </c>
      <c r="E23" s="253" t="s">
        <v>209</v>
      </c>
      <c r="F23" s="242" t="s">
        <v>195</v>
      </c>
      <c r="G23" s="253" t="s">
        <v>210</v>
      </c>
      <c r="H23" s="253" t="s">
        <v>159</v>
      </c>
      <c r="I23" s="240" t="s">
        <v>211</v>
      </c>
      <c r="J23" s="244"/>
      <c r="K23" s="148"/>
      <c r="L23" s="244"/>
      <c r="M23" s="148"/>
      <c r="N23" s="236"/>
    </row>
    <row r="24" spans="2:16" ht="18" customHeight="1">
      <c r="B24" s="239"/>
      <c r="C24" s="149" t="s">
        <v>438</v>
      </c>
      <c r="D24" s="150" t="s">
        <v>81</v>
      </c>
      <c r="E24" s="254"/>
      <c r="F24" s="243"/>
      <c r="G24" s="254"/>
      <c r="H24" s="254"/>
      <c r="I24" s="241"/>
      <c r="J24" s="245"/>
      <c r="K24" s="151"/>
      <c r="L24" s="245"/>
      <c r="M24" s="151"/>
      <c r="N24" s="237"/>
    </row>
  </sheetData>
  <mergeCells count="102">
    <mergeCell ref="B2:N2"/>
    <mergeCell ref="B3:B4"/>
    <mergeCell ref="E3:E4"/>
    <mergeCell ref="G3:G4"/>
    <mergeCell ref="H3:H4"/>
    <mergeCell ref="I3:I4"/>
    <mergeCell ref="N3:N4"/>
    <mergeCell ref="C3:C4"/>
    <mergeCell ref="D3:D4"/>
    <mergeCell ref="F3:F4"/>
    <mergeCell ref="J3:J4"/>
    <mergeCell ref="L3:L4"/>
    <mergeCell ref="B5:B6"/>
    <mergeCell ref="E5:E6"/>
    <mergeCell ref="F5:F6"/>
    <mergeCell ref="G5:G6"/>
    <mergeCell ref="H5:H6"/>
    <mergeCell ref="I5:I6"/>
    <mergeCell ref="J5:J6"/>
    <mergeCell ref="L5:L6"/>
    <mergeCell ref="N5:N6"/>
    <mergeCell ref="B7:B8"/>
    <mergeCell ref="E7:E8"/>
    <mergeCell ref="F7:F8"/>
    <mergeCell ref="G7:G8"/>
    <mergeCell ref="H7:H8"/>
    <mergeCell ref="I7:I8"/>
    <mergeCell ref="J7:J8"/>
    <mergeCell ref="L7:L8"/>
    <mergeCell ref="N7:N8"/>
    <mergeCell ref="B9:B10"/>
    <mergeCell ref="E9:E10"/>
    <mergeCell ref="F9:F10"/>
    <mergeCell ref="G9:G10"/>
    <mergeCell ref="H9:H10"/>
    <mergeCell ref="I9:I10"/>
    <mergeCell ref="J9:J10"/>
    <mergeCell ref="L9:L10"/>
    <mergeCell ref="N9:N10"/>
    <mergeCell ref="B11:B12"/>
    <mergeCell ref="E11:E12"/>
    <mergeCell ref="F11:F12"/>
    <mergeCell ref="G11:G12"/>
    <mergeCell ref="H11:H12"/>
    <mergeCell ref="I11:I12"/>
    <mergeCell ref="J11:J12"/>
    <mergeCell ref="L11:L12"/>
    <mergeCell ref="N11:N12"/>
    <mergeCell ref="B13:B14"/>
    <mergeCell ref="E13:E14"/>
    <mergeCell ref="F13:F14"/>
    <mergeCell ref="G13:G14"/>
    <mergeCell ref="H13:H14"/>
    <mergeCell ref="I13:I14"/>
    <mergeCell ref="J13:J14"/>
    <mergeCell ref="L13:L14"/>
    <mergeCell ref="N13:N14"/>
    <mergeCell ref="B15:B16"/>
    <mergeCell ref="E15:E16"/>
    <mergeCell ref="F15:F16"/>
    <mergeCell ref="G15:G16"/>
    <mergeCell ref="H15:H16"/>
    <mergeCell ref="I15:I16"/>
    <mergeCell ref="J15:J16"/>
    <mergeCell ref="L15:L16"/>
    <mergeCell ref="N15:N16"/>
    <mergeCell ref="B17:B18"/>
    <mergeCell ref="E17:E18"/>
    <mergeCell ref="F17:F18"/>
    <mergeCell ref="G17:G18"/>
    <mergeCell ref="H17:H18"/>
    <mergeCell ref="I17:I18"/>
    <mergeCell ref="J17:J18"/>
    <mergeCell ref="L17:L18"/>
    <mergeCell ref="N17:N18"/>
    <mergeCell ref="B19:B20"/>
    <mergeCell ref="E19:E20"/>
    <mergeCell ref="F19:F20"/>
    <mergeCell ref="G19:G20"/>
    <mergeCell ref="H19:H20"/>
    <mergeCell ref="I19:I20"/>
    <mergeCell ref="J19:J20"/>
    <mergeCell ref="L19:L20"/>
    <mergeCell ref="N19:N20"/>
    <mergeCell ref="B21:B22"/>
    <mergeCell ref="E21:E22"/>
    <mergeCell ref="F21:F22"/>
    <mergeCell ref="G21:G22"/>
    <mergeCell ref="H21:H22"/>
    <mergeCell ref="I21:I22"/>
    <mergeCell ref="J21:J22"/>
    <mergeCell ref="L21:L22"/>
    <mergeCell ref="N23:N24"/>
    <mergeCell ref="N21:N22"/>
    <mergeCell ref="B23:B24"/>
    <mergeCell ref="E23:E24"/>
    <mergeCell ref="F23:F24"/>
    <mergeCell ref="G23:G24"/>
    <mergeCell ref="H23:H24"/>
    <mergeCell ref="I23:I24"/>
    <mergeCell ref="J23:J24"/>
    <mergeCell ref="L23:L24"/>
  </mergeCells>
  <phoneticPr fontId="12" type="noConversion"/>
  <conditionalFormatting sqref="L5">
    <cfRule type="cellIs" dxfId="1167" priority="97" stopIfTrue="1" operator="equal">
      <formula>"OK"</formula>
    </cfRule>
    <cfRule type="cellIs" dxfId="1166" priority="98" stopIfTrue="1" operator="equal">
      <formula>"NG"</formula>
    </cfRule>
    <cfRule type="cellIs" dxfId="1165" priority="99" stopIfTrue="1" operator="equal">
      <formula>"NC"</formula>
    </cfRule>
    <cfRule type="cellIs" dxfId="1164" priority="100" stopIfTrue="1" operator="equal">
      <formula>"NA"</formula>
    </cfRule>
  </conditionalFormatting>
  <conditionalFormatting sqref="J5">
    <cfRule type="cellIs" dxfId="1163" priority="91" stopIfTrue="1" operator="equal">
      <formula>"OK"</formula>
    </cfRule>
    <cfRule type="cellIs" dxfId="1162" priority="92" stopIfTrue="1" operator="equal">
      <formula>"NG"</formula>
    </cfRule>
    <cfRule type="cellIs" dxfId="1161" priority="93" stopIfTrue="1" operator="equal">
      <formula>"NC"</formula>
    </cfRule>
    <cfRule type="cellIs" dxfId="1160" priority="94" stopIfTrue="1" operator="equal">
      <formula>"NA"</formula>
    </cfRule>
  </conditionalFormatting>
  <conditionalFormatting sqref="L7">
    <cfRule type="cellIs" dxfId="1159" priority="87" stopIfTrue="1" operator="equal">
      <formula>"OK"</formula>
    </cfRule>
    <cfRule type="cellIs" dxfId="1158" priority="88" stopIfTrue="1" operator="equal">
      <formula>"NG"</formula>
    </cfRule>
    <cfRule type="cellIs" dxfId="1157" priority="89" stopIfTrue="1" operator="equal">
      <formula>"NC"</formula>
    </cfRule>
    <cfRule type="cellIs" dxfId="1156" priority="90" stopIfTrue="1" operator="equal">
      <formula>"NA"</formula>
    </cfRule>
  </conditionalFormatting>
  <conditionalFormatting sqref="J7">
    <cfRule type="cellIs" dxfId="1155" priority="81" stopIfTrue="1" operator="equal">
      <formula>"OK"</formula>
    </cfRule>
    <cfRule type="cellIs" dxfId="1154" priority="82" stopIfTrue="1" operator="equal">
      <formula>"NG"</formula>
    </cfRule>
    <cfRule type="cellIs" dxfId="1153" priority="83" stopIfTrue="1" operator="equal">
      <formula>"NC"</formula>
    </cfRule>
    <cfRule type="cellIs" dxfId="1152" priority="84" stopIfTrue="1" operator="equal">
      <formula>"NA"</formula>
    </cfRule>
  </conditionalFormatting>
  <conditionalFormatting sqref="L9">
    <cfRule type="cellIs" dxfId="1151" priority="77" stopIfTrue="1" operator="equal">
      <formula>"OK"</formula>
    </cfRule>
    <cfRule type="cellIs" dxfId="1150" priority="78" stopIfTrue="1" operator="equal">
      <formula>"NG"</formula>
    </cfRule>
    <cfRule type="cellIs" dxfId="1149" priority="79" stopIfTrue="1" operator="equal">
      <formula>"NC"</formula>
    </cfRule>
    <cfRule type="cellIs" dxfId="1148" priority="80" stopIfTrue="1" operator="equal">
      <formula>"NA"</formula>
    </cfRule>
  </conditionalFormatting>
  <conditionalFormatting sqref="J9">
    <cfRule type="cellIs" dxfId="1147" priority="71" stopIfTrue="1" operator="equal">
      <formula>"OK"</formula>
    </cfRule>
    <cfRule type="cellIs" dxfId="1146" priority="72" stopIfTrue="1" operator="equal">
      <formula>"NG"</formula>
    </cfRule>
    <cfRule type="cellIs" dxfId="1145" priority="73" stopIfTrue="1" operator="equal">
      <formula>"NC"</formula>
    </cfRule>
    <cfRule type="cellIs" dxfId="1144" priority="74" stopIfTrue="1" operator="equal">
      <formula>"NA"</formula>
    </cfRule>
  </conditionalFormatting>
  <conditionalFormatting sqref="L11">
    <cfRule type="cellIs" dxfId="1143" priority="67" stopIfTrue="1" operator="equal">
      <formula>"OK"</formula>
    </cfRule>
    <cfRule type="cellIs" dxfId="1142" priority="68" stopIfTrue="1" operator="equal">
      <formula>"NG"</formula>
    </cfRule>
    <cfRule type="cellIs" dxfId="1141" priority="69" stopIfTrue="1" operator="equal">
      <formula>"NC"</formula>
    </cfRule>
    <cfRule type="cellIs" dxfId="1140" priority="70" stopIfTrue="1" operator="equal">
      <formula>"NA"</formula>
    </cfRule>
  </conditionalFormatting>
  <conditionalFormatting sqref="J11">
    <cfRule type="cellIs" dxfId="1139" priority="61" stopIfTrue="1" operator="equal">
      <formula>"OK"</formula>
    </cfRule>
    <cfRule type="cellIs" dxfId="1138" priority="62" stopIfTrue="1" operator="equal">
      <formula>"NG"</formula>
    </cfRule>
    <cfRule type="cellIs" dxfId="1137" priority="63" stopIfTrue="1" operator="equal">
      <formula>"NC"</formula>
    </cfRule>
    <cfRule type="cellIs" dxfId="1136" priority="64" stopIfTrue="1" operator="equal">
      <formula>"NA"</formula>
    </cfRule>
  </conditionalFormatting>
  <conditionalFormatting sqref="L19">
    <cfRule type="cellIs" dxfId="1135" priority="57" stopIfTrue="1" operator="equal">
      <formula>"OK"</formula>
    </cfRule>
    <cfRule type="cellIs" dxfId="1134" priority="58" stopIfTrue="1" operator="equal">
      <formula>"NG"</formula>
    </cfRule>
    <cfRule type="cellIs" dxfId="1133" priority="59" stopIfTrue="1" operator="equal">
      <formula>"NC"</formula>
    </cfRule>
    <cfRule type="cellIs" dxfId="1132" priority="60" stopIfTrue="1" operator="equal">
      <formula>"NA"</formula>
    </cfRule>
  </conditionalFormatting>
  <conditionalFormatting sqref="J19">
    <cfRule type="cellIs" dxfId="1131" priority="51" stopIfTrue="1" operator="equal">
      <formula>"OK"</formula>
    </cfRule>
    <cfRule type="cellIs" dxfId="1130" priority="52" stopIfTrue="1" operator="equal">
      <formula>"NG"</formula>
    </cfRule>
    <cfRule type="cellIs" dxfId="1129" priority="53" stopIfTrue="1" operator="equal">
      <formula>"NC"</formula>
    </cfRule>
    <cfRule type="cellIs" dxfId="1128" priority="54" stopIfTrue="1" operator="equal">
      <formula>"NA"</formula>
    </cfRule>
  </conditionalFormatting>
  <conditionalFormatting sqref="L21">
    <cfRule type="cellIs" dxfId="1127" priority="47" stopIfTrue="1" operator="equal">
      <formula>"OK"</formula>
    </cfRule>
    <cfRule type="cellIs" dxfId="1126" priority="48" stopIfTrue="1" operator="equal">
      <formula>"NG"</formula>
    </cfRule>
    <cfRule type="cellIs" dxfId="1125" priority="49" stopIfTrue="1" operator="equal">
      <formula>"NC"</formula>
    </cfRule>
    <cfRule type="cellIs" dxfId="1124" priority="50" stopIfTrue="1" operator="equal">
      <formula>"NA"</formula>
    </cfRule>
  </conditionalFormatting>
  <conditionalFormatting sqref="J21">
    <cfRule type="cellIs" dxfId="1123" priority="41" stopIfTrue="1" operator="equal">
      <formula>"OK"</formula>
    </cfRule>
    <cfRule type="cellIs" dxfId="1122" priority="42" stopIfTrue="1" operator="equal">
      <formula>"NG"</formula>
    </cfRule>
    <cfRule type="cellIs" dxfId="1121" priority="43" stopIfTrue="1" operator="equal">
      <formula>"NC"</formula>
    </cfRule>
    <cfRule type="cellIs" dxfId="1120" priority="44" stopIfTrue="1" operator="equal">
      <formula>"NA"</formula>
    </cfRule>
  </conditionalFormatting>
  <conditionalFormatting sqref="L13">
    <cfRule type="cellIs" dxfId="1119" priority="37" stopIfTrue="1" operator="equal">
      <formula>"OK"</formula>
    </cfRule>
    <cfRule type="cellIs" dxfId="1118" priority="38" stopIfTrue="1" operator="equal">
      <formula>"NG"</formula>
    </cfRule>
    <cfRule type="cellIs" dxfId="1117" priority="39" stopIfTrue="1" operator="equal">
      <formula>"NC"</formula>
    </cfRule>
    <cfRule type="cellIs" dxfId="1116" priority="40" stopIfTrue="1" operator="equal">
      <formula>"NA"</formula>
    </cfRule>
  </conditionalFormatting>
  <conditionalFormatting sqref="J13">
    <cfRule type="cellIs" dxfId="1115" priority="31" stopIfTrue="1" operator="equal">
      <formula>"OK"</formula>
    </cfRule>
    <cfRule type="cellIs" dxfId="1114" priority="32" stopIfTrue="1" operator="equal">
      <formula>"NG"</formula>
    </cfRule>
    <cfRule type="cellIs" dxfId="1113" priority="33" stopIfTrue="1" operator="equal">
      <formula>"NC"</formula>
    </cfRule>
    <cfRule type="cellIs" dxfId="1112" priority="34" stopIfTrue="1" operator="equal">
      <formula>"NA"</formula>
    </cfRule>
  </conditionalFormatting>
  <conditionalFormatting sqref="L15">
    <cfRule type="cellIs" dxfId="1111" priority="27" stopIfTrue="1" operator="equal">
      <formula>"OK"</formula>
    </cfRule>
    <cfRule type="cellIs" dxfId="1110" priority="28" stopIfTrue="1" operator="equal">
      <formula>"NG"</formula>
    </cfRule>
    <cfRule type="cellIs" dxfId="1109" priority="29" stopIfTrue="1" operator="equal">
      <formula>"NC"</formula>
    </cfRule>
    <cfRule type="cellIs" dxfId="1108" priority="30" stopIfTrue="1" operator="equal">
      <formula>"NA"</formula>
    </cfRule>
  </conditionalFormatting>
  <conditionalFormatting sqref="J15">
    <cfRule type="cellIs" dxfId="1107" priority="21" stopIfTrue="1" operator="equal">
      <formula>"OK"</formula>
    </cfRule>
    <cfRule type="cellIs" dxfId="1106" priority="22" stopIfTrue="1" operator="equal">
      <formula>"NG"</formula>
    </cfRule>
    <cfRule type="cellIs" dxfId="1105" priority="23" stopIfTrue="1" operator="equal">
      <formula>"NC"</formula>
    </cfRule>
    <cfRule type="cellIs" dxfId="1104" priority="24" stopIfTrue="1" operator="equal">
      <formula>"NA"</formula>
    </cfRule>
  </conditionalFormatting>
  <conditionalFormatting sqref="L17">
    <cfRule type="cellIs" dxfId="1103" priority="17" stopIfTrue="1" operator="equal">
      <formula>"OK"</formula>
    </cfRule>
    <cfRule type="cellIs" dxfId="1102" priority="18" stopIfTrue="1" operator="equal">
      <formula>"NG"</formula>
    </cfRule>
    <cfRule type="cellIs" dxfId="1101" priority="19" stopIfTrue="1" operator="equal">
      <formula>"NC"</formula>
    </cfRule>
    <cfRule type="cellIs" dxfId="1100" priority="20" stopIfTrue="1" operator="equal">
      <formula>"NA"</formula>
    </cfRule>
  </conditionalFormatting>
  <conditionalFormatting sqref="J17">
    <cfRule type="cellIs" dxfId="1099" priority="11" stopIfTrue="1" operator="equal">
      <formula>"OK"</formula>
    </cfRule>
    <cfRule type="cellIs" dxfId="1098" priority="12" stopIfTrue="1" operator="equal">
      <formula>"NG"</formula>
    </cfRule>
    <cfRule type="cellIs" dxfId="1097" priority="13" stopIfTrue="1" operator="equal">
      <formula>"NC"</formula>
    </cfRule>
    <cfRule type="cellIs" dxfId="1096" priority="14" stopIfTrue="1" operator="equal">
      <formula>"NA"</formula>
    </cfRule>
  </conditionalFormatting>
  <conditionalFormatting sqref="L23">
    <cfRule type="cellIs" dxfId="1095" priority="7" stopIfTrue="1" operator="equal">
      <formula>"OK"</formula>
    </cfRule>
    <cfRule type="cellIs" dxfId="1094" priority="8" stopIfTrue="1" operator="equal">
      <formula>"NG"</formula>
    </cfRule>
    <cfRule type="cellIs" dxfId="1093" priority="9" stopIfTrue="1" operator="equal">
      <formula>"NC"</formula>
    </cfRule>
    <cfRule type="cellIs" dxfId="1092" priority="10" stopIfTrue="1" operator="equal">
      <formula>"NA"</formula>
    </cfRule>
  </conditionalFormatting>
  <conditionalFormatting sqref="J23">
    <cfRule type="cellIs" dxfId="1091" priority="1" stopIfTrue="1" operator="equal">
      <formula>"OK"</formula>
    </cfRule>
    <cfRule type="cellIs" dxfId="1090" priority="2" stopIfTrue="1" operator="equal">
      <formula>"NG"</formula>
    </cfRule>
    <cfRule type="cellIs" dxfId="1089" priority="3" stopIfTrue="1" operator="equal">
      <formula>"NC"</formula>
    </cfRule>
    <cfRule type="cellIs" dxfId="1088" priority="4" stopIfTrue="1" operator="equal">
      <formula>"NA"</formula>
    </cfRule>
  </conditionalFormatting>
  <dataValidations disablePrompts="1" count="1">
    <dataValidation type="list" allowBlank="1" showInputMessage="1" showErrorMessage="1" sqref="L9 J5 L5 L7 J7 J9 L11 J11 L19 J19 L21 J21 L13 J13 L15 J15 L17 J17 L23 J23">
      <formula1>"OK, NG, NC, NA"</formula1>
    </dataValidation>
  </dataValidations>
  <pageMargins left="0.23622047244094491" right="0.23622047244094491" top="0.23622047244094491" bottom="0.23622047244094491" header="0.31496062992125984" footer="0.31496062992125984"/>
  <pageSetup paperSize="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8"/>
  <sheetViews>
    <sheetView showGridLines="0" showRowColHeaders="0" tabSelected="1" zoomScale="160" zoomScaleNormal="160" zoomScaleSheetLayoutView="14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COUNTIF(D5:D995, "Normal")</f>
        <v>6</v>
      </c>
      <c r="D1" s="163">
        <f>COUNTIF(D5:D995, "Abnormal")</f>
        <v>6</v>
      </c>
    </row>
    <row r="2" spans="2:16" s="161" customFormat="1" ht="18" customHeight="1" thickBot="1">
      <c r="B2" s="248" t="s">
        <v>357</v>
      </c>
      <c r="C2" s="248"/>
      <c r="D2" s="248"/>
      <c r="E2" s="248"/>
      <c r="F2" s="248"/>
      <c r="G2" s="248"/>
      <c r="H2" s="248"/>
      <c r="I2" s="248"/>
      <c r="J2" s="248"/>
      <c r="K2" s="248"/>
      <c r="L2" s="248"/>
      <c r="M2" s="248"/>
      <c r="N2" s="248"/>
    </row>
    <row r="3" spans="2:16" s="157" customFormat="1" ht="12" customHeight="1" thickTop="1">
      <c r="B3" s="249" t="s">
        <v>121</v>
      </c>
      <c r="C3" s="251" t="s">
        <v>123</v>
      </c>
      <c r="D3" s="251" t="s">
        <v>122</v>
      </c>
      <c r="E3" s="250" t="s">
        <v>124</v>
      </c>
      <c r="F3" s="251" t="s">
        <v>129</v>
      </c>
      <c r="G3" s="250" t="s">
        <v>125</v>
      </c>
      <c r="H3" s="250" t="s">
        <v>126</v>
      </c>
      <c r="I3" s="250" t="s">
        <v>127</v>
      </c>
      <c r="J3" s="250" t="s">
        <v>119</v>
      </c>
      <c r="K3" s="145" t="s">
        <v>91</v>
      </c>
      <c r="L3" s="250" t="s">
        <v>120</v>
      </c>
      <c r="M3" s="145" t="s">
        <v>91</v>
      </c>
      <c r="N3" s="250" t="s">
        <v>128</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440</v>
      </c>
      <c r="D5" s="147" t="s">
        <v>32</v>
      </c>
      <c r="E5" s="240" t="s">
        <v>102</v>
      </c>
      <c r="F5" s="255" t="s">
        <v>418</v>
      </c>
      <c r="G5" s="240" t="s">
        <v>104</v>
      </c>
      <c r="H5" s="240" t="s">
        <v>304</v>
      </c>
      <c r="I5" s="240" t="s">
        <v>95</v>
      </c>
      <c r="J5" s="244"/>
      <c r="K5" s="148"/>
      <c r="L5" s="244"/>
      <c r="M5" s="148"/>
      <c r="N5" s="236"/>
      <c r="P5" s="160"/>
    </row>
    <row r="6" spans="2:16" s="159" customFormat="1" ht="18" customHeight="1">
      <c r="B6" s="239"/>
      <c r="C6" s="149" t="s">
        <v>305</v>
      </c>
      <c r="D6" s="150" t="s">
        <v>81</v>
      </c>
      <c r="E6" s="241"/>
      <c r="F6" s="256"/>
      <c r="G6" s="241"/>
      <c r="H6" s="241"/>
      <c r="I6" s="241"/>
      <c r="J6" s="245"/>
      <c r="K6" s="151"/>
      <c r="L6" s="245"/>
      <c r="M6" s="151"/>
      <c r="N6" s="237"/>
      <c r="P6" s="160"/>
    </row>
    <row r="7" spans="2:16" s="159" customFormat="1" ht="18" customHeight="1">
      <c r="B7" s="238">
        <v>2</v>
      </c>
      <c r="C7" s="146" t="s">
        <v>440</v>
      </c>
      <c r="D7" s="152" t="s">
        <v>33</v>
      </c>
      <c r="E7" s="240" t="s">
        <v>102</v>
      </c>
      <c r="F7" s="255" t="s">
        <v>376</v>
      </c>
      <c r="G7" s="240" t="s">
        <v>104</v>
      </c>
      <c r="H7" s="253" t="s">
        <v>377</v>
      </c>
      <c r="I7" s="253" t="s">
        <v>378</v>
      </c>
      <c r="J7" s="244"/>
      <c r="K7" s="148"/>
      <c r="L7" s="244"/>
      <c r="M7" s="148"/>
      <c r="N7" s="236"/>
      <c r="P7" s="160"/>
    </row>
    <row r="8" spans="2:16" s="159" customFormat="1" ht="18" customHeight="1">
      <c r="B8" s="239"/>
      <c r="C8" s="149" t="s">
        <v>441</v>
      </c>
      <c r="D8" s="150" t="s">
        <v>81</v>
      </c>
      <c r="E8" s="241"/>
      <c r="F8" s="256"/>
      <c r="G8" s="241"/>
      <c r="H8" s="254"/>
      <c r="I8" s="254"/>
      <c r="J8" s="245"/>
      <c r="K8" s="151"/>
      <c r="L8" s="245"/>
      <c r="M8" s="151"/>
      <c r="N8" s="237"/>
      <c r="P8" s="160"/>
    </row>
    <row r="9" spans="2:16" s="159" customFormat="1" ht="18" customHeight="1">
      <c r="B9" s="238">
        <v>3</v>
      </c>
      <c r="C9" s="146" t="s">
        <v>442</v>
      </c>
      <c r="D9" s="147" t="s">
        <v>32</v>
      </c>
      <c r="E9" s="253" t="s">
        <v>308</v>
      </c>
      <c r="F9" s="255" t="s">
        <v>97</v>
      </c>
      <c r="G9" s="253" t="s">
        <v>306</v>
      </c>
      <c r="H9" s="253" t="s">
        <v>307</v>
      </c>
      <c r="I9" s="253" t="s">
        <v>101</v>
      </c>
      <c r="J9" s="244"/>
      <c r="K9" s="148"/>
      <c r="L9" s="244"/>
      <c r="M9" s="148"/>
      <c r="N9" s="236"/>
      <c r="P9" s="160"/>
    </row>
    <row r="10" spans="2:16" s="159" customFormat="1" ht="18" customHeight="1">
      <c r="B10" s="239"/>
      <c r="C10" s="149" t="s">
        <v>450</v>
      </c>
      <c r="D10" s="150" t="s">
        <v>81</v>
      </c>
      <c r="E10" s="254"/>
      <c r="F10" s="256"/>
      <c r="G10" s="254"/>
      <c r="H10" s="254"/>
      <c r="I10" s="254"/>
      <c r="J10" s="245"/>
      <c r="K10" s="151"/>
      <c r="L10" s="245"/>
      <c r="M10" s="151"/>
      <c r="N10" s="237"/>
      <c r="P10" s="160"/>
    </row>
    <row r="11" spans="2:16" s="159" customFormat="1" ht="18" customHeight="1">
      <c r="B11" s="238">
        <v>4</v>
      </c>
      <c r="C11" s="146" t="s">
        <v>442</v>
      </c>
      <c r="D11" s="152" t="s">
        <v>33</v>
      </c>
      <c r="E11" s="253" t="s">
        <v>308</v>
      </c>
      <c r="F11" s="255" t="s">
        <v>98</v>
      </c>
      <c r="G11" s="253" t="s">
        <v>306</v>
      </c>
      <c r="H11" s="253" t="s">
        <v>43</v>
      </c>
      <c r="I11" s="253" t="s">
        <v>96</v>
      </c>
      <c r="J11" s="244"/>
      <c r="K11" s="148"/>
      <c r="L11" s="244"/>
      <c r="M11" s="148"/>
      <c r="N11" s="236"/>
      <c r="P11" s="160"/>
    </row>
    <row r="12" spans="2:16" s="159" customFormat="1" ht="18" customHeight="1">
      <c r="B12" s="239"/>
      <c r="C12" s="149" t="s">
        <v>445</v>
      </c>
      <c r="D12" s="150" t="s">
        <v>81</v>
      </c>
      <c r="E12" s="254"/>
      <c r="F12" s="256"/>
      <c r="G12" s="254"/>
      <c r="H12" s="254"/>
      <c r="I12" s="254"/>
      <c r="J12" s="245"/>
      <c r="K12" s="151"/>
      <c r="L12" s="245"/>
      <c r="M12" s="151"/>
      <c r="N12" s="237"/>
      <c r="P12" s="160"/>
    </row>
    <row r="13" spans="2:16" s="159" customFormat="1" ht="18" customHeight="1">
      <c r="B13" s="238">
        <v>5</v>
      </c>
      <c r="C13" s="146" t="s">
        <v>442</v>
      </c>
      <c r="D13" s="152" t="s">
        <v>33</v>
      </c>
      <c r="E13" s="253" t="s">
        <v>308</v>
      </c>
      <c r="F13" s="255" t="s">
        <v>99</v>
      </c>
      <c r="G13" s="253" t="s">
        <v>306</v>
      </c>
      <c r="H13" s="253" t="s">
        <v>44</v>
      </c>
      <c r="I13" s="253" t="s">
        <v>100</v>
      </c>
      <c r="J13" s="257"/>
      <c r="K13" s="148"/>
      <c r="L13" s="257"/>
      <c r="M13" s="148"/>
      <c r="N13" s="259"/>
      <c r="P13" s="160"/>
    </row>
    <row r="14" spans="2:16" s="159" customFormat="1" ht="18" customHeight="1">
      <c r="B14" s="239"/>
      <c r="C14" s="149" t="s">
        <v>446</v>
      </c>
      <c r="D14" s="150" t="s">
        <v>81</v>
      </c>
      <c r="E14" s="254"/>
      <c r="F14" s="256"/>
      <c r="G14" s="254"/>
      <c r="H14" s="254"/>
      <c r="I14" s="254"/>
      <c r="J14" s="258"/>
      <c r="K14" s="151"/>
      <c r="L14" s="258"/>
      <c r="M14" s="151"/>
      <c r="N14" s="260"/>
      <c r="P14" s="160"/>
    </row>
    <row r="15" spans="2:16" s="159" customFormat="1" ht="18" customHeight="1">
      <c r="B15" s="238">
        <v>6</v>
      </c>
      <c r="C15" s="146" t="s">
        <v>442</v>
      </c>
      <c r="D15" s="152" t="s">
        <v>33</v>
      </c>
      <c r="E15" s="253" t="s">
        <v>308</v>
      </c>
      <c r="F15" s="255" t="s">
        <v>309</v>
      </c>
      <c r="G15" s="253" t="s">
        <v>306</v>
      </c>
      <c r="H15" s="240" t="s">
        <v>310</v>
      </c>
      <c r="I15" s="240" t="s">
        <v>96</v>
      </c>
      <c r="J15" s="257"/>
      <c r="K15" s="148"/>
      <c r="L15" s="257"/>
      <c r="M15" s="148"/>
      <c r="N15" s="259"/>
      <c r="P15" s="160"/>
    </row>
    <row r="16" spans="2:16" s="159" customFormat="1" ht="18" customHeight="1">
      <c r="B16" s="239"/>
      <c r="C16" s="149" t="s">
        <v>447</v>
      </c>
      <c r="D16" s="150" t="s">
        <v>81</v>
      </c>
      <c r="E16" s="254"/>
      <c r="F16" s="256"/>
      <c r="G16" s="254"/>
      <c r="H16" s="241"/>
      <c r="I16" s="241"/>
      <c r="J16" s="258"/>
      <c r="K16" s="151"/>
      <c r="L16" s="258"/>
      <c r="M16" s="151"/>
      <c r="N16" s="260"/>
      <c r="P16" s="160"/>
    </row>
    <row r="17" spans="2:16" s="159" customFormat="1" ht="18" customHeight="1">
      <c r="B17" s="238">
        <v>7</v>
      </c>
      <c r="C17" s="146" t="s">
        <v>442</v>
      </c>
      <c r="D17" s="152" t="s">
        <v>33</v>
      </c>
      <c r="E17" s="253" t="s">
        <v>308</v>
      </c>
      <c r="F17" s="255" t="s">
        <v>312</v>
      </c>
      <c r="G17" s="253" t="s">
        <v>306</v>
      </c>
      <c r="H17" s="240" t="s">
        <v>311</v>
      </c>
      <c r="I17" s="240" t="s">
        <v>96</v>
      </c>
      <c r="J17" s="244"/>
      <c r="K17" s="148"/>
      <c r="L17" s="244"/>
      <c r="M17" s="148"/>
      <c r="N17" s="236"/>
      <c r="P17" s="160"/>
    </row>
    <row r="18" spans="2:16" s="159" customFormat="1" ht="18" customHeight="1">
      <c r="B18" s="239"/>
      <c r="C18" s="149" t="s">
        <v>447</v>
      </c>
      <c r="D18" s="150" t="s">
        <v>81</v>
      </c>
      <c r="E18" s="254"/>
      <c r="F18" s="256"/>
      <c r="G18" s="254"/>
      <c r="H18" s="241"/>
      <c r="I18" s="241"/>
      <c r="J18" s="245"/>
      <c r="K18" s="151"/>
      <c r="L18" s="245"/>
      <c r="M18" s="151"/>
      <c r="N18" s="237"/>
      <c r="P18" s="160"/>
    </row>
    <row r="19" spans="2:16" s="159" customFormat="1" ht="18" customHeight="1">
      <c r="B19" s="238">
        <v>8</v>
      </c>
      <c r="C19" s="146" t="s">
        <v>442</v>
      </c>
      <c r="D19" s="152" t="s">
        <v>33</v>
      </c>
      <c r="E19" s="253" t="s">
        <v>308</v>
      </c>
      <c r="F19" s="255" t="s">
        <v>313</v>
      </c>
      <c r="G19" s="253" t="s">
        <v>306</v>
      </c>
      <c r="H19" s="240" t="s">
        <v>314</v>
      </c>
      <c r="I19" s="240" t="s">
        <v>96</v>
      </c>
      <c r="J19" s="244"/>
      <c r="K19" s="148"/>
      <c r="L19" s="244"/>
      <c r="M19" s="148"/>
      <c r="N19" s="236"/>
      <c r="P19" s="160"/>
    </row>
    <row r="20" spans="2:16" s="159" customFormat="1" ht="18" customHeight="1">
      <c r="B20" s="239"/>
      <c r="C20" s="149" t="s">
        <v>447</v>
      </c>
      <c r="D20" s="150" t="s">
        <v>81</v>
      </c>
      <c r="E20" s="254"/>
      <c r="F20" s="256"/>
      <c r="G20" s="254"/>
      <c r="H20" s="241"/>
      <c r="I20" s="241"/>
      <c r="J20" s="245"/>
      <c r="K20" s="151"/>
      <c r="L20" s="245"/>
      <c r="M20" s="151"/>
      <c r="N20" s="237"/>
      <c r="P20" s="160"/>
    </row>
    <row r="21" spans="2:16" s="159" customFormat="1" ht="18" customHeight="1">
      <c r="B21" s="238">
        <v>9</v>
      </c>
      <c r="C21" s="146" t="s">
        <v>442</v>
      </c>
      <c r="D21" s="147" t="s">
        <v>32</v>
      </c>
      <c r="E21" s="253" t="s">
        <v>105</v>
      </c>
      <c r="F21" s="255" t="s">
        <v>106</v>
      </c>
      <c r="G21" s="240" t="s">
        <v>107</v>
      </c>
      <c r="H21" s="240" t="s">
        <v>317</v>
      </c>
      <c r="I21" s="240" t="s">
        <v>108</v>
      </c>
      <c r="J21" s="244"/>
      <c r="K21" s="148"/>
      <c r="L21" s="244"/>
      <c r="M21" s="148"/>
      <c r="N21" s="236"/>
      <c r="P21" s="160"/>
    </row>
    <row r="22" spans="2:16" s="159" customFormat="1" ht="18" customHeight="1">
      <c r="B22" s="239"/>
      <c r="C22" s="149" t="s">
        <v>448</v>
      </c>
      <c r="D22" s="150" t="s">
        <v>81</v>
      </c>
      <c r="E22" s="254"/>
      <c r="F22" s="256"/>
      <c r="G22" s="241"/>
      <c r="H22" s="241"/>
      <c r="I22" s="241"/>
      <c r="J22" s="245"/>
      <c r="K22" s="151"/>
      <c r="L22" s="245"/>
      <c r="M22" s="151"/>
      <c r="N22" s="237"/>
      <c r="P22" s="160"/>
    </row>
    <row r="23" spans="2:16" s="159" customFormat="1" ht="18" customHeight="1">
      <c r="B23" s="238">
        <v>10</v>
      </c>
      <c r="C23" s="146" t="s">
        <v>442</v>
      </c>
      <c r="D23" s="147" t="s">
        <v>32</v>
      </c>
      <c r="E23" s="253" t="s">
        <v>315</v>
      </c>
      <c r="F23" s="255" t="s">
        <v>106</v>
      </c>
      <c r="G23" s="240" t="s">
        <v>316</v>
      </c>
      <c r="H23" s="240" t="s">
        <v>318</v>
      </c>
      <c r="I23" s="240" t="s">
        <v>108</v>
      </c>
      <c r="J23" s="244"/>
      <c r="K23" s="148"/>
      <c r="L23" s="244"/>
      <c r="M23" s="148"/>
      <c r="N23" s="236"/>
      <c r="P23" s="160"/>
    </row>
    <row r="24" spans="2:16" s="159" customFormat="1" ht="18" customHeight="1">
      <c r="B24" s="239"/>
      <c r="C24" s="149" t="s">
        <v>449</v>
      </c>
      <c r="D24" s="150" t="s">
        <v>81</v>
      </c>
      <c r="E24" s="254"/>
      <c r="F24" s="256"/>
      <c r="G24" s="241"/>
      <c r="H24" s="241"/>
      <c r="I24" s="241"/>
      <c r="J24" s="245"/>
      <c r="K24" s="151"/>
      <c r="L24" s="245"/>
      <c r="M24" s="151"/>
      <c r="N24" s="237"/>
      <c r="P24" s="160"/>
    </row>
    <row r="25" spans="2:16" ht="18" customHeight="1">
      <c r="B25" s="238">
        <v>11</v>
      </c>
      <c r="C25" s="146" t="s">
        <v>443</v>
      </c>
      <c r="D25" s="147" t="s">
        <v>32</v>
      </c>
      <c r="E25" s="253" t="s">
        <v>111</v>
      </c>
      <c r="F25" s="255" t="s">
        <v>106</v>
      </c>
      <c r="G25" s="240" t="s">
        <v>112</v>
      </c>
      <c r="H25" s="240" t="s">
        <v>113</v>
      </c>
      <c r="I25" s="240" t="s">
        <v>114</v>
      </c>
      <c r="J25" s="244"/>
      <c r="K25" s="148"/>
      <c r="L25" s="244"/>
      <c r="M25" s="148"/>
      <c r="N25" s="236"/>
    </row>
    <row r="26" spans="2:16" ht="18" customHeight="1">
      <c r="B26" s="239"/>
      <c r="C26" s="149" t="s">
        <v>451</v>
      </c>
      <c r="D26" s="150" t="s">
        <v>110</v>
      </c>
      <c r="E26" s="254"/>
      <c r="F26" s="256"/>
      <c r="G26" s="241"/>
      <c r="H26" s="241"/>
      <c r="I26" s="241"/>
      <c r="J26" s="245"/>
      <c r="K26" s="151"/>
      <c r="L26" s="245"/>
      <c r="M26" s="151"/>
      <c r="N26" s="237"/>
    </row>
    <row r="27" spans="2:16" ht="18" customHeight="1">
      <c r="B27" s="238">
        <v>12</v>
      </c>
      <c r="C27" s="146" t="s">
        <v>444</v>
      </c>
      <c r="D27" s="147" t="s">
        <v>32</v>
      </c>
      <c r="E27" s="253" t="s">
        <v>115</v>
      </c>
      <c r="F27" s="255" t="s">
        <v>106</v>
      </c>
      <c r="G27" s="240" t="s">
        <v>116</v>
      </c>
      <c r="H27" s="240" t="s">
        <v>117</v>
      </c>
      <c r="I27" s="240" t="s">
        <v>118</v>
      </c>
      <c r="J27" s="244"/>
      <c r="K27" s="148"/>
      <c r="L27" s="244"/>
      <c r="M27" s="148"/>
      <c r="N27" s="236"/>
    </row>
    <row r="28" spans="2:16" ht="18" customHeight="1">
      <c r="B28" s="239"/>
      <c r="C28" s="149" t="s">
        <v>452</v>
      </c>
      <c r="D28" s="150" t="s">
        <v>110</v>
      </c>
      <c r="E28" s="254"/>
      <c r="F28" s="256"/>
      <c r="G28" s="241"/>
      <c r="H28" s="241"/>
      <c r="I28" s="241"/>
      <c r="J28" s="245"/>
      <c r="K28" s="151"/>
      <c r="L28" s="245"/>
      <c r="M28" s="151"/>
      <c r="N28" s="237"/>
    </row>
  </sheetData>
  <mergeCells count="120">
    <mergeCell ref="E21:E22"/>
    <mergeCell ref="F21:F22"/>
    <mergeCell ref="E7:E8"/>
    <mergeCell ref="F7:F8"/>
    <mergeCell ref="G7:G8"/>
    <mergeCell ref="H7:H8"/>
    <mergeCell ref="I7:I8"/>
    <mergeCell ref="N27:N28"/>
    <mergeCell ref="B27:B28"/>
    <mergeCell ref="E23:E24"/>
    <mergeCell ref="F23:F24"/>
    <mergeCell ref="G23:G24"/>
    <mergeCell ref="H23:H24"/>
    <mergeCell ref="I23:I24"/>
    <mergeCell ref="J27:J28"/>
    <mergeCell ref="L27:L28"/>
    <mergeCell ref="G21:G22"/>
    <mergeCell ref="H21:H22"/>
    <mergeCell ref="I21:I22"/>
    <mergeCell ref="J25:J26"/>
    <mergeCell ref="L25:L26"/>
    <mergeCell ref="N25:N26"/>
    <mergeCell ref="I13:I14"/>
    <mergeCell ref="J23:J24"/>
    <mergeCell ref="L23:L24"/>
    <mergeCell ref="N23:N24"/>
    <mergeCell ref="E27:E28"/>
    <mergeCell ref="F27:F28"/>
    <mergeCell ref="G27:G28"/>
    <mergeCell ref="H27:H28"/>
    <mergeCell ref="I27:I28"/>
    <mergeCell ref="E25:E26"/>
    <mergeCell ref="F25:F26"/>
    <mergeCell ref="G25:G26"/>
    <mergeCell ref="H25:H26"/>
    <mergeCell ref="I25:I26"/>
    <mergeCell ref="B25:B26"/>
    <mergeCell ref="G11:G12"/>
    <mergeCell ref="H11:H12"/>
    <mergeCell ref="J17:J18"/>
    <mergeCell ref="L17:L18"/>
    <mergeCell ref="N17:N18"/>
    <mergeCell ref="I15:I16"/>
    <mergeCell ref="I17:I18"/>
    <mergeCell ref="J21:J22"/>
    <mergeCell ref="L21:L22"/>
    <mergeCell ref="N21:N22"/>
    <mergeCell ref="F17:F18"/>
    <mergeCell ref="G17:G18"/>
    <mergeCell ref="H17:H18"/>
    <mergeCell ref="I9:I10"/>
    <mergeCell ref="J13:J14"/>
    <mergeCell ref="L13:L14"/>
    <mergeCell ref="N13:N14"/>
    <mergeCell ref="B13:B14"/>
    <mergeCell ref="E9:E10"/>
    <mergeCell ref="F9:F10"/>
    <mergeCell ref="G9:G10"/>
    <mergeCell ref="H9:H10"/>
    <mergeCell ref="B17:B18"/>
    <mergeCell ref="E13:E14"/>
    <mergeCell ref="F13:F14"/>
    <mergeCell ref="G13:G14"/>
    <mergeCell ref="H13:H14"/>
    <mergeCell ref="I11:I12"/>
    <mergeCell ref="J15:J16"/>
    <mergeCell ref="L15:L16"/>
    <mergeCell ref="N15:N16"/>
    <mergeCell ref="B15:B16"/>
    <mergeCell ref="E11:E12"/>
    <mergeCell ref="F11:F12"/>
    <mergeCell ref="N11:N12"/>
    <mergeCell ref="N9:N10"/>
    <mergeCell ref="J11:J12"/>
    <mergeCell ref="L11:L12"/>
    <mergeCell ref="B9:B10"/>
    <mergeCell ref="B11:B12"/>
    <mergeCell ref="J9:J10"/>
    <mergeCell ref="L9:L10"/>
    <mergeCell ref="B23:B24"/>
    <mergeCell ref="E19:E20"/>
    <mergeCell ref="F19:F20"/>
    <mergeCell ref="G19:G20"/>
    <mergeCell ref="H19:H20"/>
    <mergeCell ref="I19:I20"/>
    <mergeCell ref="J19:J20"/>
    <mergeCell ref="L19:L20"/>
    <mergeCell ref="N19:N20"/>
    <mergeCell ref="B19:B20"/>
    <mergeCell ref="E15:E16"/>
    <mergeCell ref="F15:F16"/>
    <mergeCell ref="G15:G16"/>
    <mergeCell ref="H15:H16"/>
    <mergeCell ref="B21:B22"/>
    <mergeCell ref="E17:E18"/>
    <mergeCell ref="J7:J8"/>
    <mergeCell ref="L7:L8"/>
    <mergeCell ref="N7:N8"/>
    <mergeCell ref="B7:B8"/>
    <mergeCell ref="I5:I6"/>
    <mergeCell ref="J5:J6"/>
    <mergeCell ref="L5:L6"/>
    <mergeCell ref="N5:N6"/>
    <mergeCell ref="B5:B6"/>
    <mergeCell ref="E5:E6"/>
    <mergeCell ref="F5:F6"/>
    <mergeCell ref="G5:G6"/>
    <mergeCell ref="H5:H6"/>
    <mergeCell ref="B2:N2"/>
    <mergeCell ref="B3:B4"/>
    <mergeCell ref="E3:E4"/>
    <mergeCell ref="G3:G4"/>
    <mergeCell ref="H3:H4"/>
    <mergeCell ref="I3:I4"/>
    <mergeCell ref="N3:N4"/>
    <mergeCell ref="J3:J4"/>
    <mergeCell ref="L3:L4"/>
    <mergeCell ref="D3:D4"/>
    <mergeCell ref="C3:C4"/>
    <mergeCell ref="F3:F4"/>
  </mergeCells>
  <phoneticPr fontId="12" type="noConversion"/>
  <conditionalFormatting sqref="L5">
    <cfRule type="cellIs" dxfId="1087" priority="231" stopIfTrue="1" operator="equal">
      <formula>"OK"</formula>
    </cfRule>
    <cfRule type="cellIs" dxfId="1086" priority="232" stopIfTrue="1" operator="equal">
      <formula>"NG"</formula>
    </cfRule>
    <cfRule type="cellIs" dxfId="1085" priority="233" stopIfTrue="1" operator="equal">
      <formula>"NC"</formula>
    </cfRule>
    <cfRule type="cellIs" dxfId="1084" priority="234" stopIfTrue="1" operator="equal">
      <formula>"NA"</formula>
    </cfRule>
  </conditionalFormatting>
  <conditionalFormatting sqref="J5">
    <cfRule type="cellIs" dxfId="1083" priority="225" stopIfTrue="1" operator="equal">
      <formula>"OK"</formula>
    </cfRule>
    <cfRule type="cellIs" dxfId="1082" priority="226" stopIfTrue="1" operator="equal">
      <formula>"NG"</formula>
    </cfRule>
    <cfRule type="cellIs" dxfId="1081" priority="227" stopIfTrue="1" operator="equal">
      <formula>"NC"</formula>
    </cfRule>
    <cfRule type="cellIs" dxfId="1080" priority="228" stopIfTrue="1" operator="equal">
      <formula>"NA"</formula>
    </cfRule>
  </conditionalFormatting>
  <conditionalFormatting sqref="L7">
    <cfRule type="cellIs" dxfId="1079" priority="221" stopIfTrue="1" operator="equal">
      <formula>"OK"</formula>
    </cfRule>
    <cfRule type="cellIs" dxfId="1078" priority="222" stopIfTrue="1" operator="equal">
      <formula>"NG"</formula>
    </cfRule>
    <cfRule type="cellIs" dxfId="1077" priority="223" stopIfTrue="1" operator="equal">
      <formula>"NC"</formula>
    </cfRule>
    <cfRule type="cellIs" dxfId="1076" priority="224" stopIfTrue="1" operator="equal">
      <formula>"NA"</formula>
    </cfRule>
  </conditionalFormatting>
  <conditionalFormatting sqref="J7">
    <cfRule type="cellIs" dxfId="1075" priority="215" stopIfTrue="1" operator="equal">
      <formula>"OK"</formula>
    </cfRule>
    <cfRule type="cellIs" dxfId="1074" priority="216" stopIfTrue="1" operator="equal">
      <formula>"NG"</formula>
    </cfRule>
    <cfRule type="cellIs" dxfId="1073" priority="217" stopIfTrue="1" operator="equal">
      <formula>"NC"</formula>
    </cfRule>
    <cfRule type="cellIs" dxfId="1072" priority="218" stopIfTrue="1" operator="equal">
      <formula>"NA"</formula>
    </cfRule>
  </conditionalFormatting>
  <conditionalFormatting sqref="L9">
    <cfRule type="cellIs" dxfId="1071" priority="211" stopIfTrue="1" operator="equal">
      <formula>"OK"</formula>
    </cfRule>
    <cfRule type="cellIs" dxfId="1070" priority="212" stopIfTrue="1" operator="equal">
      <formula>"NG"</formula>
    </cfRule>
    <cfRule type="cellIs" dxfId="1069" priority="213" stopIfTrue="1" operator="equal">
      <formula>"NC"</formula>
    </cfRule>
    <cfRule type="cellIs" dxfId="1068" priority="214" stopIfTrue="1" operator="equal">
      <formula>"NA"</formula>
    </cfRule>
  </conditionalFormatting>
  <conditionalFormatting sqref="J9">
    <cfRule type="cellIs" dxfId="1067" priority="205" stopIfTrue="1" operator="equal">
      <formula>"OK"</formula>
    </cfRule>
    <cfRule type="cellIs" dxfId="1066" priority="206" stopIfTrue="1" operator="equal">
      <formula>"NG"</formula>
    </cfRule>
    <cfRule type="cellIs" dxfId="1065" priority="207" stopIfTrue="1" operator="equal">
      <formula>"NC"</formula>
    </cfRule>
    <cfRule type="cellIs" dxfId="1064" priority="208" stopIfTrue="1" operator="equal">
      <formula>"NA"</formula>
    </cfRule>
  </conditionalFormatting>
  <conditionalFormatting sqref="L11">
    <cfRule type="cellIs" dxfId="1063" priority="201" stopIfTrue="1" operator="equal">
      <formula>"OK"</formula>
    </cfRule>
    <cfRule type="cellIs" dxfId="1062" priority="202" stopIfTrue="1" operator="equal">
      <formula>"NG"</formula>
    </cfRule>
    <cfRule type="cellIs" dxfId="1061" priority="203" stopIfTrue="1" operator="equal">
      <formula>"NC"</formula>
    </cfRule>
    <cfRule type="cellIs" dxfId="1060" priority="204" stopIfTrue="1" operator="equal">
      <formula>"NA"</formula>
    </cfRule>
  </conditionalFormatting>
  <conditionalFormatting sqref="J11">
    <cfRule type="cellIs" dxfId="1059" priority="195" stopIfTrue="1" operator="equal">
      <formula>"OK"</formula>
    </cfRule>
    <cfRule type="cellIs" dxfId="1058" priority="196" stopIfTrue="1" operator="equal">
      <formula>"NG"</formula>
    </cfRule>
    <cfRule type="cellIs" dxfId="1057" priority="197" stopIfTrue="1" operator="equal">
      <formula>"NC"</formula>
    </cfRule>
    <cfRule type="cellIs" dxfId="1056" priority="198" stopIfTrue="1" operator="equal">
      <formula>"NA"</formula>
    </cfRule>
  </conditionalFormatting>
  <conditionalFormatting sqref="L19">
    <cfRule type="cellIs" dxfId="1055" priority="191" stopIfTrue="1" operator="equal">
      <formula>"OK"</formula>
    </cfRule>
    <cfRule type="cellIs" dxfId="1054" priority="192" stopIfTrue="1" operator="equal">
      <formula>"NG"</formula>
    </cfRule>
    <cfRule type="cellIs" dxfId="1053" priority="193" stopIfTrue="1" operator="equal">
      <formula>"NC"</formula>
    </cfRule>
    <cfRule type="cellIs" dxfId="1052" priority="194" stopIfTrue="1" operator="equal">
      <formula>"NA"</formula>
    </cfRule>
  </conditionalFormatting>
  <conditionalFormatting sqref="J19">
    <cfRule type="cellIs" dxfId="1051" priority="185" stopIfTrue="1" operator="equal">
      <formula>"OK"</formula>
    </cfRule>
    <cfRule type="cellIs" dxfId="1050" priority="186" stopIfTrue="1" operator="equal">
      <formula>"NG"</formula>
    </cfRule>
    <cfRule type="cellIs" dxfId="1049" priority="187" stopIfTrue="1" operator="equal">
      <formula>"NC"</formula>
    </cfRule>
    <cfRule type="cellIs" dxfId="1048" priority="188" stopIfTrue="1" operator="equal">
      <formula>"NA"</formula>
    </cfRule>
  </conditionalFormatting>
  <conditionalFormatting sqref="L13">
    <cfRule type="cellIs" dxfId="1047" priority="171" stopIfTrue="1" operator="equal">
      <formula>"OK"</formula>
    </cfRule>
    <cfRule type="cellIs" dxfId="1046" priority="172" stopIfTrue="1" operator="equal">
      <formula>"NG"</formula>
    </cfRule>
    <cfRule type="cellIs" dxfId="1045" priority="173" stopIfTrue="1" operator="equal">
      <formula>"NC"</formula>
    </cfRule>
    <cfRule type="cellIs" dxfId="1044" priority="174" stopIfTrue="1" operator="equal">
      <formula>"NA"</formula>
    </cfRule>
  </conditionalFormatting>
  <conditionalFormatting sqref="J13">
    <cfRule type="cellIs" dxfId="1043" priority="165" stopIfTrue="1" operator="equal">
      <formula>"OK"</formula>
    </cfRule>
    <cfRule type="cellIs" dxfId="1042" priority="166" stopIfTrue="1" operator="equal">
      <formula>"NG"</formula>
    </cfRule>
    <cfRule type="cellIs" dxfId="1041" priority="167" stopIfTrue="1" operator="equal">
      <formula>"NC"</formula>
    </cfRule>
    <cfRule type="cellIs" dxfId="1040" priority="168" stopIfTrue="1" operator="equal">
      <formula>"NA"</formula>
    </cfRule>
  </conditionalFormatting>
  <conditionalFormatting sqref="L15">
    <cfRule type="cellIs" dxfId="1039" priority="151" stopIfTrue="1" operator="equal">
      <formula>"OK"</formula>
    </cfRule>
    <cfRule type="cellIs" dxfId="1038" priority="152" stopIfTrue="1" operator="equal">
      <formula>"NG"</formula>
    </cfRule>
    <cfRule type="cellIs" dxfId="1037" priority="153" stopIfTrue="1" operator="equal">
      <formula>"NC"</formula>
    </cfRule>
    <cfRule type="cellIs" dxfId="1036" priority="154" stopIfTrue="1" operator="equal">
      <formula>"NA"</formula>
    </cfRule>
  </conditionalFormatting>
  <conditionalFormatting sqref="J15">
    <cfRule type="cellIs" dxfId="1035" priority="145" stopIfTrue="1" operator="equal">
      <formula>"OK"</formula>
    </cfRule>
    <cfRule type="cellIs" dxfId="1034" priority="146" stopIfTrue="1" operator="equal">
      <formula>"NG"</formula>
    </cfRule>
    <cfRule type="cellIs" dxfId="1033" priority="147" stopIfTrue="1" operator="equal">
      <formula>"NC"</formula>
    </cfRule>
    <cfRule type="cellIs" dxfId="1032" priority="148" stopIfTrue="1" operator="equal">
      <formula>"NA"</formula>
    </cfRule>
  </conditionalFormatting>
  <conditionalFormatting sqref="L17">
    <cfRule type="cellIs" dxfId="1031" priority="141" stopIfTrue="1" operator="equal">
      <formula>"OK"</formula>
    </cfRule>
    <cfRule type="cellIs" dxfId="1030" priority="142" stopIfTrue="1" operator="equal">
      <formula>"NG"</formula>
    </cfRule>
    <cfRule type="cellIs" dxfId="1029" priority="143" stopIfTrue="1" operator="equal">
      <formula>"NC"</formula>
    </cfRule>
    <cfRule type="cellIs" dxfId="1028" priority="144" stopIfTrue="1" operator="equal">
      <formula>"NA"</formula>
    </cfRule>
  </conditionalFormatting>
  <conditionalFormatting sqref="J17">
    <cfRule type="cellIs" dxfId="1027" priority="135" stopIfTrue="1" operator="equal">
      <formula>"OK"</formula>
    </cfRule>
    <cfRule type="cellIs" dxfId="1026" priority="136" stopIfTrue="1" operator="equal">
      <formula>"NG"</formula>
    </cfRule>
    <cfRule type="cellIs" dxfId="1025" priority="137" stopIfTrue="1" operator="equal">
      <formula>"NC"</formula>
    </cfRule>
    <cfRule type="cellIs" dxfId="1024" priority="138" stopIfTrue="1" operator="equal">
      <formula>"NA"</formula>
    </cfRule>
  </conditionalFormatting>
  <conditionalFormatting sqref="L25">
    <cfRule type="cellIs" dxfId="1023" priority="111" stopIfTrue="1" operator="equal">
      <formula>"OK"</formula>
    </cfRule>
    <cfRule type="cellIs" dxfId="1022" priority="112" stopIfTrue="1" operator="equal">
      <formula>"NG"</formula>
    </cfRule>
    <cfRule type="cellIs" dxfId="1021" priority="113" stopIfTrue="1" operator="equal">
      <formula>"NC"</formula>
    </cfRule>
    <cfRule type="cellIs" dxfId="1020" priority="114" stopIfTrue="1" operator="equal">
      <formula>"NA"</formula>
    </cfRule>
  </conditionalFormatting>
  <conditionalFormatting sqref="J25">
    <cfRule type="cellIs" dxfId="1019" priority="105" stopIfTrue="1" operator="equal">
      <formula>"OK"</formula>
    </cfRule>
    <cfRule type="cellIs" dxfId="1018" priority="106" stopIfTrue="1" operator="equal">
      <formula>"NG"</formula>
    </cfRule>
    <cfRule type="cellIs" dxfId="1017" priority="107" stopIfTrue="1" operator="equal">
      <formula>"NC"</formula>
    </cfRule>
    <cfRule type="cellIs" dxfId="1016" priority="108" stopIfTrue="1" operator="equal">
      <formula>"NA"</formula>
    </cfRule>
  </conditionalFormatting>
  <conditionalFormatting sqref="L27">
    <cfRule type="cellIs" dxfId="1015" priority="101" stopIfTrue="1" operator="equal">
      <formula>"OK"</formula>
    </cfRule>
    <cfRule type="cellIs" dxfId="1014" priority="102" stopIfTrue="1" operator="equal">
      <formula>"NG"</formula>
    </cfRule>
    <cfRule type="cellIs" dxfId="1013" priority="103" stopIfTrue="1" operator="equal">
      <formula>"NC"</formula>
    </cfRule>
    <cfRule type="cellIs" dxfId="1012" priority="104" stopIfTrue="1" operator="equal">
      <formula>"NA"</formula>
    </cfRule>
  </conditionalFormatting>
  <conditionalFormatting sqref="J27">
    <cfRule type="cellIs" dxfId="1011" priority="95" stopIfTrue="1" operator="equal">
      <formula>"OK"</formula>
    </cfRule>
    <cfRule type="cellIs" dxfId="1010" priority="96" stopIfTrue="1" operator="equal">
      <formula>"NG"</formula>
    </cfRule>
    <cfRule type="cellIs" dxfId="1009" priority="97" stopIfTrue="1" operator="equal">
      <formula>"NC"</formula>
    </cfRule>
    <cfRule type="cellIs" dxfId="1008" priority="98" stopIfTrue="1" operator="equal">
      <formula>"NA"</formula>
    </cfRule>
  </conditionalFormatting>
  <conditionalFormatting sqref="L21">
    <cfRule type="cellIs" dxfId="1007" priority="21" stopIfTrue="1" operator="equal">
      <formula>"OK"</formula>
    </cfRule>
    <cfRule type="cellIs" dxfId="1006" priority="22" stopIfTrue="1" operator="equal">
      <formula>"NG"</formula>
    </cfRule>
    <cfRule type="cellIs" dxfId="1005" priority="23" stopIfTrue="1" operator="equal">
      <formula>"NC"</formula>
    </cfRule>
    <cfRule type="cellIs" dxfId="1004" priority="24" stopIfTrue="1" operator="equal">
      <formula>"NA"</formula>
    </cfRule>
  </conditionalFormatting>
  <conditionalFormatting sqref="J21">
    <cfRule type="cellIs" dxfId="1003" priority="17" stopIfTrue="1" operator="equal">
      <formula>"OK"</formula>
    </cfRule>
    <cfRule type="cellIs" dxfId="1002" priority="18" stopIfTrue="1" operator="equal">
      <formula>"NG"</formula>
    </cfRule>
    <cfRule type="cellIs" dxfId="1001" priority="19" stopIfTrue="1" operator="equal">
      <formula>"NC"</formula>
    </cfRule>
    <cfRule type="cellIs" dxfId="1000" priority="20" stopIfTrue="1" operator="equal">
      <formula>"NA"</formula>
    </cfRule>
  </conditionalFormatting>
  <conditionalFormatting sqref="L23">
    <cfRule type="cellIs" dxfId="999" priority="13" stopIfTrue="1" operator="equal">
      <formula>"OK"</formula>
    </cfRule>
    <cfRule type="cellIs" dxfId="998" priority="14" stopIfTrue="1" operator="equal">
      <formula>"NG"</formula>
    </cfRule>
    <cfRule type="cellIs" dxfId="997" priority="15" stopIfTrue="1" operator="equal">
      <formula>"NC"</formula>
    </cfRule>
    <cfRule type="cellIs" dxfId="996" priority="16" stopIfTrue="1" operator="equal">
      <formula>"NA"</formula>
    </cfRule>
  </conditionalFormatting>
  <conditionalFormatting sqref="J23">
    <cfRule type="cellIs" dxfId="995" priority="9" stopIfTrue="1" operator="equal">
      <formula>"OK"</formula>
    </cfRule>
    <cfRule type="cellIs" dxfId="994" priority="10" stopIfTrue="1" operator="equal">
      <formula>"NG"</formula>
    </cfRule>
    <cfRule type="cellIs" dxfId="993" priority="11" stopIfTrue="1" operator="equal">
      <formula>"NC"</formula>
    </cfRule>
    <cfRule type="cellIs" dxfId="992" priority="12" stopIfTrue="1" operator="equal">
      <formula>"NA"</formula>
    </cfRule>
  </conditionalFormatting>
  <dataValidations disablePrompts="1" count="1">
    <dataValidation type="list" allowBlank="1" showInputMessage="1" showErrorMessage="1" sqref="L9 J5 L5 L7 J7 J9 L11 J11 L19 J19 L13 J13 L15 J15 L17 J17 L25 J25 L27 J27 L21 J21 L23 J23">
      <formula1>"OK, NG, NC, NA"</formula1>
    </dataValidation>
  </dataValidations>
  <pageMargins left="0.23622047244094491" right="0.23622047244094491" top="0.23622047244094491" bottom="0.23622047244094491"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6"/>
  <sheetViews>
    <sheetView showGridLines="0" showRowColHeaders="0" tabSelected="1" zoomScale="205" zoomScaleNormal="205" zoomScaleSheetLayoutView="115" workbookViewId="0">
      <pane xSplit="1" ySplit="4" topLeftCell="B5"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COUNTIF(D5:D982, "Normal")</f>
        <v>3</v>
      </c>
      <c r="D1" s="163">
        <f>COUNTIF(D5:D982, "Abnormal")</f>
        <v>3</v>
      </c>
    </row>
    <row r="2" spans="2:16" s="161" customFormat="1" ht="18" customHeight="1" thickBot="1">
      <c r="B2" s="248" t="s">
        <v>358</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30</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453</v>
      </c>
      <c r="D5" s="147" t="s">
        <v>32</v>
      </c>
      <c r="E5" s="240" t="s">
        <v>102</v>
      </c>
      <c r="F5" s="255" t="s">
        <v>418</v>
      </c>
      <c r="G5" s="240" t="s">
        <v>104</v>
      </c>
      <c r="H5" s="240" t="s">
        <v>419</v>
      </c>
      <c r="I5" s="240" t="s">
        <v>420</v>
      </c>
      <c r="J5" s="244"/>
      <c r="K5" s="148"/>
      <c r="L5" s="244"/>
      <c r="M5" s="148"/>
      <c r="N5" s="236"/>
      <c r="P5" s="160"/>
    </row>
    <row r="6" spans="2:16" s="159" customFormat="1" ht="18" customHeight="1">
      <c r="B6" s="239"/>
      <c r="C6" s="149" t="s">
        <v>454</v>
      </c>
      <c r="D6" s="150" t="s">
        <v>81</v>
      </c>
      <c r="E6" s="241"/>
      <c r="F6" s="256"/>
      <c r="G6" s="241"/>
      <c r="H6" s="241"/>
      <c r="I6" s="241"/>
      <c r="J6" s="245"/>
      <c r="K6" s="151"/>
      <c r="L6" s="245"/>
      <c r="M6" s="151"/>
      <c r="N6" s="237"/>
      <c r="P6" s="160"/>
    </row>
    <row r="7" spans="2:16" s="159" customFormat="1" ht="18" customHeight="1">
      <c r="B7" s="238">
        <v>2</v>
      </c>
      <c r="C7" s="146" t="s">
        <v>455</v>
      </c>
      <c r="D7" s="152" t="s">
        <v>33</v>
      </c>
      <c r="E7" s="240" t="s">
        <v>102</v>
      </c>
      <c r="F7" s="255" t="s">
        <v>376</v>
      </c>
      <c r="G7" s="240" t="s">
        <v>104</v>
      </c>
      <c r="H7" s="253" t="s">
        <v>377</v>
      </c>
      <c r="I7" s="253" t="s">
        <v>378</v>
      </c>
      <c r="J7" s="244"/>
      <c r="K7" s="148"/>
      <c r="L7" s="244"/>
      <c r="M7" s="148"/>
      <c r="N7" s="236"/>
      <c r="P7" s="160"/>
    </row>
    <row r="8" spans="2:16" s="159" customFormat="1" ht="18" customHeight="1">
      <c r="B8" s="239"/>
      <c r="C8" s="149" t="s">
        <v>456</v>
      </c>
      <c r="D8" s="150" t="s">
        <v>81</v>
      </c>
      <c r="E8" s="241"/>
      <c r="F8" s="256"/>
      <c r="G8" s="241"/>
      <c r="H8" s="254"/>
      <c r="I8" s="254"/>
      <c r="J8" s="245"/>
      <c r="K8" s="151"/>
      <c r="L8" s="245"/>
      <c r="M8" s="151"/>
      <c r="N8" s="237"/>
      <c r="P8" s="160"/>
    </row>
    <row r="9" spans="2:16" s="159" customFormat="1" ht="18" customHeight="1">
      <c r="B9" s="238">
        <v>3</v>
      </c>
      <c r="C9" s="146" t="s">
        <v>457</v>
      </c>
      <c r="D9" s="147" t="s">
        <v>32</v>
      </c>
      <c r="E9" s="253" t="s">
        <v>359</v>
      </c>
      <c r="F9" s="255" t="s">
        <v>360</v>
      </c>
      <c r="G9" s="253" t="s">
        <v>361</v>
      </c>
      <c r="H9" s="253" t="s">
        <v>365</v>
      </c>
      <c r="I9" s="253" t="s">
        <v>101</v>
      </c>
      <c r="J9" s="244"/>
      <c r="K9" s="148"/>
      <c r="L9" s="244"/>
      <c r="M9" s="148"/>
      <c r="N9" s="236"/>
      <c r="P9" s="160"/>
    </row>
    <row r="10" spans="2:16" s="159" customFormat="1" ht="18" customHeight="1">
      <c r="B10" s="239"/>
      <c r="C10" s="149" t="s">
        <v>458</v>
      </c>
      <c r="D10" s="150" t="s">
        <v>81</v>
      </c>
      <c r="E10" s="254"/>
      <c r="F10" s="256"/>
      <c r="G10" s="254"/>
      <c r="H10" s="254"/>
      <c r="I10" s="254"/>
      <c r="J10" s="245"/>
      <c r="K10" s="151"/>
      <c r="L10" s="245"/>
      <c r="M10" s="151"/>
      <c r="N10" s="237"/>
      <c r="P10" s="160"/>
    </row>
    <row r="11" spans="2:16" s="159" customFormat="1" ht="18" customHeight="1">
      <c r="B11" s="238">
        <v>4</v>
      </c>
      <c r="C11" s="146" t="s">
        <v>459</v>
      </c>
      <c r="D11" s="152" t="s">
        <v>33</v>
      </c>
      <c r="E11" s="253" t="s">
        <v>359</v>
      </c>
      <c r="F11" s="255" t="s">
        <v>363</v>
      </c>
      <c r="G11" s="253" t="s">
        <v>361</v>
      </c>
      <c r="H11" s="253" t="s">
        <v>364</v>
      </c>
      <c r="I11" s="253" t="s">
        <v>96</v>
      </c>
      <c r="J11" s="244"/>
      <c r="K11" s="148"/>
      <c r="L11" s="244"/>
      <c r="M11" s="148"/>
      <c r="N11" s="236"/>
      <c r="P11" s="160"/>
    </row>
    <row r="12" spans="2:16" s="159" customFormat="1" ht="18" customHeight="1">
      <c r="B12" s="239"/>
      <c r="C12" s="149" t="s">
        <v>460</v>
      </c>
      <c r="D12" s="150" t="s">
        <v>81</v>
      </c>
      <c r="E12" s="254"/>
      <c r="F12" s="256"/>
      <c r="G12" s="254"/>
      <c r="H12" s="254"/>
      <c r="I12" s="254"/>
      <c r="J12" s="245"/>
      <c r="K12" s="151"/>
      <c r="L12" s="245"/>
      <c r="M12" s="151"/>
      <c r="N12" s="237"/>
      <c r="P12" s="160"/>
    </row>
    <row r="13" spans="2:16" s="159" customFormat="1" ht="18" customHeight="1">
      <c r="B13" s="238">
        <v>5</v>
      </c>
      <c r="C13" s="146" t="s">
        <v>457</v>
      </c>
      <c r="D13" s="152" t="s">
        <v>33</v>
      </c>
      <c r="E13" s="253" t="s">
        <v>359</v>
      </c>
      <c r="F13" s="255" t="s">
        <v>366</v>
      </c>
      <c r="G13" s="253" t="s">
        <v>361</v>
      </c>
      <c r="H13" s="253" t="s">
        <v>367</v>
      </c>
      <c r="I13" s="253" t="s">
        <v>96</v>
      </c>
      <c r="J13" s="244"/>
      <c r="K13" s="148"/>
      <c r="L13" s="244"/>
      <c r="M13" s="148"/>
      <c r="N13" s="236"/>
      <c r="P13" s="160"/>
    </row>
    <row r="14" spans="2:16" s="159" customFormat="1" ht="18" customHeight="1">
      <c r="B14" s="239"/>
      <c r="C14" s="149" t="s">
        <v>461</v>
      </c>
      <c r="D14" s="150" t="s">
        <v>81</v>
      </c>
      <c r="E14" s="254"/>
      <c r="F14" s="256"/>
      <c r="G14" s="254"/>
      <c r="H14" s="254"/>
      <c r="I14" s="254"/>
      <c r="J14" s="245"/>
      <c r="K14" s="151"/>
      <c r="L14" s="245"/>
      <c r="M14" s="151"/>
      <c r="N14" s="237"/>
      <c r="P14" s="160"/>
    </row>
    <row r="15" spans="2:16" s="159" customFormat="1" ht="18" customHeight="1">
      <c r="B15" s="238">
        <v>6</v>
      </c>
      <c r="C15" s="146" t="s">
        <v>457</v>
      </c>
      <c r="D15" s="147" t="s">
        <v>32</v>
      </c>
      <c r="E15" s="253" t="s">
        <v>368</v>
      </c>
      <c r="F15" s="255" t="s">
        <v>375</v>
      </c>
      <c r="G15" s="253" t="s">
        <v>369</v>
      </c>
      <c r="H15" s="253" t="s">
        <v>370</v>
      </c>
      <c r="I15" s="253" t="s">
        <v>371</v>
      </c>
      <c r="J15" s="244"/>
      <c r="K15" s="148"/>
      <c r="L15" s="244"/>
      <c r="M15" s="148"/>
      <c r="N15" s="236"/>
      <c r="P15" s="160"/>
    </row>
    <row r="16" spans="2:16" s="159" customFormat="1" ht="18" customHeight="1">
      <c r="B16" s="239"/>
      <c r="C16" s="149" t="s">
        <v>462</v>
      </c>
      <c r="D16" s="150" t="s">
        <v>81</v>
      </c>
      <c r="E16" s="254"/>
      <c r="F16" s="256"/>
      <c r="G16" s="254"/>
      <c r="H16" s="254"/>
      <c r="I16" s="254"/>
      <c r="J16" s="245"/>
      <c r="K16" s="151"/>
      <c r="L16" s="245"/>
      <c r="M16" s="151"/>
      <c r="N16" s="237"/>
      <c r="P16" s="160"/>
    </row>
  </sheetData>
  <mergeCells count="66">
    <mergeCell ref="G5:G6"/>
    <mergeCell ref="H5:H6"/>
    <mergeCell ref="B2:N2"/>
    <mergeCell ref="B3:B4"/>
    <mergeCell ref="C3:C4"/>
    <mergeCell ref="D3:D4"/>
    <mergeCell ref="E3:E4"/>
    <mergeCell ref="F3:F4"/>
    <mergeCell ref="G3:G4"/>
    <mergeCell ref="H3:H4"/>
    <mergeCell ref="I3:I4"/>
    <mergeCell ref="J3:J4"/>
    <mergeCell ref="L3:L4"/>
    <mergeCell ref="N3:N4"/>
    <mergeCell ref="I5:I6"/>
    <mergeCell ref="J5:J6"/>
    <mergeCell ref="L5:L6"/>
    <mergeCell ref="N5:N6"/>
    <mergeCell ref="B7:B8"/>
    <mergeCell ref="E7:E8"/>
    <mergeCell ref="F7:F8"/>
    <mergeCell ref="G7:G8"/>
    <mergeCell ref="H7:H8"/>
    <mergeCell ref="I7:I8"/>
    <mergeCell ref="J7:J8"/>
    <mergeCell ref="L7:L8"/>
    <mergeCell ref="N7:N8"/>
    <mergeCell ref="B5:B6"/>
    <mergeCell ref="E5:E6"/>
    <mergeCell ref="F5:F6"/>
    <mergeCell ref="J9:J10"/>
    <mergeCell ref="L9:L10"/>
    <mergeCell ref="N9:N10"/>
    <mergeCell ref="B11:B12"/>
    <mergeCell ref="E11:E12"/>
    <mergeCell ref="F11:F12"/>
    <mergeCell ref="G11:G12"/>
    <mergeCell ref="H11:H12"/>
    <mergeCell ref="I11:I12"/>
    <mergeCell ref="J11:J12"/>
    <mergeCell ref="B9:B10"/>
    <mergeCell ref="E9:E10"/>
    <mergeCell ref="F9:F10"/>
    <mergeCell ref="G9:G10"/>
    <mergeCell ref="H9:H10"/>
    <mergeCell ref="I9:I10"/>
    <mergeCell ref="L11:L12"/>
    <mergeCell ref="N11:N12"/>
    <mergeCell ref="B13:B14"/>
    <mergeCell ref="E13:E14"/>
    <mergeCell ref="F13:F14"/>
    <mergeCell ref="G13:G14"/>
    <mergeCell ref="H13:H14"/>
    <mergeCell ref="I13:I14"/>
    <mergeCell ref="J13:J14"/>
    <mergeCell ref="L13:L14"/>
    <mergeCell ref="N13:N14"/>
    <mergeCell ref="I15:I16"/>
    <mergeCell ref="J15:J16"/>
    <mergeCell ref="L15:L16"/>
    <mergeCell ref="N15:N16"/>
    <mergeCell ref="B15:B16"/>
    <mergeCell ref="E15:E16"/>
    <mergeCell ref="F15:F16"/>
    <mergeCell ref="G15:G16"/>
    <mergeCell ref="H15:H16"/>
  </mergeCells>
  <phoneticPr fontId="12" type="noConversion"/>
  <conditionalFormatting sqref="L5">
    <cfRule type="cellIs" dxfId="991" priority="125" stopIfTrue="1" operator="equal">
      <formula>"OK"</formula>
    </cfRule>
    <cfRule type="cellIs" dxfId="990" priority="126" stopIfTrue="1" operator="equal">
      <formula>"NG"</formula>
    </cfRule>
    <cfRule type="cellIs" dxfId="989" priority="127" stopIfTrue="1" operator="equal">
      <formula>"NC"</formula>
    </cfRule>
    <cfRule type="cellIs" dxfId="988" priority="128" stopIfTrue="1" operator="equal">
      <formula>"NA"</formula>
    </cfRule>
  </conditionalFormatting>
  <conditionalFormatting sqref="J5">
    <cfRule type="cellIs" dxfId="987" priority="121" stopIfTrue="1" operator="equal">
      <formula>"OK"</formula>
    </cfRule>
    <cfRule type="cellIs" dxfId="986" priority="122" stopIfTrue="1" operator="equal">
      <formula>"NG"</formula>
    </cfRule>
    <cfRule type="cellIs" dxfId="985" priority="123" stopIfTrue="1" operator="equal">
      <formula>"NC"</formula>
    </cfRule>
    <cfRule type="cellIs" dxfId="984" priority="124" stopIfTrue="1" operator="equal">
      <formula>"NA"</formula>
    </cfRule>
  </conditionalFormatting>
  <conditionalFormatting sqref="L7">
    <cfRule type="cellIs" dxfId="983" priority="117" stopIfTrue="1" operator="equal">
      <formula>"OK"</formula>
    </cfRule>
    <cfRule type="cellIs" dxfId="982" priority="118" stopIfTrue="1" operator="equal">
      <formula>"NG"</formula>
    </cfRule>
    <cfRule type="cellIs" dxfId="981" priority="119" stopIfTrue="1" operator="equal">
      <formula>"NC"</formula>
    </cfRule>
    <cfRule type="cellIs" dxfId="980" priority="120" stopIfTrue="1" operator="equal">
      <formula>"NA"</formula>
    </cfRule>
  </conditionalFormatting>
  <conditionalFormatting sqref="J7">
    <cfRule type="cellIs" dxfId="979" priority="113" stopIfTrue="1" operator="equal">
      <formula>"OK"</formula>
    </cfRule>
    <cfRule type="cellIs" dxfId="978" priority="114" stopIfTrue="1" operator="equal">
      <formula>"NG"</formula>
    </cfRule>
    <cfRule type="cellIs" dxfId="977" priority="115" stopIfTrue="1" operator="equal">
      <formula>"NC"</formula>
    </cfRule>
    <cfRule type="cellIs" dxfId="976" priority="116" stopIfTrue="1" operator="equal">
      <formula>"NA"</formula>
    </cfRule>
  </conditionalFormatting>
  <conditionalFormatting sqref="L9">
    <cfRule type="cellIs" dxfId="975" priority="109" stopIfTrue="1" operator="equal">
      <formula>"OK"</formula>
    </cfRule>
    <cfRule type="cellIs" dxfId="974" priority="110" stopIfTrue="1" operator="equal">
      <formula>"NG"</formula>
    </cfRule>
    <cfRule type="cellIs" dxfId="973" priority="111" stopIfTrue="1" operator="equal">
      <formula>"NC"</formula>
    </cfRule>
    <cfRule type="cellIs" dxfId="972" priority="112" stopIfTrue="1" operator="equal">
      <formula>"NA"</formula>
    </cfRule>
  </conditionalFormatting>
  <conditionalFormatting sqref="J9">
    <cfRule type="cellIs" dxfId="971" priority="105" stopIfTrue="1" operator="equal">
      <formula>"OK"</formula>
    </cfRule>
    <cfRule type="cellIs" dxfId="970" priority="106" stopIfTrue="1" operator="equal">
      <formula>"NG"</formula>
    </cfRule>
    <cfRule type="cellIs" dxfId="969" priority="107" stopIfTrue="1" operator="equal">
      <formula>"NC"</formula>
    </cfRule>
    <cfRule type="cellIs" dxfId="968" priority="108" stopIfTrue="1" operator="equal">
      <formula>"NA"</formula>
    </cfRule>
  </conditionalFormatting>
  <conditionalFormatting sqref="L11">
    <cfRule type="cellIs" dxfId="967" priority="101" stopIfTrue="1" operator="equal">
      <formula>"OK"</formula>
    </cfRule>
    <cfRule type="cellIs" dxfId="966" priority="102" stopIfTrue="1" operator="equal">
      <formula>"NG"</formula>
    </cfRule>
    <cfRule type="cellIs" dxfId="965" priority="103" stopIfTrue="1" operator="equal">
      <formula>"NC"</formula>
    </cfRule>
    <cfRule type="cellIs" dxfId="964" priority="104" stopIfTrue="1" operator="equal">
      <formula>"NA"</formula>
    </cfRule>
  </conditionalFormatting>
  <conditionalFormatting sqref="J11">
    <cfRule type="cellIs" dxfId="963" priority="97" stopIfTrue="1" operator="equal">
      <formula>"OK"</formula>
    </cfRule>
    <cfRule type="cellIs" dxfId="962" priority="98" stopIfTrue="1" operator="equal">
      <formula>"NG"</formula>
    </cfRule>
    <cfRule type="cellIs" dxfId="961" priority="99" stopIfTrue="1" operator="equal">
      <formula>"NC"</formula>
    </cfRule>
    <cfRule type="cellIs" dxfId="960" priority="100" stopIfTrue="1" operator="equal">
      <formula>"NA"</formula>
    </cfRule>
  </conditionalFormatting>
  <conditionalFormatting sqref="L13">
    <cfRule type="cellIs" dxfId="959" priority="77" stopIfTrue="1" operator="equal">
      <formula>"OK"</formula>
    </cfRule>
    <cfRule type="cellIs" dxfId="958" priority="78" stopIfTrue="1" operator="equal">
      <formula>"NG"</formula>
    </cfRule>
    <cfRule type="cellIs" dxfId="957" priority="79" stopIfTrue="1" operator="equal">
      <formula>"NC"</formula>
    </cfRule>
    <cfRule type="cellIs" dxfId="956" priority="80" stopIfTrue="1" operator="equal">
      <formula>"NA"</formula>
    </cfRule>
  </conditionalFormatting>
  <conditionalFormatting sqref="J13">
    <cfRule type="cellIs" dxfId="955" priority="73" stopIfTrue="1" operator="equal">
      <formula>"OK"</formula>
    </cfRule>
    <cfRule type="cellIs" dxfId="954" priority="74" stopIfTrue="1" operator="equal">
      <formula>"NG"</formula>
    </cfRule>
    <cfRule type="cellIs" dxfId="953" priority="75" stopIfTrue="1" operator="equal">
      <formula>"NC"</formula>
    </cfRule>
    <cfRule type="cellIs" dxfId="952" priority="76" stopIfTrue="1" operator="equal">
      <formula>"NA"</formula>
    </cfRule>
  </conditionalFormatting>
  <conditionalFormatting sqref="L15">
    <cfRule type="cellIs" dxfId="951" priority="69" stopIfTrue="1" operator="equal">
      <formula>"OK"</formula>
    </cfRule>
    <cfRule type="cellIs" dxfId="950" priority="70" stopIfTrue="1" operator="equal">
      <formula>"NG"</formula>
    </cfRule>
    <cfRule type="cellIs" dxfId="949" priority="71" stopIfTrue="1" operator="equal">
      <formula>"NC"</formula>
    </cfRule>
    <cfRule type="cellIs" dxfId="948" priority="72" stopIfTrue="1" operator="equal">
      <formula>"NA"</formula>
    </cfRule>
  </conditionalFormatting>
  <conditionalFormatting sqref="J15">
    <cfRule type="cellIs" dxfId="947" priority="65" stopIfTrue="1" operator="equal">
      <formula>"OK"</formula>
    </cfRule>
    <cfRule type="cellIs" dxfId="946" priority="66" stopIfTrue="1" operator="equal">
      <formula>"NG"</formula>
    </cfRule>
    <cfRule type="cellIs" dxfId="945" priority="67" stopIfTrue="1" operator="equal">
      <formula>"NC"</formula>
    </cfRule>
    <cfRule type="cellIs" dxfId="944" priority="68" stopIfTrue="1" operator="equal">
      <formula>"NA"</formula>
    </cfRule>
  </conditionalFormatting>
  <dataValidations count="1">
    <dataValidation type="list" allowBlank="1" showInputMessage="1" showErrorMessage="1" sqref="L9 J5 L5 L7 J7 J9 L11 J11 L13 J13 L15 J15">
      <formula1>"OK, NG, NC, NA"</formula1>
    </dataValidation>
  </dataValidations>
  <pageMargins left="0.23622047244094491" right="0.23622047244094491" top="0.23622047244094491" bottom="0.23622047244094491"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0"/>
  <sheetViews>
    <sheetView showGridLines="0" showRowColHeaders="0" tabSelected="1" zoomScale="205" zoomScaleNormal="205" zoomScaleSheetLayoutView="115" workbookViewId="0">
      <pane xSplit="1" ySplit="4" topLeftCell="B6" activePane="bottomRight" state="frozen"/>
      <selection activeCell="E21" sqref="E20:E21"/>
      <selection pane="topRight" activeCell="E21" sqref="E20:E21"/>
      <selection pane="bottomLeft" activeCell="E21" sqref="E20:E21"/>
      <selection pane="bottomRight" activeCell="E21" sqref="E20:E21"/>
    </sheetView>
  </sheetViews>
  <sheetFormatPr defaultColWidth="9" defaultRowHeight="18" customHeight="1"/>
  <cols>
    <col min="1" max="1" width="2.5" style="155" customWidth="1"/>
    <col min="2" max="2" width="2.625" style="155" customWidth="1"/>
    <col min="3" max="3" width="10.875" style="155" customWidth="1"/>
    <col min="4" max="4" width="6.125" style="156" bestFit="1" customWidth="1"/>
    <col min="5" max="5" width="10.625" style="155" customWidth="1"/>
    <col min="6" max="6" width="16.625" style="155" customWidth="1"/>
    <col min="7" max="7" width="22.625" style="155" customWidth="1"/>
    <col min="8" max="8" width="15.625" style="155" customWidth="1"/>
    <col min="9" max="9" width="18.625" style="155" customWidth="1"/>
    <col min="10" max="10" width="4.625" style="155" customWidth="1"/>
    <col min="11" max="11" width="5.125" style="155" bestFit="1" customWidth="1"/>
    <col min="12" max="12" width="4.625" style="155" customWidth="1"/>
    <col min="13" max="13" width="5.125" style="155" bestFit="1" customWidth="1"/>
    <col min="14" max="14" width="8.625" style="155" customWidth="1"/>
    <col min="15" max="16384" width="9" style="155"/>
  </cols>
  <sheetData>
    <row r="1" spans="2:16" ht="11.25">
      <c r="C1" s="162">
        <f>COUNTIF(D5:D996, "Normal")</f>
        <v>6</v>
      </c>
      <c r="D1" s="163">
        <f>COUNTIF(D5:D996, "Abnormal")</f>
        <v>7</v>
      </c>
    </row>
    <row r="2" spans="2:16" s="161" customFormat="1" ht="18" customHeight="1" thickBot="1">
      <c r="B2" s="248" t="s">
        <v>488</v>
      </c>
      <c r="C2" s="248"/>
      <c r="D2" s="248"/>
      <c r="E2" s="248"/>
      <c r="F2" s="248"/>
      <c r="G2" s="248"/>
      <c r="H2" s="248"/>
      <c r="I2" s="248"/>
      <c r="J2" s="248"/>
      <c r="K2" s="248"/>
      <c r="L2" s="248"/>
      <c r="M2" s="248"/>
      <c r="N2" s="248"/>
    </row>
    <row r="3" spans="2:16" s="157" customFormat="1" ht="12" customHeight="1" thickTop="1">
      <c r="B3" s="249" t="s">
        <v>37</v>
      </c>
      <c r="C3" s="251" t="s">
        <v>123</v>
      </c>
      <c r="D3" s="251" t="s">
        <v>122</v>
      </c>
      <c r="E3" s="250" t="s">
        <v>124</v>
      </c>
      <c r="F3" s="251" t="s">
        <v>129</v>
      </c>
      <c r="G3" s="250" t="s">
        <v>125</v>
      </c>
      <c r="H3" s="250" t="s">
        <v>126</v>
      </c>
      <c r="I3" s="250" t="s">
        <v>127</v>
      </c>
      <c r="J3" s="250" t="s">
        <v>119</v>
      </c>
      <c r="K3" s="145" t="s">
        <v>91</v>
      </c>
      <c r="L3" s="250" t="s">
        <v>120</v>
      </c>
      <c r="M3" s="145" t="s">
        <v>91</v>
      </c>
      <c r="N3" s="250" t="s">
        <v>30</v>
      </c>
      <c r="P3" s="158"/>
    </row>
    <row r="4" spans="2:16" s="157" customFormat="1" ht="12" customHeight="1">
      <c r="B4" s="249"/>
      <c r="C4" s="252"/>
      <c r="D4" s="252"/>
      <c r="E4" s="250"/>
      <c r="F4" s="252"/>
      <c r="G4" s="250"/>
      <c r="H4" s="250"/>
      <c r="I4" s="250"/>
      <c r="J4" s="250"/>
      <c r="K4" s="145" t="s">
        <v>92</v>
      </c>
      <c r="L4" s="250"/>
      <c r="M4" s="145" t="s">
        <v>92</v>
      </c>
      <c r="N4" s="250"/>
      <c r="P4" s="158"/>
    </row>
    <row r="5" spans="2:16" s="159" customFormat="1" ht="18" customHeight="1">
      <c r="B5" s="238">
        <v>1</v>
      </c>
      <c r="C5" s="146" t="s">
        <v>463</v>
      </c>
      <c r="D5" s="147" t="s">
        <v>32</v>
      </c>
      <c r="E5" s="240" t="s">
        <v>102</v>
      </c>
      <c r="F5" s="255" t="s">
        <v>418</v>
      </c>
      <c r="G5" s="240" t="s">
        <v>104</v>
      </c>
      <c r="H5" s="240" t="s">
        <v>419</v>
      </c>
      <c r="I5" s="240" t="s">
        <v>420</v>
      </c>
      <c r="J5" s="244"/>
      <c r="K5" s="148"/>
      <c r="L5" s="244"/>
      <c r="M5" s="148"/>
      <c r="N5" s="236"/>
      <c r="P5" s="160"/>
    </row>
    <row r="6" spans="2:16" s="159" customFormat="1" ht="18" customHeight="1">
      <c r="B6" s="239"/>
      <c r="C6" s="149" t="s">
        <v>372</v>
      </c>
      <c r="D6" s="150" t="s">
        <v>81</v>
      </c>
      <c r="E6" s="241"/>
      <c r="F6" s="256"/>
      <c r="G6" s="241"/>
      <c r="H6" s="241"/>
      <c r="I6" s="241"/>
      <c r="J6" s="245"/>
      <c r="K6" s="151"/>
      <c r="L6" s="245"/>
      <c r="M6" s="151"/>
      <c r="N6" s="237"/>
      <c r="P6" s="160"/>
    </row>
    <row r="7" spans="2:16" s="159" customFormat="1" ht="18" customHeight="1">
      <c r="B7" s="238">
        <v>2</v>
      </c>
      <c r="C7" s="146" t="s">
        <v>463</v>
      </c>
      <c r="D7" s="152" t="s">
        <v>33</v>
      </c>
      <c r="E7" s="240" t="s">
        <v>102</v>
      </c>
      <c r="F7" s="255" t="s">
        <v>376</v>
      </c>
      <c r="G7" s="240" t="s">
        <v>104</v>
      </c>
      <c r="H7" s="253" t="s">
        <v>377</v>
      </c>
      <c r="I7" s="253" t="s">
        <v>378</v>
      </c>
      <c r="J7" s="244"/>
      <c r="K7" s="148"/>
      <c r="L7" s="244"/>
      <c r="M7" s="148"/>
      <c r="N7" s="236"/>
      <c r="P7" s="160"/>
    </row>
    <row r="8" spans="2:16" s="159" customFormat="1" ht="18" customHeight="1">
      <c r="B8" s="239"/>
      <c r="C8" s="149" t="s">
        <v>373</v>
      </c>
      <c r="D8" s="150" t="s">
        <v>81</v>
      </c>
      <c r="E8" s="241"/>
      <c r="F8" s="256"/>
      <c r="G8" s="241"/>
      <c r="H8" s="254"/>
      <c r="I8" s="254"/>
      <c r="J8" s="245"/>
      <c r="K8" s="151"/>
      <c r="L8" s="245"/>
      <c r="M8" s="151"/>
      <c r="N8" s="237"/>
      <c r="P8" s="160"/>
    </row>
    <row r="9" spans="2:16" s="159" customFormat="1" ht="18" customHeight="1">
      <c r="B9" s="238">
        <v>4</v>
      </c>
      <c r="C9" s="146" t="s">
        <v>464</v>
      </c>
      <c r="D9" s="147" t="s">
        <v>32</v>
      </c>
      <c r="E9" s="253" t="s">
        <v>359</v>
      </c>
      <c r="F9" s="255" t="s">
        <v>360</v>
      </c>
      <c r="G9" s="253" t="s">
        <v>361</v>
      </c>
      <c r="H9" s="253" t="s">
        <v>365</v>
      </c>
      <c r="I9" s="253" t="s">
        <v>101</v>
      </c>
      <c r="J9" s="244"/>
      <c r="K9" s="148"/>
      <c r="L9" s="244"/>
      <c r="M9" s="148"/>
      <c r="N9" s="236"/>
      <c r="P9" s="160"/>
    </row>
    <row r="10" spans="2:16" s="159" customFormat="1" ht="18" customHeight="1">
      <c r="B10" s="239"/>
      <c r="C10" s="149" t="s">
        <v>465</v>
      </c>
      <c r="D10" s="150" t="s">
        <v>81</v>
      </c>
      <c r="E10" s="254"/>
      <c r="F10" s="256"/>
      <c r="G10" s="254"/>
      <c r="H10" s="254"/>
      <c r="I10" s="254"/>
      <c r="J10" s="245"/>
      <c r="K10" s="151"/>
      <c r="L10" s="245"/>
      <c r="M10" s="151"/>
      <c r="N10" s="237"/>
      <c r="P10" s="160"/>
    </row>
    <row r="11" spans="2:16" s="159" customFormat="1" ht="18" customHeight="1">
      <c r="B11" s="238">
        <v>5</v>
      </c>
      <c r="C11" s="146" t="s">
        <v>464</v>
      </c>
      <c r="D11" s="152" t="s">
        <v>33</v>
      </c>
      <c r="E11" s="253" t="s">
        <v>359</v>
      </c>
      <c r="F11" s="255" t="s">
        <v>363</v>
      </c>
      <c r="G11" s="253" t="s">
        <v>361</v>
      </c>
      <c r="H11" s="253" t="s">
        <v>364</v>
      </c>
      <c r="I11" s="253" t="s">
        <v>96</v>
      </c>
      <c r="J11" s="244"/>
      <c r="K11" s="148"/>
      <c r="L11" s="244"/>
      <c r="M11" s="148"/>
      <c r="N11" s="236"/>
      <c r="P11" s="160"/>
    </row>
    <row r="12" spans="2:16" s="159" customFormat="1" ht="18" customHeight="1">
      <c r="B12" s="239"/>
      <c r="C12" s="149" t="s">
        <v>466</v>
      </c>
      <c r="D12" s="150" t="s">
        <v>81</v>
      </c>
      <c r="E12" s="254"/>
      <c r="F12" s="256"/>
      <c r="G12" s="254"/>
      <c r="H12" s="254"/>
      <c r="I12" s="254"/>
      <c r="J12" s="245"/>
      <c r="K12" s="151"/>
      <c r="L12" s="245"/>
      <c r="M12" s="151"/>
      <c r="N12" s="237"/>
      <c r="P12" s="160"/>
    </row>
    <row r="13" spans="2:16" s="159" customFormat="1" ht="18" customHeight="1">
      <c r="B13" s="238">
        <v>6</v>
      </c>
      <c r="C13" s="146" t="s">
        <v>464</v>
      </c>
      <c r="D13" s="152" t="s">
        <v>33</v>
      </c>
      <c r="E13" s="253" t="s">
        <v>359</v>
      </c>
      <c r="F13" s="255" t="s">
        <v>366</v>
      </c>
      <c r="G13" s="253" t="s">
        <v>361</v>
      </c>
      <c r="H13" s="253" t="s">
        <v>367</v>
      </c>
      <c r="I13" s="253" t="s">
        <v>96</v>
      </c>
      <c r="J13" s="244"/>
      <c r="K13" s="148"/>
      <c r="L13" s="244"/>
      <c r="M13" s="148"/>
      <c r="N13" s="236"/>
      <c r="P13" s="160"/>
    </row>
    <row r="14" spans="2:16" s="159" customFormat="1" ht="18" customHeight="1">
      <c r="B14" s="239"/>
      <c r="C14" s="149" t="s">
        <v>467</v>
      </c>
      <c r="D14" s="150" t="s">
        <v>81</v>
      </c>
      <c r="E14" s="254"/>
      <c r="F14" s="256"/>
      <c r="G14" s="254"/>
      <c r="H14" s="254"/>
      <c r="I14" s="254"/>
      <c r="J14" s="245"/>
      <c r="K14" s="151"/>
      <c r="L14" s="245"/>
      <c r="M14" s="151"/>
      <c r="N14" s="237"/>
      <c r="P14" s="160"/>
    </row>
    <row r="15" spans="2:16" s="159" customFormat="1" ht="18" customHeight="1">
      <c r="B15" s="238">
        <v>7</v>
      </c>
      <c r="C15" s="146" t="s">
        <v>464</v>
      </c>
      <c r="D15" s="147" t="s">
        <v>32</v>
      </c>
      <c r="E15" s="253" t="s">
        <v>374</v>
      </c>
      <c r="F15" s="255" t="s">
        <v>379</v>
      </c>
      <c r="G15" s="253" t="s">
        <v>380</v>
      </c>
      <c r="H15" s="253" t="s">
        <v>381</v>
      </c>
      <c r="I15" s="253" t="s">
        <v>382</v>
      </c>
      <c r="J15" s="244"/>
      <c r="K15" s="148"/>
      <c r="L15" s="244"/>
      <c r="M15" s="148"/>
      <c r="N15" s="236"/>
      <c r="P15" s="160"/>
    </row>
    <row r="16" spans="2:16" s="159" customFormat="1" ht="18" customHeight="1">
      <c r="B16" s="239"/>
      <c r="C16" s="149" t="s">
        <v>468</v>
      </c>
      <c r="D16" s="150" t="s">
        <v>81</v>
      </c>
      <c r="E16" s="254"/>
      <c r="F16" s="256"/>
      <c r="G16" s="254"/>
      <c r="H16" s="254"/>
      <c r="I16" s="254"/>
      <c r="J16" s="245"/>
      <c r="K16" s="151"/>
      <c r="L16" s="245"/>
      <c r="M16" s="151"/>
      <c r="N16" s="237"/>
      <c r="P16" s="160"/>
    </row>
    <row r="17" spans="2:16" s="159" customFormat="1" ht="18" customHeight="1">
      <c r="B17" s="238">
        <v>8</v>
      </c>
      <c r="C17" s="146" t="s">
        <v>464</v>
      </c>
      <c r="D17" s="147" t="s">
        <v>32</v>
      </c>
      <c r="E17" s="253" t="s">
        <v>383</v>
      </c>
      <c r="F17" s="255" t="s">
        <v>379</v>
      </c>
      <c r="G17" s="253" t="s">
        <v>384</v>
      </c>
      <c r="H17" s="253" t="s">
        <v>385</v>
      </c>
      <c r="I17" s="253" t="s">
        <v>382</v>
      </c>
      <c r="J17" s="244"/>
      <c r="K17" s="148"/>
      <c r="L17" s="244"/>
      <c r="M17" s="148"/>
      <c r="N17" s="236"/>
      <c r="P17" s="160"/>
    </row>
    <row r="18" spans="2:16" s="159" customFormat="1" ht="18" customHeight="1">
      <c r="B18" s="239"/>
      <c r="C18" s="149" t="s">
        <v>469</v>
      </c>
      <c r="D18" s="150" t="s">
        <v>81</v>
      </c>
      <c r="E18" s="254"/>
      <c r="F18" s="256"/>
      <c r="G18" s="254"/>
      <c r="H18" s="254"/>
      <c r="I18" s="254"/>
      <c r="J18" s="245"/>
      <c r="K18" s="151"/>
      <c r="L18" s="245"/>
      <c r="M18" s="151"/>
      <c r="N18" s="237"/>
      <c r="P18" s="160"/>
    </row>
    <row r="19" spans="2:16" s="159" customFormat="1" ht="18" customHeight="1">
      <c r="B19" s="238">
        <v>9</v>
      </c>
      <c r="C19" s="146" t="s">
        <v>464</v>
      </c>
      <c r="D19" s="152" t="s">
        <v>33</v>
      </c>
      <c r="E19" s="253" t="s">
        <v>383</v>
      </c>
      <c r="F19" s="255" t="s">
        <v>376</v>
      </c>
      <c r="G19" s="253" t="s">
        <v>384</v>
      </c>
      <c r="H19" s="253" t="s">
        <v>386</v>
      </c>
      <c r="I19" s="253" t="s">
        <v>378</v>
      </c>
      <c r="J19" s="244"/>
      <c r="K19" s="148"/>
      <c r="L19" s="244"/>
      <c r="M19" s="148"/>
      <c r="N19" s="236"/>
      <c r="P19" s="160"/>
    </row>
    <row r="20" spans="2:16" s="159" customFormat="1" ht="18" customHeight="1">
      <c r="B20" s="239"/>
      <c r="C20" s="149" t="s">
        <v>470</v>
      </c>
      <c r="D20" s="150" t="s">
        <v>81</v>
      </c>
      <c r="E20" s="254"/>
      <c r="F20" s="256"/>
      <c r="G20" s="254"/>
      <c r="H20" s="254"/>
      <c r="I20" s="254"/>
      <c r="J20" s="245"/>
      <c r="K20" s="151"/>
      <c r="L20" s="245"/>
      <c r="M20" s="151"/>
      <c r="N20" s="237"/>
      <c r="P20" s="160"/>
    </row>
    <row r="21" spans="2:16" ht="18" customHeight="1">
      <c r="B21" s="238">
        <v>10</v>
      </c>
      <c r="C21" s="146" t="s">
        <v>464</v>
      </c>
      <c r="D21" s="152" t="s">
        <v>33</v>
      </c>
      <c r="E21" s="253" t="s">
        <v>383</v>
      </c>
      <c r="F21" s="255" t="s">
        <v>387</v>
      </c>
      <c r="G21" s="253" t="s">
        <v>384</v>
      </c>
      <c r="H21" s="253" t="s">
        <v>386</v>
      </c>
      <c r="I21" s="253" t="s">
        <v>378</v>
      </c>
      <c r="J21" s="244"/>
      <c r="K21" s="148"/>
      <c r="L21" s="244"/>
      <c r="M21" s="148"/>
      <c r="N21" s="236"/>
    </row>
    <row r="22" spans="2:16" ht="18" customHeight="1">
      <c r="B22" s="239"/>
      <c r="C22" s="149" t="s">
        <v>471</v>
      </c>
      <c r="D22" s="150" t="s">
        <v>81</v>
      </c>
      <c r="E22" s="254"/>
      <c r="F22" s="256"/>
      <c r="G22" s="254"/>
      <c r="H22" s="254"/>
      <c r="I22" s="254"/>
      <c r="J22" s="245"/>
      <c r="K22" s="151"/>
      <c r="L22" s="245"/>
      <c r="M22" s="151"/>
      <c r="N22" s="237"/>
    </row>
    <row r="23" spans="2:16" ht="18" customHeight="1">
      <c r="B23" s="238">
        <v>11</v>
      </c>
      <c r="C23" s="146" t="s">
        <v>464</v>
      </c>
      <c r="D23" s="147" t="s">
        <v>32</v>
      </c>
      <c r="E23" s="253" t="s">
        <v>388</v>
      </c>
      <c r="F23" s="255" t="s">
        <v>389</v>
      </c>
      <c r="G23" s="253" t="s">
        <v>390</v>
      </c>
      <c r="H23" s="253" t="s">
        <v>391</v>
      </c>
      <c r="I23" s="253" t="s">
        <v>382</v>
      </c>
      <c r="J23" s="244"/>
      <c r="K23" s="148"/>
      <c r="L23" s="244"/>
      <c r="M23" s="148"/>
      <c r="N23" s="236"/>
    </row>
    <row r="24" spans="2:16" ht="18" customHeight="1">
      <c r="B24" s="239"/>
      <c r="C24" s="149" t="s">
        <v>472</v>
      </c>
      <c r="D24" s="150" t="s">
        <v>81</v>
      </c>
      <c r="E24" s="254"/>
      <c r="F24" s="256"/>
      <c r="G24" s="254"/>
      <c r="H24" s="254"/>
      <c r="I24" s="254"/>
      <c r="J24" s="245"/>
      <c r="K24" s="151"/>
      <c r="L24" s="245"/>
      <c r="M24" s="151"/>
      <c r="N24" s="237"/>
    </row>
    <row r="25" spans="2:16" ht="18" customHeight="1">
      <c r="B25" s="238">
        <v>12</v>
      </c>
      <c r="C25" s="146" t="s">
        <v>464</v>
      </c>
      <c r="D25" s="152" t="s">
        <v>33</v>
      </c>
      <c r="E25" s="253" t="s">
        <v>392</v>
      </c>
      <c r="F25" s="255" t="s">
        <v>393</v>
      </c>
      <c r="G25" s="253" t="s">
        <v>390</v>
      </c>
      <c r="H25" s="253" t="s">
        <v>382</v>
      </c>
      <c r="I25" s="253" t="s">
        <v>394</v>
      </c>
      <c r="J25" s="244"/>
      <c r="K25" s="148"/>
      <c r="L25" s="244"/>
      <c r="M25" s="148"/>
      <c r="N25" s="236"/>
    </row>
    <row r="26" spans="2:16" ht="18" customHeight="1">
      <c r="B26" s="239"/>
      <c r="C26" s="149" t="s">
        <v>473</v>
      </c>
      <c r="D26" s="150" t="s">
        <v>81</v>
      </c>
      <c r="E26" s="254"/>
      <c r="F26" s="256"/>
      <c r="G26" s="254"/>
      <c r="H26" s="254"/>
      <c r="I26" s="254"/>
      <c r="J26" s="245"/>
      <c r="K26" s="151"/>
      <c r="L26" s="245"/>
      <c r="M26" s="151"/>
      <c r="N26" s="237"/>
    </row>
    <row r="27" spans="2:16" ht="18" customHeight="1">
      <c r="B27" s="238">
        <v>13</v>
      </c>
      <c r="C27" s="146" t="s">
        <v>464</v>
      </c>
      <c r="D27" s="152" t="s">
        <v>33</v>
      </c>
      <c r="E27" s="253" t="s">
        <v>392</v>
      </c>
      <c r="F27" s="255" t="s">
        <v>395</v>
      </c>
      <c r="G27" s="253" t="s">
        <v>390</v>
      </c>
      <c r="H27" s="253" t="s">
        <v>382</v>
      </c>
      <c r="I27" s="253" t="s">
        <v>394</v>
      </c>
      <c r="J27" s="244"/>
      <c r="K27" s="148"/>
      <c r="L27" s="244"/>
      <c r="M27" s="148"/>
      <c r="N27" s="236"/>
    </row>
    <row r="28" spans="2:16" ht="18" customHeight="1">
      <c r="B28" s="239"/>
      <c r="C28" s="149" t="s">
        <v>474</v>
      </c>
      <c r="D28" s="150" t="s">
        <v>81</v>
      </c>
      <c r="E28" s="254"/>
      <c r="F28" s="256"/>
      <c r="G28" s="254"/>
      <c r="H28" s="254"/>
      <c r="I28" s="254"/>
      <c r="J28" s="245"/>
      <c r="K28" s="151"/>
      <c r="L28" s="245"/>
      <c r="M28" s="151"/>
      <c r="N28" s="237"/>
    </row>
    <row r="29" spans="2:16" ht="18" customHeight="1">
      <c r="B29" s="238">
        <v>14</v>
      </c>
      <c r="C29" s="146" t="s">
        <v>464</v>
      </c>
      <c r="D29" s="147" t="s">
        <v>32</v>
      </c>
      <c r="E29" s="253" t="s">
        <v>396</v>
      </c>
      <c r="F29" s="255" t="s">
        <v>389</v>
      </c>
      <c r="G29" s="253" t="s">
        <v>390</v>
      </c>
      <c r="H29" s="253" t="s">
        <v>391</v>
      </c>
      <c r="I29" s="253" t="s">
        <v>382</v>
      </c>
      <c r="J29" s="244"/>
      <c r="K29" s="148"/>
      <c r="L29" s="244"/>
      <c r="M29" s="148"/>
      <c r="N29" s="236"/>
    </row>
    <row r="30" spans="2:16" ht="18" customHeight="1">
      <c r="B30" s="239"/>
      <c r="C30" s="149" t="s">
        <v>475</v>
      </c>
      <c r="D30" s="150" t="s">
        <v>81</v>
      </c>
      <c r="E30" s="254"/>
      <c r="F30" s="256"/>
      <c r="G30" s="254"/>
      <c r="H30" s="254"/>
      <c r="I30" s="254"/>
      <c r="J30" s="245"/>
      <c r="K30" s="151"/>
      <c r="L30" s="245"/>
      <c r="M30" s="151"/>
      <c r="N30" s="237"/>
    </row>
  </sheetData>
  <mergeCells count="129">
    <mergeCell ref="B2:N2"/>
    <mergeCell ref="B3:B4"/>
    <mergeCell ref="C3:C4"/>
    <mergeCell ref="D3:D4"/>
    <mergeCell ref="E3:E4"/>
    <mergeCell ref="F3:F4"/>
    <mergeCell ref="G3:G4"/>
    <mergeCell ref="H3:H4"/>
    <mergeCell ref="I3:I4"/>
    <mergeCell ref="J3:J4"/>
    <mergeCell ref="L3:L4"/>
    <mergeCell ref="N3:N4"/>
    <mergeCell ref="B5:B6"/>
    <mergeCell ref="E5:E6"/>
    <mergeCell ref="F5:F6"/>
    <mergeCell ref="G5:G6"/>
    <mergeCell ref="H5:H6"/>
    <mergeCell ref="I5:I6"/>
    <mergeCell ref="J5:J6"/>
    <mergeCell ref="L5:L6"/>
    <mergeCell ref="N5:N6"/>
    <mergeCell ref="B7:B8"/>
    <mergeCell ref="E7:E8"/>
    <mergeCell ref="F7:F8"/>
    <mergeCell ref="G7:G8"/>
    <mergeCell ref="H7:H8"/>
    <mergeCell ref="I7:I8"/>
    <mergeCell ref="J7:J8"/>
    <mergeCell ref="L7:L8"/>
    <mergeCell ref="N7:N8"/>
    <mergeCell ref="B9:B10"/>
    <mergeCell ref="E9:E10"/>
    <mergeCell ref="F9:F10"/>
    <mergeCell ref="G9:G10"/>
    <mergeCell ref="H9:H10"/>
    <mergeCell ref="I9:I10"/>
    <mergeCell ref="J9:J10"/>
    <mergeCell ref="L9:L10"/>
    <mergeCell ref="N9:N10"/>
    <mergeCell ref="B11:B12"/>
    <mergeCell ref="E11:E12"/>
    <mergeCell ref="F11:F12"/>
    <mergeCell ref="G11:G12"/>
    <mergeCell ref="H11:H12"/>
    <mergeCell ref="I11:I12"/>
    <mergeCell ref="J11:J12"/>
    <mergeCell ref="L11:L12"/>
    <mergeCell ref="N11:N12"/>
    <mergeCell ref="B13:B14"/>
    <mergeCell ref="E13:E14"/>
    <mergeCell ref="F13:F14"/>
    <mergeCell ref="G13:G14"/>
    <mergeCell ref="H13:H14"/>
    <mergeCell ref="I13:I14"/>
    <mergeCell ref="J13:J14"/>
    <mergeCell ref="L13:L14"/>
    <mergeCell ref="N13:N14"/>
    <mergeCell ref="J15:J16"/>
    <mergeCell ref="L15:L16"/>
    <mergeCell ref="N15:N16"/>
    <mergeCell ref="B17:B18"/>
    <mergeCell ref="E17:E18"/>
    <mergeCell ref="F17:F18"/>
    <mergeCell ref="G17:G18"/>
    <mergeCell ref="H17:H18"/>
    <mergeCell ref="I17:I18"/>
    <mergeCell ref="J17:J18"/>
    <mergeCell ref="B15:B16"/>
    <mergeCell ref="E15:E16"/>
    <mergeCell ref="F15:F16"/>
    <mergeCell ref="G15:G16"/>
    <mergeCell ref="H15:H16"/>
    <mergeCell ref="I15:I16"/>
    <mergeCell ref="L17:L18"/>
    <mergeCell ref="N17:N18"/>
    <mergeCell ref="B19:B20"/>
    <mergeCell ref="E19:E20"/>
    <mergeCell ref="F19:F20"/>
    <mergeCell ref="G19:G20"/>
    <mergeCell ref="H19:H20"/>
    <mergeCell ref="I19:I20"/>
    <mergeCell ref="J19:J20"/>
    <mergeCell ref="L19:L20"/>
    <mergeCell ref="N19:N20"/>
    <mergeCell ref="B21:B22"/>
    <mergeCell ref="E21:E22"/>
    <mergeCell ref="F21:F22"/>
    <mergeCell ref="G21:G22"/>
    <mergeCell ref="H21:H22"/>
    <mergeCell ref="I21:I22"/>
    <mergeCell ref="J21:J22"/>
    <mergeCell ref="L21:L22"/>
    <mergeCell ref="N21:N22"/>
    <mergeCell ref="J23:J24"/>
    <mergeCell ref="L23:L24"/>
    <mergeCell ref="N23:N24"/>
    <mergeCell ref="B25:B26"/>
    <mergeCell ref="E25:E26"/>
    <mergeCell ref="F25:F26"/>
    <mergeCell ref="G25:G26"/>
    <mergeCell ref="H25:H26"/>
    <mergeCell ref="I25:I26"/>
    <mergeCell ref="J25:J26"/>
    <mergeCell ref="B23:B24"/>
    <mergeCell ref="E23:E24"/>
    <mergeCell ref="F23:F24"/>
    <mergeCell ref="G23:G24"/>
    <mergeCell ref="H23:H24"/>
    <mergeCell ref="I23:I24"/>
    <mergeCell ref="L25:L26"/>
    <mergeCell ref="N25:N26"/>
    <mergeCell ref="B27:B28"/>
    <mergeCell ref="E27:E28"/>
    <mergeCell ref="F27:F28"/>
    <mergeCell ref="G27:G28"/>
    <mergeCell ref="H27:H28"/>
    <mergeCell ref="I27:I28"/>
    <mergeCell ref="J27:J28"/>
    <mergeCell ref="L27:L28"/>
    <mergeCell ref="N27:N28"/>
    <mergeCell ref="B29:B30"/>
    <mergeCell ref="E29:E30"/>
    <mergeCell ref="F29:F30"/>
    <mergeCell ref="G29:G30"/>
    <mergeCell ref="H29:H30"/>
    <mergeCell ref="I29:I30"/>
    <mergeCell ref="J29:J30"/>
    <mergeCell ref="L29:L30"/>
    <mergeCell ref="N29:N30"/>
  </mergeCells>
  <phoneticPr fontId="12" type="noConversion"/>
  <conditionalFormatting sqref="L5">
    <cfRule type="cellIs" dxfId="943" priority="117" stopIfTrue="1" operator="equal">
      <formula>"OK"</formula>
    </cfRule>
    <cfRule type="cellIs" dxfId="942" priority="118" stopIfTrue="1" operator="equal">
      <formula>"NG"</formula>
    </cfRule>
    <cfRule type="cellIs" dxfId="941" priority="119" stopIfTrue="1" operator="equal">
      <formula>"NC"</formula>
    </cfRule>
    <cfRule type="cellIs" dxfId="940" priority="120" stopIfTrue="1" operator="equal">
      <formula>"NA"</formula>
    </cfRule>
  </conditionalFormatting>
  <conditionalFormatting sqref="J5">
    <cfRule type="cellIs" dxfId="939" priority="113" stopIfTrue="1" operator="equal">
      <formula>"OK"</formula>
    </cfRule>
    <cfRule type="cellIs" dxfId="938" priority="114" stopIfTrue="1" operator="equal">
      <formula>"NG"</formula>
    </cfRule>
    <cfRule type="cellIs" dxfId="937" priority="115" stopIfTrue="1" operator="equal">
      <formula>"NC"</formula>
    </cfRule>
    <cfRule type="cellIs" dxfId="936" priority="116" stopIfTrue="1" operator="equal">
      <formula>"NA"</formula>
    </cfRule>
  </conditionalFormatting>
  <conditionalFormatting sqref="L7">
    <cfRule type="cellIs" dxfId="935" priority="109" stopIfTrue="1" operator="equal">
      <formula>"OK"</formula>
    </cfRule>
    <cfRule type="cellIs" dxfId="934" priority="110" stopIfTrue="1" operator="equal">
      <formula>"NG"</formula>
    </cfRule>
    <cfRule type="cellIs" dxfId="933" priority="111" stopIfTrue="1" operator="equal">
      <formula>"NC"</formula>
    </cfRule>
    <cfRule type="cellIs" dxfId="932" priority="112" stopIfTrue="1" operator="equal">
      <formula>"NA"</formula>
    </cfRule>
  </conditionalFormatting>
  <conditionalFormatting sqref="J7">
    <cfRule type="cellIs" dxfId="931" priority="105" stopIfTrue="1" operator="equal">
      <formula>"OK"</formula>
    </cfRule>
    <cfRule type="cellIs" dxfId="930" priority="106" stopIfTrue="1" operator="equal">
      <formula>"NG"</formula>
    </cfRule>
    <cfRule type="cellIs" dxfId="929" priority="107" stopIfTrue="1" operator="equal">
      <formula>"NC"</formula>
    </cfRule>
    <cfRule type="cellIs" dxfId="928" priority="108" stopIfTrue="1" operator="equal">
      <formula>"NA"</formula>
    </cfRule>
  </conditionalFormatting>
  <conditionalFormatting sqref="L9">
    <cfRule type="cellIs" dxfId="927" priority="93" stopIfTrue="1" operator="equal">
      <formula>"OK"</formula>
    </cfRule>
    <cfRule type="cellIs" dxfId="926" priority="94" stopIfTrue="1" operator="equal">
      <formula>"NG"</formula>
    </cfRule>
    <cfRule type="cellIs" dxfId="925" priority="95" stopIfTrue="1" operator="equal">
      <formula>"NC"</formula>
    </cfRule>
    <cfRule type="cellIs" dxfId="924" priority="96" stopIfTrue="1" operator="equal">
      <formula>"NA"</formula>
    </cfRule>
  </conditionalFormatting>
  <conditionalFormatting sqref="J9">
    <cfRule type="cellIs" dxfId="923" priority="89" stopIfTrue="1" operator="equal">
      <formula>"OK"</formula>
    </cfRule>
    <cfRule type="cellIs" dxfId="922" priority="90" stopIfTrue="1" operator="equal">
      <formula>"NG"</formula>
    </cfRule>
    <cfRule type="cellIs" dxfId="921" priority="91" stopIfTrue="1" operator="equal">
      <formula>"NC"</formula>
    </cfRule>
    <cfRule type="cellIs" dxfId="920" priority="92" stopIfTrue="1" operator="equal">
      <formula>"NA"</formula>
    </cfRule>
  </conditionalFormatting>
  <conditionalFormatting sqref="L17">
    <cfRule type="cellIs" dxfId="919" priority="85" stopIfTrue="1" operator="equal">
      <formula>"OK"</formula>
    </cfRule>
    <cfRule type="cellIs" dxfId="918" priority="86" stopIfTrue="1" operator="equal">
      <formula>"NG"</formula>
    </cfRule>
    <cfRule type="cellIs" dxfId="917" priority="87" stopIfTrue="1" operator="equal">
      <formula>"NC"</formula>
    </cfRule>
    <cfRule type="cellIs" dxfId="916" priority="88" stopIfTrue="1" operator="equal">
      <formula>"NA"</formula>
    </cfRule>
  </conditionalFormatting>
  <conditionalFormatting sqref="J17">
    <cfRule type="cellIs" dxfId="915" priority="81" stopIfTrue="1" operator="equal">
      <formula>"OK"</formula>
    </cfRule>
    <cfRule type="cellIs" dxfId="914" priority="82" stopIfTrue="1" operator="equal">
      <formula>"NG"</formula>
    </cfRule>
    <cfRule type="cellIs" dxfId="913" priority="83" stopIfTrue="1" operator="equal">
      <formula>"NC"</formula>
    </cfRule>
    <cfRule type="cellIs" dxfId="912" priority="84" stopIfTrue="1" operator="equal">
      <formula>"NA"</formula>
    </cfRule>
  </conditionalFormatting>
  <conditionalFormatting sqref="L19">
    <cfRule type="cellIs" dxfId="911" priority="77" stopIfTrue="1" operator="equal">
      <formula>"OK"</formula>
    </cfRule>
    <cfRule type="cellIs" dxfId="910" priority="78" stopIfTrue="1" operator="equal">
      <formula>"NG"</formula>
    </cfRule>
    <cfRule type="cellIs" dxfId="909" priority="79" stopIfTrue="1" operator="equal">
      <formula>"NC"</formula>
    </cfRule>
    <cfRule type="cellIs" dxfId="908" priority="80" stopIfTrue="1" operator="equal">
      <formula>"NA"</formula>
    </cfRule>
  </conditionalFormatting>
  <conditionalFormatting sqref="J19">
    <cfRule type="cellIs" dxfId="907" priority="73" stopIfTrue="1" operator="equal">
      <formula>"OK"</formula>
    </cfRule>
    <cfRule type="cellIs" dxfId="906" priority="74" stopIfTrue="1" operator="equal">
      <formula>"NG"</formula>
    </cfRule>
    <cfRule type="cellIs" dxfId="905" priority="75" stopIfTrue="1" operator="equal">
      <formula>"NC"</formula>
    </cfRule>
    <cfRule type="cellIs" dxfId="904" priority="76" stopIfTrue="1" operator="equal">
      <formula>"NA"</formula>
    </cfRule>
  </conditionalFormatting>
  <conditionalFormatting sqref="L11">
    <cfRule type="cellIs" dxfId="903" priority="69" stopIfTrue="1" operator="equal">
      <formula>"OK"</formula>
    </cfRule>
    <cfRule type="cellIs" dxfId="902" priority="70" stopIfTrue="1" operator="equal">
      <formula>"NG"</formula>
    </cfRule>
    <cfRule type="cellIs" dxfId="901" priority="71" stopIfTrue="1" operator="equal">
      <formula>"NC"</formula>
    </cfRule>
    <cfRule type="cellIs" dxfId="900" priority="72" stopIfTrue="1" operator="equal">
      <formula>"NA"</formula>
    </cfRule>
  </conditionalFormatting>
  <conditionalFormatting sqref="J11">
    <cfRule type="cellIs" dxfId="899" priority="65" stopIfTrue="1" operator="equal">
      <formula>"OK"</formula>
    </cfRule>
    <cfRule type="cellIs" dxfId="898" priority="66" stopIfTrue="1" operator="equal">
      <formula>"NG"</formula>
    </cfRule>
    <cfRule type="cellIs" dxfId="897" priority="67" stopIfTrue="1" operator="equal">
      <formula>"NC"</formula>
    </cfRule>
    <cfRule type="cellIs" dxfId="896" priority="68" stopIfTrue="1" operator="equal">
      <formula>"NA"</formula>
    </cfRule>
  </conditionalFormatting>
  <conditionalFormatting sqref="L13">
    <cfRule type="cellIs" dxfId="895" priority="61" stopIfTrue="1" operator="equal">
      <formula>"OK"</formula>
    </cfRule>
    <cfRule type="cellIs" dxfId="894" priority="62" stopIfTrue="1" operator="equal">
      <formula>"NG"</formula>
    </cfRule>
    <cfRule type="cellIs" dxfId="893" priority="63" stopIfTrue="1" operator="equal">
      <formula>"NC"</formula>
    </cfRule>
    <cfRule type="cellIs" dxfId="892" priority="64" stopIfTrue="1" operator="equal">
      <formula>"NA"</formula>
    </cfRule>
  </conditionalFormatting>
  <conditionalFormatting sqref="J13">
    <cfRule type="cellIs" dxfId="891" priority="57" stopIfTrue="1" operator="equal">
      <formula>"OK"</formula>
    </cfRule>
    <cfRule type="cellIs" dxfId="890" priority="58" stopIfTrue="1" operator="equal">
      <formula>"NG"</formula>
    </cfRule>
    <cfRule type="cellIs" dxfId="889" priority="59" stopIfTrue="1" operator="equal">
      <formula>"NC"</formula>
    </cfRule>
    <cfRule type="cellIs" dxfId="888" priority="60" stopIfTrue="1" operator="equal">
      <formula>"NA"</formula>
    </cfRule>
  </conditionalFormatting>
  <conditionalFormatting sqref="L15">
    <cfRule type="cellIs" dxfId="887" priority="53" stopIfTrue="1" operator="equal">
      <formula>"OK"</formula>
    </cfRule>
    <cfRule type="cellIs" dxfId="886" priority="54" stopIfTrue="1" operator="equal">
      <formula>"NG"</formula>
    </cfRule>
    <cfRule type="cellIs" dxfId="885" priority="55" stopIfTrue="1" operator="equal">
      <formula>"NC"</formula>
    </cfRule>
    <cfRule type="cellIs" dxfId="884" priority="56" stopIfTrue="1" operator="equal">
      <formula>"NA"</formula>
    </cfRule>
  </conditionalFormatting>
  <conditionalFormatting sqref="J15">
    <cfRule type="cellIs" dxfId="883" priority="49" stopIfTrue="1" operator="equal">
      <formula>"OK"</formula>
    </cfRule>
    <cfRule type="cellIs" dxfId="882" priority="50" stopIfTrue="1" operator="equal">
      <formula>"NG"</formula>
    </cfRule>
    <cfRule type="cellIs" dxfId="881" priority="51" stopIfTrue="1" operator="equal">
      <formula>"NC"</formula>
    </cfRule>
    <cfRule type="cellIs" dxfId="880" priority="52" stopIfTrue="1" operator="equal">
      <formula>"NA"</formula>
    </cfRule>
  </conditionalFormatting>
  <conditionalFormatting sqref="L21">
    <cfRule type="cellIs" dxfId="879" priority="45" stopIfTrue="1" operator="equal">
      <formula>"OK"</formula>
    </cfRule>
    <cfRule type="cellIs" dxfId="878" priority="46" stopIfTrue="1" operator="equal">
      <formula>"NG"</formula>
    </cfRule>
    <cfRule type="cellIs" dxfId="877" priority="47" stopIfTrue="1" operator="equal">
      <formula>"NC"</formula>
    </cfRule>
    <cfRule type="cellIs" dxfId="876" priority="48" stopIfTrue="1" operator="equal">
      <formula>"NA"</formula>
    </cfRule>
  </conditionalFormatting>
  <conditionalFormatting sqref="J21">
    <cfRule type="cellIs" dxfId="875" priority="41" stopIfTrue="1" operator="equal">
      <formula>"OK"</formula>
    </cfRule>
    <cfRule type="cellIs" dxfId="874" priority="42" stopIfTrue="1" operator="equal">
      <formula>"NG"</formula>
    </cfRule>
    <cfRule type="cellIs" dxfId="873" priority="43" stopIfTrue="1" operator="equal">
      <formula>"NC"</formula>
    </cfRule>
    <cfRule type="cellIs" dxfId="872" priority="44" stopIfTrue="1" operator="equal">
      <formula>"NA"</formula>
    </cfRule>
  </conditionalFormatting>
  <conditionalFormatting sqref="L23">
    <cfRule type="cellIs" dxfId="871" priority="37" stopIfTrue="1" operator="equal">
      <formula>"OK"</formula>
    </cfRule>
    <cfRule type="cellIs" dxfId="870" priority="38" stopIfTrue="1" operator="equal">
      <formula>"NG"</formula>
    </cfRule>
    <cfRule type="cellIs" dxfId="869" priority="39" stopIfTrue="1" operator="equal">
      <formula>"NC"</formula>
    </cfRule>
    <cfRule type="cellIs" dxfId="868" priority="40" stopIfTrue="1" operator="equal">
      <formula>"NA"</formula>
    </cfRule>
  </conditionalFormatting>
  <conditionalFormatting sqref="J23">
    <cfRule type="cellIs" dxfId="867" priority="33" stopIfTrue="1" operator="equal">
      <formula>"OK"</formula>
    </cfRule>
    <cfRule type="cellIs" dxfId="866" priority="34" stopIfTrue="1" operator="equal">
      <formula>"NG"</formula>
    </cfRule>
    <cfRule type="cellIs" dxfId="865" priority="35" stopIfTrue="1" operator="equal">
      <formula>"NC"</formula>
    </cfRule>
    <cfRule type="cellIs" dxfId="864" priority="36" stopIfTrue="1" operator="equal">
      <formula>"NA"</formula>
    </cfRule>
  </conditionalFormatting>
  <conditionalFormatting sqref="L25">
    <cfRule type="cellIs" dxfId="863" priority="29" stopIfTrue="1" operator="equal">
      <formula>"OK"</formula>
    </cfRule>
    <cfRule type="cellIs" dxfId="862" priority="30" stopIfTrue="1" operator="equal">
      <formula>"NG"</formula>
    </cfRule>
    <cfRule type="cellIs" dxfId="861" priority="31" stopIfTrue="1" operator="equal">
      <formula>"NC"</formula>
    </cfRule>
    <cfRule type="cellIs" dxfId="860" priority="32" stopIfTrue="1" operator="equal">
      <formula>"NA"</formula>
    </cfRule>
  </conditionalFormatting>
  <conditionalFormatting sqref="J25">
    <cfRule type="cellIs" dxfId="859" priority="25" stopIfTrue="1" operator="equal">
      <formula>"OK"</formula>
    </cfRule>
    <cfRule type="cellIs" dxfId="858" priority="26" stopIfTrue="1" operator="equal">
      <formula>"NG"</formula>
    </cfRule>
    <cfRule type="cellIs" dxfId="857" priority="27" stopIfTrue="1" operator="equal">
      <formula>"NC"</formula>
    </cfRule>
    <cfRule type="cellIs" dxfId="856" priority="28" stopIfTrue="1" operator="equal">
      <formula>"NA"</formula>
    </cfRule>
  </conditionalFormatting>
  <conditionalFormatting sqref="L27">
    <cfRule type="cellIs" dxfId="855" priority="21" stopIfTrue="1" operator="equal">
      <formula>"OK"</formula>
    </cfRule>
    <cfRule type="cellIs" dxfId="854" priority="22" stopIfTrue="1" operator="equal">
      <formula>"NG"</formula>
    </cfRule>
    <cfRule type="cellIs" dxfId="853" priority="23" stopIfTrue="1" operator="equal">
      <formula>"NC"</formula>
    </cfRule>
    <cfRule type="cellIs" dxfId="852" priority="24" stopIfTrue="1" operator="equal">
      <formula>"NA"</formula>
    </cfRule>
  </conditionalFormatting>
  <conditionalFormatting sqref="J27">
    <cfRule type="cellIs" dxfId="851" priority="17" stopIfTrue="1" operator="equal">
      <formula>"OK"</formula>
    </cfRule>
    <cfRule type="cellIs" dxfId="850" priority="18" stopIfTrue="1" operator="equal">
      <formula>"NG"</formula>
    </cfRule>
    <cfRule type="cellIs" dxfId="849" priority="19" stopIfTrue="1" operator="equal">
      <formula>"NC"</formula>
    </cfRule>
    <cfRule type="cellIs" dxfId="848" priority="20" stopIfTrue="1" operator="equal">
      <formula>"NA"</formula>
    </cfRule>
  </conditionalFormatting>
  <conditionalFormatting sqref="L29">
    <cfRule type="cellIs" dxfId="847" priority="13" stopIfTrue="1" operator="equal">
      <formula>"OK"</formula>
    </cfRule>
    <cfRule type="cellIs" dxfId="846" priority="14" stopIfTrue="1" operator="equal">
      <formula>"NG"</formula>
    </cfRule>
    <cfRule type="cellIs" dxfId="845" priority="15" stopIfTrue="1" operator="equal">
      <formula>"NC"</formula>
    </cfRule>
    <cfRule type="cellIs" dxfId="844" priority="16" stopIfTrue="1" operator="equal">
      <formula>"NA"</formula>
    </cfRule>
  </conditionalFormatting>
  <conditionalFormatting sqref="J29">
    <cfRule type="cellIs" dxfId="843" priority="9" stopIfTrue="1" operator="equal">
      <formula>"OK"</formula>
    </cfRule>
    <cfRule type="cellIs" dxfId="842" priority="10" stopIfTrue="1" operator="equal">
      <formula>"NG"</formula>
    </cfRule>
    <cfRule type="cellIs" dxfId="841" priority="11" stopIfTrue="1" operator="equal">
      <formula>"NC"</formula>
    </cfRule>
    <cfRule type="cellIs" dxfId="840" priority="12" stopIfTrue="1" operator="equal">
      <formula>"NA"</formula>
    </cfRule>
  </conditionalFormatting>
  <dataValidations disablePrompts="1" count="1">
    <dataValidation type="list" allowBlank="1" showInputMessage="1" showErrorMessage="1" sqref="J5 L5 L7 J7 L9 J9 L17 J17 L19 J19 L11 J11 L13 J13 L15 J15 L21 J21 L23 J23 L25 J25 L27 J27 L29 J29">
      <formula1>"OK, NG, NC, NA"</formula1>
    </dataValidation>
  </dataValidations>
  <pageMargins left="0.23622047244094491" right="0.23622047244094491" top="0.23622047244094491" bottom="0.23622047244094491"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21</vt:i4>
      </vt:variant>
      <vt:variant>
        <vt:lpstr>이름이 지정된 범위</vt:lpstr>
      </vt:variant>
      <vt:variant>
        <vt:i4>21</vt:i4>
      </vt:variant>
    </vt:vector>
  </HeadingPairs>
  <TitlesOfParts>
    <vt:vector size="42" baseType="lpstr">
      <vt:lpstr>표지</vt:lpstr>
      <vt:lpstr>이력</vt:lpstr>
      <vt:lpstr>결과요약</vt:lpstr>
      <vt:lpstr>1. Account</vt:lpstr>
      <vt:lpstr>2. Login</vt:lpstr>
      <vt:lpstr>3. Alarm</vt:lpstr>
      <vt:lpstr>4. Main</vt:lpstr>
      <vt:lpstr>5. Maint1</vt:lpstr>
      <vt:lpstr>5. Maint2</vt:lpstr>
      <vt:lpstr>5. Maint3</vt:lpstr>
      <vt:lpstr>6. Config</vt:lpstr>
      <vt:lpstr>7. Chamber</vt:lpstr>
      <vt:lpstr>8. Recipe</vt:lpstr>
      <vt:lpstr>9. History</vt:lpstr>
      <vt:lpstr>10. Trend</vt:lpstr>
      <vt:lpstr>11. FOUB LOAD</vt:lpstr>
      <vt:lpstr>12. FOUB UNLOAD</vt:lpstr>
      <vt:lpstr>13. WAFER PICK</vt:lpstr>
      <vt:lpstr>14. WAFER PLACE</vt:lpstr>
      <vt:lpstr>15. ALIGNING</vt:lpstr>
      <vt:lpstr>16. CURING</vt:lpstr>
      <vt:lpstr>'1. Account'!Print_Area</vt:lpstr>
      <vt:lpstr>'10. Trend'!Print_Area</vt:lpstr>
      <vt:lpstr>'11. FOUB LOAD'!Print_Area</vt:lpstr>
      <vt:lpstr>'12. FOUB UNLOAD'!Print_Area</vt:lpstr>
      <vt:lpstr>'13. WAFER PICK'!Print_Area</vt:lpstr>
      <vt:lpstr>'14. WAFER PLACE'!Print_Area</vt:lpstr>
      <vt:lpstr>'15. ALIGNING'!Print_Area</vt:lpstr>
      <vt:lpstr>'16. CURING'!Print_Area</vt:lpstr>
      <vt:lpstr>'2. Login'!Print_Area</vt:lpstr>
      <vt:lpstr>'3. Alarm'!Print_Area</vt:lpstr>
      <vt:lpstr>'4. Main'!Print_Area</vt:lpstr>
      <vt:lpstr>'5. Maint1'!Print_Area</vt:lpstr>
      <vt:lpstr>'5. Maint2'!Print_Area</vt:lpstr>
      <vt:lpstr>'5. Maint3'!Print_Area</vt:lpstr>
      <vt:lpstr>'6. Config'!Print_Area</vt:lpstr>
      <vt:lpstr>'7. Chamber'!Print_Area</vt:lpstr>
      <vt:lpstr>'8. Recipe'!Print_Area</vt:lpstr>
      <vt:lpstr>'9. History'!Print_Area</vt:lpstr>
      <vt:lpstr>결과요약!Print_Area</vt:lpstr>
      <vt:lpstr>이력!Print_Area</vt:lpstr>
      <vt:lpstr>표지!Print_Area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2024-12-11T06:23:25Z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ies>
</file>