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E:\LIO-Drone-250\"/>
    </mc:Choice>
  </mc:AlternateContent>
  <xr:revisionPtr revIDLastSave="0" documentId="13_ncr:1_{B70A0153-2EA9-4B44-9B91-9C7FA801AFA5}" xr6:coauthVersionLast="47" xr6:coauthVersionMax="47" xr10:uidLastSave="{00000000-0000-0000-0000-000000000000}"/>
  <bookViews>
    <workbookView xWindow="38280" yWindow="1035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D16" i="1" l="1"/>
  <c r="D12" i="1"/>
  <c r="D3" i="1"/>
</calcChain>
</file>

<file path=xl/sharedStrings.xml><?xml version="1.0" encoding="utf-8"?>
<sst xmlns="http://schemas.openxmlformats.org/spreadsheetml/2006/main" count="57" uniqueCount="56">
  <si>
    <t>合计</t>
  </si>
  <si>
    <t>类型</t>
  </si>
  <si>
    <t>型号</t>
  </si>
  <si>
    <t>总价（单价*数量）</t>
  </si>
  <si>
    <t>备注</t>
  </si>
  <si>
    <t>备选型号</t>
  </si>
  <si>
    <t>参考淘宝店铺</t>
  </si>
  <si>
    <t>飞行控制器</t>
  </si>
  <si>
    <t>Holybro Pixhawk 6C</t>
  </si>
  <si>
    <t>主控+电源模块+GPS</t>
  </si>
  <si>
    <t>CUAV nora/X7</t>
  </si>
  <si>
    <t>机载计算机</t>
  </si>
  <si>
    <t>NVIDIA Jetson NX</t>
  </si>
  <si>
    <t>Wifi+16GB+256SSD</t>
  </si>
  <si>
    <t>Intel NUC</t>
  </si>
  <si>
    <t>航模遥控器</t>
  </si>
  <si>
    <t>遥控+接收机+电池</t>
  </si>
  <si>
    <t>支持SBUS协议的</t>
  </si>
  <si>
    <t>双目相机</t>
  </si>
  <si>
    <t>Intel RealSense D435i</t>
  </si>
  <si>
    <t>自行</t>
  </si>
  <si>
    <t>电调</t>
  </si>
  <si>
    <t>BLHeli-32 DShot1200</t>
  </si>
  <si>
    <t>电机</t>
  </si>
  <si>
    <t>2212及往上尺寸</t>
  </si>
  <si>
    <t>推荐挑新出的?(tmotor等</t>
  </si>
  <si>
    <t>浆</t>
  </si>
  <si>
    <t>(待确认)得和电机匹配</t>
  </si>
  <si>
    <t>拓展性</t>
  </si>
  <si>
    <t>任意</t>
  </si>
  <si>
    <t>电池</t>
  </si>
  <si>
    <t>串口数传</t>
  </si>
  <si>
    <t>CUAV P9 Radio数传电台</t>
  </si>
  <si>
    <t>P900芯片都行</t>
  </si>
  <si>
    <t>串口数传都行</t>
  </si>
  <si>
    <t>https://item.taobao.com/item.htm?spm=a230r.1.14.44.456b3735x9V7Z6&amp;id=647824268770&amp;ns=1&amp;abbucket=2#detail</t>
  </si>
  <si>
    <t>hobbywing XRotor Micro 40A 4in1 电调</t>
    <phoneticPr fontId="4" type="noConversion"/>
  </si>
  <si>
    <t>250碳纤维机架</t>
    <phoneticPr fontId="4" type="noConversion"/>
  </si>
  <si>
    <t>最大支持5寸桨，1.5mm厚度 3K碳纤制作</t>
    <phoneticPr fontId="4" type="noConversion"/>
  </si>
  <si>
    <t>TMOTOR电机5寸穿越机，v2306-2400KV</t>
    <phoneticPr fontId="4" type="noConversion"/>
  </si>
  <si>
    <t>https://m.tb.cn/h.59lWFAu?tk=B9F1WeiroWO</t>
    <phoneticPr fontId="4" type="noConversion"/>
  </si>
  <si>
    <t>https://m.tb.cn/h.5kXxs0m?tk=5XfxWeir8ib</t>
    <phoneticPr fontId="4" type="noConversion"/>
  </si>
  <si>
    <t>T5146 3叶桨</t>
    <phoneticPr fontId="4" type="noConversion"/>
  </si>
  <si>
    <t xml:space="preserve">https://m.tb.cn/h.5krg98I?tk=YNfzWeirpDs </t>
    <phoneticPr fontId="4" type="noConversion"/>
  </si>
  <si>
    <t>雷达</t>
    <phoneticPr fontId="4" type="noConversion"/>
  </si>
  <si>
    <t>Livox mid360</t>
    <phoneticPr fontId="4" type="noConversion"/>
  </si>
  <si>
    <t>任意雷达</t>
    <phoneticPr fontId="4" type="noConversion"/>
  </si>
  <si>
    <t>https://www.livoxtech.com/cn/mid-360</t>
    <phoneticPr fontId="4" type="noConversion"/>
  </si>
  <si>
    <t>乐迪 AT9S pro(右手油)</t>
    <phoneticPr fontId="4" type="noConversion"/>
  </si>
  <si>
    <t>https://m.tb.cn/h.5kXyf4N?tk=EIFBWeiIFSH</t>
    <phoneticPr fontId="4" type="noConversion"/>
  </si>
  <si>
    <t>https://m.tb.cn/h.5krg46E?tk=93NjWeiI9mR</t>
    <phoneticPr fontId="4" type="noConversion"/>
  </si>
  <si>
    <t>https://m.tb.cn/h.5PlSLWd?tk=bm1GWeiJqCb</t>
    <phoneticPr fontId="4" type="noConversion"/>
  </si>
  <si>
    <t>格氏格式ACE 4s 5300mAh 45C</t>
    <phoneticPr fontId="4" type="noConversion"/>
  </si>
  <si>
    <t>https://m.tb.cn/h.5kr5rvN?tk=R8VuWeircFu</t>
    <phoneticPr fontId="4" type="noConversion"/>
  </si>
  <si>
    <t>https://m.tb.cn/h.5PlSSwA?tk=RaLTWeiJR7s</t>
    <phoneticPr fontId="4" type="noConversion"/>
  </si>
  <si>
    <t>https://item.jd.com/10028600056198.html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</si>
</sst>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.tb.cn/h.5PlSSwA?tk=RaLTWeiJR7s" TargetMode="External"/><Relationship Id="rId3" Type="http://schemas.openxmlformats.org/officeDocument/2006/relationships/hyperlink" Target="https://m.tb.cn/h.5krg98I?tk=YNfzWeirpDs" TargetMode="External"/><Relationship Id="rId7" Type="http://schemas.openxmlformats.org/officeDocument/2006/relationships/hyperlink" Target="https://m.tb.cn/h.5kr5rvN?tk=R8VuWeircFu" TargetMode="External"/><Relationship Id="rId2" Type="http://schemas.openxmlformats.org/officeDocument/2006/relationships/hyperlink" Target="https://m.tb.cn/h.5kXxs0m?tk=5XfxWeir8ib" TargetMode="External"/><Relationship Id="rId1" Type="http://schemas.openxmlformats.org/officeDocument/2006/relationships/hyperlink" Target="https://m.tb.cn/h.59lWFAu?tk=B9F1WeiroWO" TargetMode="External"/><Relationship Id="rId6" Type="http://schemas.openxmlformats.org/officeDocument/2006/relationships/hyperlink" Target="https://m.tb.cn/h.5PlSLWd?tk=bm1GWeiJqCb" TargetMode="External"/><Relationship Id="rId5" Type="http://schemas.openxmlformats.org/officeDocument/2006/relationships/hyperlink" Target="https://m.tb.cn/h.5krg46E?tk=93NjWeiI9mR" TargetMode="External"/><Relationship Id="rId10" Type="http://schemas.openxmlformats.org/officeDocument/2006/relationships/hyperlink" Target="https://www.livoxtech.com/cn/mid-360" TargetMode="External"/><Relationship Id="rId4" Type="http://schemas.openxmlformats.org/officeDocument/2006/relationships/hyperlink" Target="https://m.tb.cn/h.5kXyf4N?tk=EIFBWeiIFSH" TargetMode="External"/><Relationship Id="rId9" Type="http://schemas.openxmlformats.org/officeDocument/2006/relationships/hyperlink" Target="https://item.jd.com/1002860005619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7"/>
  <sheetViews>
    <sheetView tabSelected="1" workbookViewId="0">
      <selection activeCell="G23" sqref="G23"/>
    </sheetView>
  </sheetViews>
  <sheetFormatPr defaultColWidth="9" defaultRowHeight="14" x14ac:dyDescent="0.25"/>
  <cols>
    <col min="2" max="2" width="14.08984375" style="1" customWidth="1"/>
    <col min="3" max="3" width="40.08984375" style="1" customWidth="1"/>
    <col min="4" max="4" width="20.36328125" style="1" customWidth="1"/>
    <col min="5" max="5" width="5" style="1" customWidth="1"/>
    <col min="6" max="6" width="21.453125" style="1" customWidth="1"/>
    <col min="7" max="7" width="31.08984375" style="1" customWidth="1"/>
    <col min="8" max="8" width="106" style="1" customWidth="1"/>
  </cols>
  <sheetData>
    <row r="3" spans="2:8" x14ac:dyDescent="0.25">
      <c r="C3" s="2" t="s">
        <v>0</v>
      </c>
      <c r="D3" s="2">
        <f>SUM(D6:D18)</f>
        <v>21333</v>
      </c>
    </row>
    <row r="5" spans="2:8" ht="15" x14ac:dyDescent="0.25">
      <c r="B5" s="3" t="s">
        <v>1</v>
      </c>
      <c r="C5" s="3" t="s">
        <v>2</v>
      </c>
      <c r="D5" s="3" t="s">
        <v>3</v>
      </c>
      <c r="E5" s="3"/>
      <c r="F5" s="3" t="s">
        <v>4</v>
      </c>
      <c r="G5" s="3" t="s">
        <v>5</v>
      </c>
      <c r="H5" s="3" t="s">
        <v>6</v>
      </c>
    </row>
    <row r="6" spans="2:8" x14ac:dyDescent="0.25">
      <c r="B6" s="1" t="s">
        <v>7</v>
      </c>
      <c r="C6" s="1" t="s">
        <v>8</v>
      </c>
      <c r="D6" s="1">
        <v>2150</v>
      </c>
      <c r="F6" s="1" t="s">
        <v>9</v>
      </c>
      <c r="G6" s="1" t="s">
        <v>10</v>
      </c>
      <c r="H6" s="4" t="s">
        <v>51</v>
      </c>
    </row>
    <row r="7" spans="2:8" x14ac:dyDescent="0.25">
      <c r="B7" s="1" t="s">
        <v>11</v>
      </c>
      <c r="C7" s="1" t="s">
        <v>12</v>
      </c>
      <c r="D7" s="1">
        <v>7698</v>
      </c>
      <c r="F7" s="1" t="s">
        <v>13</v>
      </c>
      <c r="G7" s="1" t="s">
        <v>14</v>
      </c>
      <c r="H7" s="4" t="s">
        <v>50</v>
      </c>
    </row>
    <row r="8" spans="2:8" x14ac:dyDescent="0.25">
      <c r="B8" s="1" t="s">
        <v>15</v>
      </c>
      <c r="C8" s="5" t="s">
        <v>48</v>
      </c>
      <c r="D8" s="1">
        <v>575</v>
      </c>
      <c r="F8" s="1" t="s">
        <v>16</v>
      </c>
      <c r="G8" s="1" t="s">
        <v>17</v>
      </c>
      <c r="H8" s="4" t="s">
        <v>49</v>
      </c>
    </row>
    <row r="9" spans="2:8" x14ac:dyDescent="0.25">
      <c r="B9" s="5" t="s">
        <v>44</v>
      </c>
      <c r="C9" s="5" t="s">
        <v>45</v>
      </c>
      <c r="D9" s="1">
        <v>3999</v>
      </c>
      <c r="G9" s="5" t="s">
        <v>46</v>
      </c>
      <c r="H9" s="6" t="s">
        <v>47</v>
      </c>
    </row>
    <row r="10" spans="2:8" x14ac:dyDescent="0.25">
      <c r="B10" s="1" t="s">
        <v>18</v>
      </c>
      <c r="C10" s="1" t="s">
        <v>19</v>
      </c>
      <c r="D10" s="1">
        <v>2699</v>
      </c>
      <c r="G10" s="1" t="s">
        <v>20</v>
      </c>
      <c r="H10" s="4" t="s">
        <v>55</v>
      </c>
    </row>
    <row r="11" spans="2:8" x14ac:dyDescent="0.25">
      <c r="B11" s="1" t="s">
        <v>21</v>
      </c>
      <c r="C11" s="5" t="s">
        <v>36</v>
      </c>
      <c r="D11" s="1">
        <v>379</v>
      </c>
      <c r="F11" s="1" t="s">
        <v>22</v>
      </c>
      <c r="G11" s="1" t="s">
        <v>20</v>
      </c>
      <c r="H11" s="4" t="s">
        <v>54</v>
      </c>
    </row>
    <row r="12" spans="2:8" x14ac:dyDescent="0.25">
      <c r="B12" s="1" t="s">
        <v>23</v>
      </c>
      <c r="C12" s="5" t="s">
        <v>39</v>
      </c>
      <c r="D12" s="1">
        <f>135*4</f>
        <v>540</v>
      </c>
      <c r="F12" s="1" t="s">
        <v>24</v>
      </c>
      <c r="G12" s="1" t="s">
        <v>25</v>
      </c>
      <c r="H12" s="4" t="s">
        <v>40</v>
      </c>
    </row>
    <row r="13" spans="2:8" x14ac:dyDescent="0.25">
      <c r="B13" s="1" t="s">
        <v>26</v>
      </c>
      <c r="C13" s="5" t="s">
        <v>42</v>
      </c>
      <c r="D13" s="1">
        <v>10</v>
      </c>
      <c r="G13" s="1" t="s">
        <v>27</v>
      </c>
      <c r="H13" s="4" t="s">
        <v>41</v>
      </c>
    </row>
    <row r="14" spans="2:8" x14ac:dyDescent="0.25">
      <c r="B14" s="5" t="s">
        <v>37</v>
      </c>
      <c r="C14" s="5" t="s">
        <v>38</v>
      </c>
      <c r="D14" s="1">
        <v>298</v>
      </c>
      <c r="F14" s="1" t="s">
        <v>28</v>
      </c>
      <c r="G14" s="1" t="s">
        <v>29</v>
      </c>
      <c r="H14" s="4" t="s">
        <v>43</v>
      </c>
    </row>
    <row r="15" spans="2:8" x14ac:dyDescent="0.25">
      <c r="B15" s="1" t="s">
        <v>30</v>
      </c>
      <c r="C15" s="5" t="s">
        <v>52</v>
      </c>
      <c r="D15" s="1">
        <v>385</v>
      </c>
      <c r="H15" s="4" t="s">
        <v>53</v>
      </c>
    </row>
    <row r="16" spans="2:8" x14ac:dyDescent="0.25">
      <c r="B16" s="1" t="s">
        <v>31</v>
      </c>
      <c r="C16" s="1" t="s">
        <v>32</v>
      </c>
      <c r="D16" s="1">
        <f>1300*2</f>
        <v>2600</v>
      </c>
      <c r="F16" s="1" t="s">
        <v>33</v>
      </c>
      <c r="G16" s="1" t="s">
        <v>34</v>
      </c>
      <c r="H16" s="1" t="s">
        <v>35</v>
      </c>
    </row>
    <row r="17" spans="2:8" x14ac:dyDescent="0.25">
      <c r="B17" s="5"/>
      <c r="C17" s="5"/>
      <c r="G17" s="5"/>
      <c r="H17" s="6"/>
    </row>
  </sheetData>
  <phoneticPr fontId="4" type="noConversion"/>
  <hyperlinks>
    <hyperlink ref="H12" r:id="rId1" xr:uid="{00000000-0004-0000-0000-000000000000}"/>
    <hyperlink ref="H13" r:id="rId2" xr:uid="{00000000-0004-0000-0000-000001000000}"/>
    <hyperlink ref="H14" r:id="rId3" xr:uid="{33208508-AC43-4381-BE38-9F87581421DE}"/>
    <hyperlink ref="H8" r:id="rId4" xr:uid="{59B3F2FA-1FD4-441B-B07D-536B239DB202}"/>
    <hyperlink ref="H7" r:id="rId5" xr:uid="{74A267AE-521C-4876-8537-9D3D92119053}"/>
    <hyperlink ref="H6" r:id="rId6" xr:uid="{16A0EFC6-BDF7-4611-A866-7CBEF1789F44}"/>
    <hyperlink ref="H15" r:id="rId7" xr:uid="{3FFA6E7B-AB31-40AC-BE97-DA9ED1842AA5}"/>
    <hyperlink ref="H11" r:id="rId8" xr:uid="{A31DDF57-E345-47FE-8725-0E73EC350570}"/>
    <hyperlink ref="H10" r:id="rId9" xr:uid="{1773DFD7-63E3-4EF8-8A50-3578D7556626}"/>
    <hyperlink ref="H9" r:id="rId10" xr:uid="{B12901CF-A59F-41D2-89DA-630FE7E638BC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honeticPr fontId="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璟泽 张</cp:lastModifiedBy>
  <dcterms:created xsi:type="dcterms:W3CDTF">2018-05-25T19:28:00Z</dcterms:created>
  <dcterms:modified xsi:type="dcterms:W3CDTF">2023-11-21T03:47:06Z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2052-11.1.0.9080</vt:lpwstr>
  </property>
</Properties>
</file>