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/>
  <mc:AlternateContent xmlns:mc="http://schemas.openxmlformats.org/markup-compatibility/2006">
    <mc:Choice Requires="x15">
      <x15ac:absPath xmlns:x15ac="http://schemas.microsoft.com/office/spreadsheetml/2010/11/ac" url="C:\Users\JX_Zhang\Desktop\"/>
    </mc:Choice>
  </mc:AlternateContent>
  <xr:revisionPtr revIDLastSave="0" documentId="13_ncr:1_{6299CF4D-652A-449A-91B1-AE37C45BEF32}" xr6:coauthVersionLast="36" xr6:coauthVersionMax="36" xr10:uidLastSave="{00000000-0000-0000-0000-000000000000}"/>
  <bookViews>
    <workbookView xWindow="0" yWindow="0" windowWidth="23040" windowHeight="9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1" i="1" l="1"/>
  <c r="F41" i="1"/>
  <c r="C41" i="1"/>
  <c r="F40" i="1"/>
  <c r="C40" i="1"/>
  <c r="G39" i="1"/>
  <c r="F39" i="1"/>
  <c r="C39" i="1"/>
  <c r="F38" i="1"/>
  <c r="C38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C31" i="1"/>
  <c r="F31" i="1"/>
  <c r="G30" i="1"/>
  <c r="G28" i="1"/>
  <c r="F30" i="1"/>
  <c r="F28" i="1"/>
  <c r="F29" i="1"/>
  <c r="F27" i="1"/>
  <c r="C30" i="1"/>
  <c r="C28" i="1"/>
  <c r="C29" i="1"/>
  <c r="C27" i="1"/>
</calcChain>
</file>

<file path=xl/sharedStrings.xml><?xml version="1.0" encoding="utf-8"?>
<sst xmlns="http://schemas.openxmlformats.org/spreadsheetml/2006/main" count="257" uniqueCount="152">
  <si>
    <t>高校实验室网站测试用例</t>
  </si>
  <si>
    <t>用例编号</t>
  </si>
  <si>
    <t>功能模块名</t>
  </si>
  <si>
    <t>测试意图</t>
  </si>
  <si>
    <t>相关用例</t>
  </si>
  <si>
    <t>优先级</t>
  </si>
  <si>
    <t>测试步骤</t>
  </si>
  <si>
    <t>预期结果</t>
  </si>
  <si>
    <t>测试人员</t>
  </si>
  <si>
    <t>是否通过</t>
  </si>
  <si>
    <t>执行时间</t>
  </si>
  <si>
    <t>001</t>
  </si>
  <si>
    <t>首页展示</t>
  </si>
  <si>
    <t>验证首页导航正确</t>
  </si>
  <si>
    <t xml:space="preserve">1. 在任意页面调出导航栏
2. 在导航栏中点击首页图标
</t>
  </si>
  <si>
    <t>点击导航栏首页图标后，页面跳转到首页</t>
  </si>
  <si>
    <t>002</t>
  </si>
  <si>
    <t>验证首页文本图片显示正常</t>
  </si>
  <si>
    <t>1. 点击导航进入首页
2. 使用鼠标滚轮或拖动进度条，浏览网页内容</t>
  </si>
  <si>
    <t>首页布局正常，文本及图片正常显示</t>
  </si>
  <si>
    <t>003</t>
  </si>
  <si>
    <t>验证首页照片墙正常</t>
  </si>
  <si>
    <t>1. 点击导航进入首页
2. 在首页下滑进入照片墙区域
3. 用鼠标划过照片墙下部的按钮</t>
  </si>
  <si>
    <t>鼠标在照片墙按钮滑动时，以轮转方式显示不同的图片</t>
  </si>
  <si>
    <t>004</t>
  </si>
  <si>
    <t>验证首页链接正常</t>
  </si>
  <si>
    <t>1. 点击导航进入首页
2. 点击“点击了解更多”超链接</t>
  </si>
  <si>
    <t>跳转至了解更多页面</t>
  </si>
  <si>
    <t>005</t>
  </si>
  <si>
    <t>1. 点击导航进入首页
2. 点击“点击联系我们”超链接</t>
  </si>
  <si>
    <t>跳转至联系我们页面</t>
  </si>
  <si>
    <t>006</t>
  </si>
  <si>
    <t>用户登录</t>
  </si>
  <si>
    <t>验证用户以普通用户身份可以成功登录至用户界面</t>
  </si>
  <si>
    <t>1. 在登录页面输入某一普通用户的账号123,密码123
2. 点击登录</t>
  </si>
  <si>
    <t>成功登录至普通用户界面</t>
  </si>
  <si>
    <t>007</t>
  </si>
  <si>
    <t>验证用户以管理员用户身份可以成功登录至管理员用户界面</t>
  </si>
  <si>
    <t>1. 在登录页面输入某一普通用户的账号13，密码13
2. 点击登录</t>
  </si>
  <si>
    <t>成功登录至管理员用户界面</t>
  </si>
  <si>
    <t>008</t>
  </si>
  <si>
    <t>验证账号不存在时无法成功登录至系统</t>
  </si>
  <si>
    <t>1.输入一个不存在的账号aaa,密码aaa
2.点击登录观察结果</t>
  </si>
  <si>
    <t>提示账号不存在</t>
  </si>
  <si>
    <t>009</t>
  </si>
  <si>
    <t>验证账号密码不匹配时无法成功登录</t>
  </si>
  <si>
    <t>1.输入某一个账号123，并输入错误密码456
2.点击登录观察结果</t>
  </si>
  <si>
    <t>提示密码错误</t>
  </si>
  <si>
    <t>010</t>
  </si>
  <si>
    <t>验证账号密码未填入时无法登录至系统</t>
  </si>
  <si>
    <t>1. 在登录页面输入某一普通用户的账号123,不输入密码
2. 点击登录</t>
  </si>
  <si>
    <t>提示需要输入密码</t>
  </si>
  <si>
    <t>1. 在登录页面输入某一普通用户的密码123,不输入账号
2. 点击登录</t>
  </si>
  <si>
    <t>提示需要输入账号</t>
  </si>
  <si>
    <t>登录模块开发未完成</t>
    <phoneticPr fontId="5" type="noConversion"/>
  </si>
  <si>
    <t>通知公告</t>
    <phoneticPr fontId="5" type="noConversion"/>
  </si>
  <si>
    <t>验证通知公告菜单正常显示</t>
    <phoneticPr fontId="5" type="noConversion"/>
  </si>
  <si>
    <t>显示多条已发布通知信息，包括标题日期和编辑者</t>
    <phoneticPr fontId="5" type="noConversion"/>
  </si>
  <si>
    <t>验证通知内容正常显示</t>
    <phoneticPr fontId="5" type="noConversion"/>
  </si>
  <si>
    <t>1. 进入通知公告页面
2. 选择第一条通知点击右侧“查看”按钮</t>
    <phoneticPr fontId="5" type="noConversion"/>
  </si>
  <si>
    <t>跳转页面到通知内容，显示完整通知内容</t>
    <phoneticPr fontId="5" type="noConversion"/>
  </si>
  <si>
    <t>刷新通知公告显示内容，只显示标题中包含”南京“的通知</t>
    <phoneticPr fontId="5" type="noConversion"/>
  </si>
  <si>
    <t>新闻动态</t>
    <phoneticPr fontId="5" type="noConversion"/>
  </si>
  <si>
    <t>学术活动</t>
    <phoneticPr fontId="5" type="noConversion"/>
  </si>
  <si>
    <t>验证学术活动页面搜索功能正常</t>
    <phoneticPr fontId="5" type="noConversion"/>
  </si>
  <si>
    <t>验证新闻动态菜单正常显示</t>
    <phoneticPr fontId="5" type="noConversion"/>
  </si>
  <si>
    <t>验证新闻内容正常显示</t>
    <phoneticPr fontId="5" type="noConversion"/>
  </si>
  <si>
    <t>验证新闻动态页面搜索功能正常</t>
    <phoneticPr fontId="5" type="noConversion"/>
  </si>
  <si>
    <t>验证通知公告搜索功能正常</t>
    <phoneticPr fontId="5" type="noConversion"/>
  </si>
  <si>
    <t>1. 进入新闻动态页面
2. 选择第一条通知点击右侧“查看”按钮</t>
    <phoneticPr fontId="5" type="noConversion"/>
  </si>
  <si>
    <t>1. 进入新闻动态页面
2. 在搜索栏中输入“南京”，点击搜索或按回车</t>
    <phoneticPr fontId="5" type="noConversion"/>
  </si>
  <si>
    <t>1. 进入学术活动页面
2. 选择第一条通知点击右侧“查看”按钮</t>
    <phoneticPr fontId="5" type="noConversion"/>
  </si>
  <si>
    <t>1. 进入通知公告页面
2. 在搜索栏中输入“北京”，点击搜索或按回车</t>
    <phoneticPr fontId="5" type="noConversion"/>
  </si>
  <si>
    <t>刷新通知公告显示内容，只显示标题中包含”北京“的通知</t>
    <phoneticPr fontId="5" type="noConversion"/>
  </si>
  <si>
    <t>跳转页面到新闻内容页面，显示完整新闻内容</t>
    <phoneticPr fontId="5" type="noConversion"/>
  </si>
  <si>
    <t>显示多条已发布学术活动信息，包括标题日期和编辑者</t>
    <phoneticPr fontId="5" type="noConversion"/>
  </si>
  <si>
    <t>跳转页面到学术活动详细信息，显示完整活动信息</t>
    <phoneticPr fontId="5" type="noConversion"/>
  </si>
  <si>
    <t>刷新通知公告显示内容，只显示标题中包含”xx“的通知</t>
    <phoneticPr fontId="5" type="noConversion"/>
  </si>
  <si>
    <t>1. 进入学术活动页面
2. 在搜索栏中输入“xx”，点击搜索或按回车</t>
    <phoneticPr fontId="5" type="noConversion"/>
  </si>
  <si>
    <t>教学成果</t>
    <phoneticPr fontId="5" type="noConversion"/>
  </si>
  <si>
    <t>验证教学成果页面翻页正常</t>
    <phoneticPr fontId="5" type="noConversion"/>
  </si>
  <si>
    <t>点击左导航栏，选择二级目录“教学成果”</t>
    <phoneticPr fontId="5" type="noConversion"/>
  </si>
  <si>
    <t>1.点击左侧导航栏，选择二级目录“通知公告”</t>
    <phoneticPr fontId="5" type="noConversion"/>
  </si>
  <si>
    <t>1.点击左侧导航栏，选择二级目录“新闻动态”</t>
    <phoneticPr fontId="5" type="noConversion"/>
  </si>
  <si>
    <t>1.点击左侧导航栏，选择二级目录“学术活动”</t>
    <phoneticPr fontId="5" type="noConversion"/>
  </si>
  <si>
    <t>验证教学成果显示正常、完整</t>
    <phoneticPr fontId="5" type="noConversion"/>
  </si>
  <si>
    <t>进入“教学成果”页面，点击下方页码“2”</t>
    <phoneticPr fontId="5" type="noConversion"/>
  </si>
  <si>
    <t>显示多条教学成果信息，包括奖项名称、级别和获奖年份</t>
    <phoneticPr fontId="5" type="noConversion"/>
  </si>
  <si>
    <t>研究成果</t>
    <phoneticPr fontId="5" type="noConversion"/>
  </si>
  <si>
    <t>验证研究成果显示正常、完整</t>
    <phoneticPr fontId="5" type="noConversion"/>
  </si>
  <si>
    <t>验证研究成果页面翻页正常</t>
    <phoneticPr fontId="5" type="noConversion"/>
  </si>
  <si>
    <t>点击左导航栏，选择二级目录“研究成果”</t>
    <phoneticPr fontId="5" type="noConversion"/>
  </si>
  <si>
    <t>进入“研究成果”页面，点击下方页码“2”</t>
    <phoneticPr fontId="5" type="noConversion"/>
  </si>
  <si>
    <t>显示多条研究成果信息，包括奖项名称、级别和获奖年份</t>
    <phoneticPr fontId="5" type="noConversion"/>
  </si>
  <si>
    <t>跳转到研究成果的第二页，成果信息显示完整</t>
    <phoneticPr fontId="5" type="noConversion"/>
  </si>
  <si>
    <t>跳转第二教学成果的第二页，成果信息显示完整</t>
    <phoneticPr fontId="5" type="noConversion"/>
  </si>
  <si>
    <t>授课信息</t>
    <phoneticPr fontId="5" type="noConversion"/>
  </si>
  <si>
    <t>科研项目</t>
    <phoneticPr fontId="5" type="noConversion"/>
  </si>
  <si>
    <t>显示多条授课信息，包括课程编号、课程名称、课程属性、教师工号及授课时间</t>
    <phoneticPr fontId="5" type="noConversion"/>
  </si>
  <si>
    <t>显示多条科研项目信息，包括项目属性、项目名称以及负责的教师工号</t>
    <phoneticPr fontId="5" type="noConversion"/>
  </si>
  <si>
    <t>本科生招生信息</t>
    <phoneticPr fontId="5" type="noConversion"/>
  </si>
  <si>
    <t>研究生招生信息</t>
    <phoneticPr fontId="5" type="noConversion"/>
  </si>
  <si>
    <t>博士生招生信息</t>
    <phoneticPr fontId="5" type="noConversion"/>
  </si>
  <si>
    <t>留学生招生信息</t>
    <phoneticPr fontId="5" type="noConversion"/>
  </si>
  <si>
    <t>国际合作</t>
    <phoneticPr fontId="5" type="noConversion"/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</si>
  <si>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</si>
  <si>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</si>
  <si>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</si>
  <si>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</si>
  <si>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</si>
  <si>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</si>
  <si>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</si>
  <si>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</si>
  <si>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</si>
  <si>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</si>
  <si>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</si>
  <si>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</si>
  <si>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</si>
  <si>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</si>
  <si>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</si>
  <si>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</si>
  <si>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</si>
  <si>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</si>
  <si>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</si>
  <si>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</si>
  <si>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</si>
  <si>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</si>
  <si>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</si>
  <si>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实验室简介</t>
    <phoneticPr fontId="5" type="noConversion"/>
  </si>
  <si>
    <t>验证实验室简介页面显示正常、完整</t>
    <phoneticPr fontId="5" type="noConversion"/>
  </si>
  <si>
    <t>点击左侧导航栏，选择二级目录“实验室简介”</t>
    <phoneticPr fontId="5" type="noConversion"/>
  </si>
  <si>
    <t>显示实验室简介页面，内容信息完整、显示格式正确、布局合理</t>
    <phoneticPr fontId="5" type="noConversion"/>
  </si>
  <si>
    <t>师资队伍</t>
    <phoneticPr fontId="5" type="noConversion"/>
  </si>
  <si>
    <t>学生信息</t>
    <phoneticPr fontId="5" type="noConversion"/>
  </si>
  <si>
    <t>联系我们</t>
    <phoneticPr fontId="5" type="noConversion"/>
  </si>
  <si>
    <t>显示联系我们页面，内容信息完整、显示格式正确、布局合理</t>
    <phoneticPr fontId="5" type="noConversion"/>
  </si>
  <si>
    <t>点击左侧导航栏，选择二级目录“联系我们”</t>
    <phoneticPr fontId="5" type="noConversion"/>
  </si>
  <si>
    <t>完成后根据页面设计，设计更多等价类、费等价类</t>
    <phoneticPr fontId="5" type="noConversion"/>
  </si>
  <si>
    <t>显示多条教师信息，包括教师工号、教师名称和教师类型</t>
    <phoneticPr fontId="5" type="noConversion"/>
  </si>
  <si>
    <t>显示多条学生信息，包括学号、姓名等</t>
    <phoneticPr fontId="5" type="noConversion"/>
  </si>
  <si>
    <t>具体信息未知</t>
    <phoneticPr fontId="5" type="noConversion"/>
  </si>
  <si>
    <t>暂无具体搜索关键字</t>
    <phoneticPr fontId="5" type="noConversion"/>
  </si>
  <si>
    <t>034</t>
  </si>
  <si>
    <t>035</t>
  </si>
  <si>
    <t>036</t>
  </si>
  <si>
    <t>037</t>
  </si>
  <si>
    <t>038</t>
  </si>
  <si>
    <t>039</t>
  </si>
  <si>
    <t>040</t>
  </si>
  <si>
    <t>无</t>
    <phoneticPr fontId="5" type="noConversion"/>
  </si>
  <si>
    <t>A</t>
    <phoneticPr fontId="5" type="noConversion"/>
  </si>
  <si>
    <t>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</si>
</sst>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 Light"/>
      <charset val="134"/>
      <scheme val="major"/>
    </font>
    <font>
      <b/>
      <sz val="11"/>
      <color theme="1"/>
      <name val="等线"/>
      <charset val="134"/>
      <scheme val="minor"/>
    </font>
    <font>
      <b/>
      <sz val="20"/>
      <color theme="1"/>
      <name val="等线 Light"/>
      <charset val="134"/>
      <scheme val="maj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1" applyAlignment="1">
      <alignment horizontal="center" vertical="center" wrapText="1"/>
    </xf>
    <xf numFmtId="0" fontId="4" fillId="2" borderId="0" xfId="1" applyAlignment="1">
      <alignment wrapText="1"/>
    </xf>
    <xf numFmtId="49" fontId="4" fillId="2" borderId="0" xfId="1" applyNumberFormat="1" applyAlignment="1">
      <alignment horizontal="center" vertical="center" wrapText="1"/>
    </xf>
    <xf numFmtId="0" fontId="6" fillId="2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2" borderId="0" xfId="1" applyFont="1" applyAlignment="1">
      <alignment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tabSelected="1" topLeftCell="A31" workbookViewId="0">
      <selection activeCell="J39" sqref="J39"/>
    </sheetView>
  </sheetViews>
  <sheetFormatPr defaultColWidth="9" defaultRowHeight="25.05" customHeight="1" x14ac:dyDescent="0.25"/>
  <cols>
    <col min="1" max="2" width="9" style="3"/>
    <col min="3" max="3" width="13.33203125" style="3" customWidth="1"/>
    <col min="4" max="4" width="18" style="3" customWidth="1"/>
    <col min="5" max="5" width="9" style="3"/>
    <col min="6" max="6" width="41.21875" style="3" customWidth="1"/>
    <col min="7" max="7" width="22.88671875" style="3" customWidth="1"/>
    <col min="8" max="10" width="9" style="3"/>
    <col min="11" max="16384" width="9" style="4"/>
  </cols>
  <sheetData>
    <row r="1" spans="1:11" s="1" customFormat="1" ht="25.0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1" s="2" customFormat="1" ht="25.0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1" ht="40.049999999999997" customHeight="1" x14ac:dyDescent="0.25">
      <c r="A3" s="7" t="s">
        <v>11</v>
      </c>
      <c r="B3" s="3" t="s">
        <v>12</v>
      </c>
      <c r="C3" s="3" t="s">
        <v>13</v>
      </c>
      <c r="D3" s="13" t="s">
        <v>149</v>
      </c>
      <c r="E3" s="13" t="s">
        <v>150</v>
      </c>
      <c r="F3" s="3" t="s">
        <v>14</v>
      </c>
      <c r="G3" s="3" t="s">
        <v>15</v>
      </c>
    </row>
    <row r="4" spans="1:11" ht="40.049999999999997" customHeight="1" x14ac:dyDescent="0.25">
      <c r="A4" s="7" t="s">
        <v>16</v>
      </c>
      <c r="B4" s="3" t="s">
        <v>12</v>
      </c>
      <c r="C4" s="3" t="s">
        <v>17</v>
      </c>
      <c r="D4" s="13" t="s">
        <v>149</v>
      </c>
      <c r="E4" s="13" t="s">
        <v>150</v>
      </c>
      <c r="F4" s="3" t="s">
        <v>18</v>
      </c>
      <c r="G4" s="3" t="s">
        <v>19</v>
      </c>
    </row>
    <row r="5" spans="1:11" ht="40.049999999999997" customHeight="1" x14ac:dyDescent="0.25">
      <c r="A5" s="7" t="s">
        <v>20</v>
      </c>
      <c r="B5" s="3" t="s">
        <v>12</v>
      </c>
      <c r="C5" s="3" t="s">
        <v>21</v>
      </c>
      <c r="D5" s="13" t="s">
        <v>149</v>
      </c>
      <c r="E5" s="13" t="s">
        <v>150</v>
      </c>
      <c r="F5" s="3" t="s">
        <v>22</v>
      </c>
      <c r="G5" s="3" t="s">
        <v>23</v>
      </c>
    </row>
    <row r="6" spans="1:11" ht="40.049999999999997" customHeight="1" x14ac:dyDescent="0.25">
      <c r="A6" s="7" t="s">
        <v>24</v>
      </c>
      <c r="B6" s="3" t="s">
        <v>12</v>
      </c>
      <c r="C6" s="3" t="s">
        <v>25</v>
      </c>
      <c r="D6" s="13" t="s">
        <v>149</v>
      </c>
      <c r="E6" s="13" t="s">
        <v>150</v>
      </c>
      <c r="F6" s="3" t="s">
        <v>26</v>
      </c>
      <c r="G6" s="3" t="s">
        <v>27</v>
      </c>
    </row>
    <row r="7" spans="1:11" ht="40.049999999999997" customHeight="1" x14ac:dyDescent="0.25">
      <c r="A7" s="7" t="s">
        <v>28</v>
      </c>
      <c r="B7" s="3" t="s">
        <v>12</v>
      </c>
      <c r="C7" s="3" t="s">
        <v>25</v>
      </c>
      <c r="D7" s="13" t="s">
        <v>149</v>
      </c>
      <c r="E7" s="13" t="s">
        <v>150</v>
      </c>
      <c r="F7" s="3" t="s">
        <v>29</v>
      </c>
      <c r="G7" s="3" t="s">
        <v>30</v>
      </c>
    </row>
    <row r="8" spans="1:11" s="10" customFormat="1" ht="40.049999999999997" customHeight="1" x14ac:dyDescent="0.25">
      <c r="A8" s="7" t="s">
        <v>31</v>
      </c>
      <c r="B8" s="9" t="s">
        <v>32</v>
      </c>
      <c r="C8" s="9" t="s">
        <v>33</v>
      </c>
      <c r="D8" s="13" t="s">
        <v>149</v>
      </c>
      <c r="E8" s="13" t="s">
        <v>150</v>
      </c>
      <c r="F8" s="9" t="s">
        <v>34</v>
      </c>
      <c r="G8" s="9" t="s">
        <v>35</v>
      </c>
      <c r="H8" s="9"/>
      <c r="I8" s="9"/>
      <c r="J8" s="9"/>
    </row>
    <row r="9" spans="1:11" s="10" customFormat="1" ht="40.049999999999997" customHeight="1" x14ac:dyDescent="0.25">
      <c r="A9" s="7" t="s">
        <v>36</v>
      </c>
      <c r="B9" s="11" t="s">
        <v>32</v>
      </c>
      <c r="C9" s="11" t="s">
        <v>37</v>
      </c>
      <c r="D9" s="13" t="s">
        <v>149</v>
      </c>
      <c r="E9" s="13" t="s">
        <v>150</v>
      </c>
      <c r="F9" s="11" t="s">
        <v>38</v>
      </c>
      <c r="G9" s="11" t="s">
        <v>39</v>
      </c>
      <c r="H9" s="9"/>
      <c r="I9" s="9"/>
      <c r="J9" s="9"/>
    </row>
    <row r="10" spans="1:11" s="10" customFormat="1" ht="40.049999999999997" customHeight="1" x14ac:dyDescent="0.25">
      <c r="A10" s="7" t="s">
        <v>40</v>
      </c>
      <c r="B10" s="11" t="s">
        <v>32</v>
      </c>
      <c r="C10" s="11" t="s">
        <v>41</v>
      </c>
      <c r="D10" s="13" t="s">
        <v>149</v>
      </c>
      <c r="E10" s="13" t="s">
        <v>150</v>
      </c>
      <c r="F10" s="11" t="s">
        <v>42</v>
      </c>
      <c r="G10" s="11" t="s">
        <v>43</v>
      </c>
      <c r="H10" s="9"/>
      <c r="I10" s="9"/>
      <c r="J10" s="12" t="s">
        <v>54</v>
      </c>
      <c r="K10" s="14" t="s">
        <v>137</v>
      </c>
    </row>
    <row r="11" spans="1:11" s="10" customFormat="1" ht="40.049999999999997" customHeight="1" x14ac:dyDescent="0.25">
      <c r="A11" s="7" t="s">
        <v>44</v>
      </c>
      <c r="B11" s="11" t="s">
        <v>32</v>
      </c>
      <c r="C11" s="11" t="s">
        <v>45</v>
      </c>
      <c r="D11" s="13" t="s">
        <v>149</v>
      </c>
      <c r="E11" s="13" t="s">
        <v>150</v>
      </c>
      <c r="F11" s="11" t="s">
        <v>46</v>
      </c>
      <c r="G11" s="11" t="s">
        <v>47</v>
      </c>
      <c r="H11" s="9"/>
      <c r="I11" s="9"/>
      <c r="J11" s="9"/>
    </row>
    <row r="12" spans="1:11" s="10" customFormat="1" ht="40.049999999999997" customHeight="1" x14ac:dyDescent="0.25">
      <c r="A12" s="7" t="s">
        <v>48</v>
      </c>
      <c r="B12" s="11" t="s">
        <v>32</v>
      </c>
      <c r="C12" s="11" t="s">
        <v>49</v>
      </c>
      <c r="D12" s="13" t="s">
        <v>149</v>
      </c>
      <c r="E12" s="13" t="s">
        <v>150</v>
      </c>
      <c r="F12" s="11" t="s">
        <v>50</v>
      </c>
      <c r="G12" s="11" t="s">
        <v>51</v>
      </c>
      <c r="H12" s="9"/>
      <c r="I12" s="9"/>
      <c r="J12" s="9"/>
    </row>
    <row r="13" spans="1:11" s="10" customFormat="1" ht="40.049999999999997" customHeight="1" x14ac:dyDescent="0.25">
      <c r="A13" s="7" t="s">
        <v>105</v>
      </c>
      <c r="B13" s="11" t="s">
        <v>32</v>
      </c>
      <c r="C13" s="11" t="s">
        <v>49</v>
      </c>
      <c r="D13" s="13" t="s">
        <v>149</v>
      </c>
      <c r="E13" s="13" t="s">
        <v>150</v>
      </c>
      <c r="F13" s="11" t="s">
        <v>52</v>
      </c>
      <c r="G13" s="11" t="s">
        <v>53</v>
      </c>
      <c r="H13" s="9"/>
      <c r="I13" s="9"/>
      <c r="J13" s="9"/>
    </row>
    <row r="14" spans="1:11" ht="40.049999999999997" customHeight="1" x14ac:dyDescent="0.25">
      <c r="A14" s="7" t="s">
        <v>106</v>
      </c>
      <c r="B14" s="13" t="s">
        <v>55</v>
      </c>
      <c r="C14" s="13" t="s">
        <v>56</v>
      </c>
      <c r="D14" s="13" t="s">
        <v>149</v>
      </c>
      <c r="E14" s="13" t="s">
        <v>151</v>
      </c>
      <c r="F14" s="13" t="s">
        <v>82</v>
      </c>
      <c r="G14" s="13" t="s">
        <v>57</v>
      </c>
    </row>
    <row r="15" spans="1:11" ht="40.049999999999997" customHeight="1" x14ac:dyDescent="0.25">
      <c r="A15" s="7" t="s">
        <v>107</v>
      </c>
      <c r="B15" s="13" t="s">
        <v>55</v>
      </c>
      <c r="C15" s="13" t="s">
        <v>58</v>
      </c>
      <c r="D15" s="13" t="s">
        <v>149</v>
      </c>
      <c r="E15" s="13" t="s">
        <v>151</v>
      </c>
      <c r="F15" s="13" t="s">
        <v>59</v>
      </c>
      <c r="G15" s="13" t="s">
        <v>60</v>
      </c>
    </row>
    <row r="16" spans="1:11" ht="40.049999999999997" customHeight="1" x14ac:dyDescent="0.25">
      <c r="A16" s="7" t="s">
        <v>108</v>
      </c>
      <c r="B16" s="13" t="s">
        <v>55</v>
      </c>
      <c r="C16" s="13" t="s">
        <v>68</v>
      </c>
      <c r="D16" s="13" t="s">
        <v>149</v>
      </c>
      <c r="E16" s="13" t="s">
        <v>151</v>
      </c>
      <c r="F16" s="13" t="s">
        <v>72</v>
      </c>
      <c r="G16" s="13" t="s">
        <v>73</v>
      </c>
    </row>
    <row r="17" spans="1:8" ht="40.049999999999997" customHeight="1" x14ac:dyDescent="0.25">
      <c r="A17" s="7" t="s">
        <v>109</v>
      </c>
      <c r="B17" s="13" t="s">
        <v>62</v>
      </c>
      <c r="C17" s="13" t="s">
        <v>65</v>
      </c>
      <c r="D17" s="13" t="s">
        <v>149</v>
      </c>
      <c r="E17" s="13" t="s">
        <v>151</v>
      </c>
      <c r="F17" s="13" t="s">
        <v>83</v>
      </c>
      <c r="G17" s="13" t="s">
        <v>57</v>
      </c>
    </row>
    <row r="18" spans="1:8" ht="40.049999999999997" customHeight="1" x14ac:dyDescent="0.25">
      <c r="A18" s="7" t="s">
        <v>110</v>
      </c>
      <c r="B18" s="13" t="s">
        <v>62</v>
      </c>
      <c r="C18" s="13" t="s">
        <v>66</v>
      </c>
      <c r="D18" s="13" t="s">
        <v>149</v>
      </c>
      <c r="E18" s="13" t="s">
        <v>151</v>
      </c>
      <c r="F18" s="13" t="s">
        <v>69</v>
      </c>
      <c r="G18" s="13" t="s">
        <v>74</v>
      </c>
    </row>
    <row r="19" spans="1:8" ht="40.049999999999997" customHeight="1" x14ac:dyDescent="0.25">
      <c r="A19" s="7" t="s">
        <v>111</v>
      </c>
      <c r="B19" s="13" t="s">
        <v>62</v>
      </c>
      <c r="C19" s="13" t="s">
        <v>67</v>
      </c>
      <c r="D19" s="13" t="s">
        <v>149</v>
      </c>
      <c r="E19" s="13" t="s">
        <v>151</v>
      </c>
      <c r="F19" s="13" t="s">
        <v>70</v>
      </c>
      <c r="G19" s="13" t="s">
        <v>61</v>
      </c>
    </row>
    <row r="20" spans="1:8" ht="40.049999999999997" customHeight="1" x14ac:dyDescent="0.25">
      <c r="A20" s="7" t="s">
        <v>112</v>
      </c>
      <c r="B20" s="13" t="s">
        <v>63</v>
      </c>
      <c r="C20" s="13" t="s">
        <v>56</v>
      </c>
      <c r="D20" s="13" t="s">
        <v>149</v>
      </c>
      <c r="E20" s="13" t="s">
        <v>151</v>
      </c>
      <c r="F20" s="13" t="s">
        <v>84</v>
      </c>
      <c r="G20" s="13" t="s">
        <v>75</v>
      </c>
    </row>
    <row r="21" spans="1:8" ht="40.049999999999997" customHeight="1" x14ac:dyDescent="0.25">
      <c r="A21" s="7" t="s">
        <v>113</v>
      </c>
      <c r="B21" s="13" t="s">
        <v>63</v>
      </c>
      <c r="C21" s="13" t="s">
        <v>58</v>
      </c>
      <c r="D21" s="13" t="s">
        <v>149</v>
      </c>
      <c r="E21" s="13" t="s">
        <v>151</v>
      </c>
      <c r="F21" s="13" t="s">
        <v>71</v>
      </c>
      <c r="G21" s="13" t="s">
        <v>76</v>
      </c>
    </row>
    <row r="22" spans="1:8" ht="40.049999999999997" customHeight="1" x14ac:dyDescent="0.25">
      <c r="A22" s="7" t="s">
        <v>114</v>
      </c>
      <c r="B22" s="13" t="s">
        <v>63</v>
      </c>
      <c r="C22" s="13" t="s">
        <v>64</v>
      </c>
      <c r="D22" s="13" t="s">
        <v>149</v>
      </c>
      <c r="E22" s="13" t="s">
        <v>151</v>
      </c>
      <c r="F22" s="13" t="s">
        <v>78</v>
      </c>
      <c r="G22" s="13" t="s">
        <v>77</v>
      </c>
      <c r="H22" s="12" t="s">
        <v>141</v>
      </c>
    </row>
    <row r="23" spans="1:8" ht="40.049999999999997" customHeight="1" x14ac:dyDescent="0.25">
      <c r="A23" s="7" t="s">
        <v>115</v>
      </c>
      <c r="B23" s="13" t="s">
        <v>79</v>
      </c>
      <c r="C23" s="13" t="s">
        <v>85</v>
      </c>
      <c r="D23" s="13" t="s">
        <v>149</v>
      </c>
      <c r="E23" s="13" t="s">
        <v>151</v>
      </c>
      <c r="F23" s="13" t="s">
        <v>81</v>
      </c>
      <c r="G23" s="13" t="s">
        <v>87</v>
      </c>
    </row>
    <row r="24" spans="1:8" ht="40.049999999999997" customHeight="1" x14ac:dyDescent="0.25">
      <c r="A24" s="7" t="s">
        <v>116</v>
      </c>
      <c r="B24" s="13" t="s">
        <v>79</v>
      </c>
      <c r="C24" s="13" t="s">
        <v>80</v>
      </c>
      <c r="D24" s="13" t="s">
        <v>149</v>
      </c>
      <c r="E24" s="13" t="s">
        <v>151</v>
      </c>
      <c r="F24" s="13" t="s">
        <v>86</v>
      </c>
      <c r="G24" s="13" t="s">
        <v>95</v>
      </c>
    </row>
    <row r="25" spans="1:8" ht="40.049999999999997" customHeight="1" x14ac:dyDescent="0.25">
      <c r="A25" s="7" t="s">
        <v>117</v>
      </c>
      <c r="B25" s="13" t="s">
        <v>88</v>
      </c>
      <c r="C25" s="13" t="s">
        <v>89</v>
      </c>
      <c r="D25" s="13" t="s">
        <v>149</v>
      </c>
      <c r="E25" s="13" t="s">
        <v>151</v>
      </c>
      <c r="F25" s="13" t="s">
        <v>91</v>
      </c>
      <c r="G25" s="13" t="s">
        <v>93</v>
      </c>
    </row>
    <row r="26" spans="1:8" ht="40.049999999999997" customHeight="1" x14ac:dyDescent="0.25">
      <c r="A26" s="7" t="s">
        <v>118</v>
      </c>
      <c r="B26" s="13" t="s">
        <v>88</v>
      </c>
      <c r="C26" s="13" t="s">
        <v>90</v>
      </c>
      <c r="D26" s="13" t="s">
        <v>149</v>
      </c>
      <c r="E26" s="13" t="s">
        <v>151</v>
      </c>
      <c r="F26" s="13" t="s">
        <v>92</v>
      </c>
      <c r="G26" s="13" t="s">
        <v>94</v>
      </c>
    </row>
    <row r="27" spans="1:8" ht="40.049999999999997" customHeight="1" x14ac:dyDescent="0.25">
      <c r="A27" s="7" t="s">
        <v>119</v>
      </c>
      <c r="B27" s="13" t="s">
        <v>96</v>
      </c>
      <c r="C27" s="3" t="str">
        <f>_xlfn.CONCAT("验证",B27,"页面显示正常、完整")</f>
        <v>验证授课信息页面显示正常、完整</v>
      </c>
      <c r="D27" s="13" t="s">
        <v>149</v>
      </c>
      <c r="E27" s="13" t="s">
        <v>151</v>
      </c>
      <c r="F27" s="3" t="str">
        <f>_xlfn.CONCAT("点击左侧导航栏，选择二级目录“",B27,"”")</f>
        <v>点击左侧导航栏，选择二级目录“授课信息”</v>
      </c>
      <c r="G27" s="13" t="s">
        <v>98</v>
      </c>
    </row>
    <row r="28" spans="1:8" ht="40.049999999999997" customHeight="1" x14ac:dyDescent="0.25">
      <c r="A28" s="7" t="s">
        <v>120</v>
      </c>
      <c r="B28" s="13" t="s">
        <v>96</v>
      </c>
      <c r="C28" s="3" t="str">
        <f>_xlfn.CONCAT("验证",B28,"页面翻页正常")</f>
        <v>验证授课信息页面翻页正常</v>
      </c>
      <c r="D28" s="13" t="s">
        <v>149</v>
      </c>
      <c r="E28" s="13" t="s">
        <v>151</v>
      </c>
      <c r="F28" s="3" t="str">
        <f>_xlfn.CONCAT("进入“",B28,"”页面，点击下方页码“2”")</f>
        <v>进入“授课信息”页面，点击下方页码“2”</v>
      </c>
      <c r="G28" s="3" t="str">
        <f>_xlfn.CONCAT("跳转到",B28,"的第二页，",B28,"显示完整")</f>
        <v>跳转到授课信息的第二页，授课信息显示完整</v>
      </c>
    </row>
    <row r="29" spans="1:8" ht="40.049999999999997" customHeight="1" x14ac:dyDescent="0.25">
      <c r="A29" s="7" t="s">
        <v>121</v>
      </c>
      <c r="B29" s="13" t="s">
        <v>97</v>
      </c>
      <c r="C29" s="6" t="str">
        <f>_xlfn.CONCAT("验证",B29,"页面显示正常、完整")</f>
        <v>验证科研项目页面显示正常、完整</v>
      </c>
      <c r="D29" s="13" t="s">
        <v>149</v>
      </c>
      <c r="E29" s="13" t="s">
        <v>151</v>
      </c>
      <c r="F29" s="6" t="str">
        <f>_xlfn.CONCAT("点击左侧导航栏，选择二级目录“",B29,"”")</f>
        <v>点击左侧导航栏，选择二级目录“科研项目”</v>
      </c>
      <c r="G29" s="13" t="s">
        <v>99</v>
      </c>
    </row>
    <row r="30" spans="1:8" ht="40.049999999999997" customHeight="1" x14ac:dyDescent="0.25">
      <c r="A30" s="7" t="s">
        <v>122</v>
      </c>
      <c r="B30" s="13" t="s">
        <v>97</v>
      </c>
      <c r="C30" s="6" t="str">
        <f>_xlfn.CONCAT("验证",B30,"页面翻页正常")</f>
        <v>验证科研项目页面翻页正常</v>
      </c>
      <c r="D30" s="13" t="s">
        <v>149</v>
      </c>
      <c r="E30" s="13" t="s">
        <v>151</v>
      </c>
      <c r="F30" s="6" t="str">
        <f>_xlfn.CONCAT("进入“",B30,"”页面，点击下方页码“2”")</f>
        <v>进入“科研项目”页面，点击下方页码“2”</v>
      </c>
      <c r="G30" s="6" t="str">
        <f>_xlfn.CONCAT("跳转到",B30,"的第二页，",B30,"显示完整")</f>
        <v>跳转到科研项目的第二页，科研项目显示完整</v>
      </c>
    </row>
    <row r="31" spans="1:8" ht="40.049999999999997" customHeight="1" x14ac:dyDescent="0.25">
      <c r="A31" s="7" t="s">
        <v>123</v>
      </c>
      <c r="B31" s="13" t="s">
        <v>100</v>
      </c>
      <c r="C31" s="3" t="str">
        <f>_xlfn.CONCAT("验证",B31,"内容显示正常、完整")</f>
        <v>验证本科生招生信息内容显示正常、完整</v>
      </c>
      <c r="D31" s="13" t="s">
        <v>149</v>
      </c>
      <c r="E31" s="13" t="s">
        <v>151</v>
      </c>
      <c r="F31" s="3" t="str">
        <f>_xlfn.CONCAT("点击左侧导航栏，选择二级目录“",B31,"”")</f>
        <v>点击左侧导航栏，选择二级目录“本科生招生信息”</v>
      </c>
      <c r="G31" s="3" t="str">
        <f>_xlfn.CONCAT("显示",B31,"详情，包括技术要求、工作时间、联系方式和其他")</f>
        <v>显示本科生招生信息详情，包括技术要求、工作时间、联系方式和其他</v>
      </c>
    </row>
    <row r="32" spans="1:8" ht="40.049999999999997" customHeight="1" x14ac:dyDescent="0.25">
      <c r="A32" s="7" t="s">
        <v>124</v>
      </c>
      <c r="B32" s="13" t="s">
        <v>101</v>
      </c>
      <c r="C32" s="6" t="str">
        <f t="shared" ref="C32:C36" si="0">_xlfn.CONCAT("验证",B32,"内容显示正常、完整")</f>
        <v>验证研究生招生信息内容显示正常、完整</v>
      </c>
      <c r="D32" s="13" t="s">
        <v>149</v>
      </c>
      <c r="E32" s="13" t="s">
        <v>151</v>
      </c>
      <c r="F32" s="6" t="str">
        <f t="shared" ref="F32:F35" si="1">_xlfn.CONCAT("点击左侧导航栏，选择二级目录“",B32,"”")</f>
        <v>点击左侧导航栏，选择二级目录“研究生招生信息”</v>
      </c>
      <c r="G32" s="6" t="str">
        <f t="shared" ref="G32:G35" si="2">_xlfn.CONCAT("显示",B32,"详情，包括技术要求、工作时间、联系方式和其他")</f>
        <v>显示研究生招生信息详情，包括技术要求、工作时间、联系方式和其他</v>
      </c>
    </row>
    <row r="33" spans="1:8" ht="40.049999999999997" customHeight="1" x14ac:dyDescent="0.25">
      <c r="A33" s="7" t="s">
        <v>125</v>
      </c>
      <c r="B33" s="13" t="s">
        <v>102</v>
      </c>
      <c r="C33" s="6" t="str">
        <f t="shared" si="0"/>
        <v>验证博士生招生信息内容显示正常、完整</v>
      </c>
      <c r="D33" s="13" t="s">
        <v>149</v>
      </c>
      <c r="E33" s="13" t="s">
        <v>151</v>
      </c>
      <c r="F33" s="6" t="str">
        <f t="shared" si="1"/>
        <v>点击左侧导航栏，选择二级目录“博士生招生信息”</v>
      </c>
      <c r="G33" s="6" t="str">
        <f t="shared" si="2"/>
        <v>显示博士生招生信息详情，包括技术要求、工作时间、联系方式和其他</v>
      </c>
    </row>
    <row r="34" spans="1:8" ht="40.049999999999997" customHeight="1" x14ac:dyDescent="0.25">
      <c r="A34" s="7" t="s">
        <v>126</v>
      </c>
      <c r="B34" s="13" t="s">
        <v>103</v>
      </c>
      <c r="C34" s="6" t="str">
        <f t="shared" si="0"/>
        <v>验证留学生招生信息内容显示正常、完整</v>
      </c>
      <c r="D34" s="13" t="s">
        <v>149</v>
      </c>
      <c r="E34" s="13" t="s">
        <v>151</v>
      </c>
      <c r="F34" s="6" t="str">
        <f t="shared" si="1"/>
        <v>点击左侧导航栏，选择二级目录“留学生招生信息”</v>
      </c>
      <c r="G34" s="6" t="str">
        <f t="shared" si="2"/>
        <v>显示留学生招生信息详情，包括技术要求、工作时间、联系方式和其他</v>
      </c>
    </row>
    <row r="35" spans="1:8" ht="40.049999999999997" customHeight="1" x14ac:dyDescent="0.25">
      <c r="A35" s="7" t="s">
        <v>127</v>
      </c>
      <c r="B35" s="13" t="s">
        <v>104</v>
      </c>
      <c r="C35" s="3" t="str">
        <f t="shared" si="0"/>
        <v>验证国际合作内容显示正常、完整</v>
      </c>
      <c r="D35" s="13" t="s">
        <v>149</v>
      </c>
      <c r="E35" s="13" t="s">
        <v>151</v>
      </c>
      <c r="F35" s="3" t="str">
        <f>_xlfn.CONCAT("点击左侧导航栏，选择“",B35,"”")</f>
        <v>点击左侧导航栏，选择“国际合作”</v>
      </c>
      <c r="G35" s="3" t="str">
        <f>_xlfn.CONCAT("显示多条",B35,"信息，包括机构名称、国家和合作项目")</f>
        <v>显示多条国际合作信息，包括机构名称、国家和合作项目</v>
      </c>
    </row>
    <row r="36" spans="1:8" ht="40.049999999999997" customHeight="1" x14ac:dyDescent="0.25">
      <c r="A36" s="7" t="s">
        <v>142</v>
      </c>
      <c r="B36" s="13" t="s">
        <v>104</v>
      </c>
      <c r="C36" s="6" t="str">
        <f>_xlfn.CONCAT("验证",B36,"页面翻页正常")</f>
        <v>验证国际合作页面翻页正常</v>
      </c>
      <c r="D36" s="13" t="s">
        <v>149</v>
      </c>
      <c r="E36" s="13" t="s">
        <v>151</v>
      </c>
      <c r="F36" s="6" t="str">
        <f>_xlfn.CONCAT("进入“",B36,"”页面，点击下方页码“2”")</f>
        <v>进入“国际合作”页面，点击下方页码“2”</v>
      </c>
      <c r="G36" s="6" t="str">
        <f>_xlfn.CONCAT("跳转到",B36,"的第二页，",B36,"显示完整")</f>
        <v>跳转到国际合作的第二页，国际合作显示完整</v>
      </c>
    </row>
    <row r="37" spans="1:8" ht="40.049999999999997" customHeight="1" x14ac:dyDescent="0.25">
      <c r="A37" s="7" t="s">
        <v>143</v>
      </c>
      <c r="B37" s="13" t="s">
        <v>128</v>
      </c>
      <c r="C37" s="13" t="s">
        <v>129</v>
      </c>
      <c r="D37" s="13" t="s">
        <v>149</v>
      </c>
      <c r="E37" s="13" t="s">
        <v>151</v>
      </c>
      <c r="F37" s="13" t="s">
        <v>130</v>
      </c>
      <c r="G37" s="13" t="s">
        <v>131</v>
      </c>
    </row>
    <row r="38" spans="1:8" ht="40.049999999999997" customHeight="1" x14ac:dyDescent="0.25">
      <c r="A38" s="7" t="s">
        <v>144</v>
      </c>
      <c r="B38" s="13" t="s">
        <v>132</v>
      </c>
      <c r="C38" s="6" t="str">
        <f>_xlfn.CONCAT("验证",B38,"页面显示正常、完整")</f>
        <v>验证师资队伍页面显示正常、完整</v>
      </c>
      <c r="D38" s="13" t="s">
        <v>149</v>
      </c>
      <c r="E38" s="13" t="s">
        <v>151</v>
      </c>
      <c r="F38" s="6" t="str">
        <f>_xlfn.CONCAT("点击左侧导航栏，选择二级目录“",B38,"”")</f>
        <v>点击左侧导航栏，选择二级目录“师资队伍”</v>
      </c>
      <c r="G38" s="13" t="s">
        <v>138</v>
      </c>
    </row>
    <row r="39" spans="1:8" ht="40.049999999999997" customHeight="1" x14ac:dyDescent="0.25">
      <c r="A39" s="7" t="s">
        <v>145</v>
      </c>
      <c r="B39" s="13" t="s">
        <v>132</v>
      </c>
      <c r="C39" s="6" t="str">
        <f>_xlfn.CONCAT("验证",B39,"页面翻页正常")</f>
        <v>验证师资队伍页面翻页正常</v>
      </c>
      <c r="D39" s="13" t="s">
        <v>149</v>
      </c>
      <c r="E39" s="13" t="s">
        <v>151</v>
      </c>
      <c r="F39" s="6" t="str">
        <f>_xlfn.CONCAT("进入“",B39,"”页面，点击下方页码“2”")</f>
        <v>进入“师资队伍”页面，点击下方页码“2”</v>
      </c>
      <c r="G39" s="6" t="str">
        <f>_xlfn.CONCAT("跳转到",B39,"的第二页，",B39,"显示完整")</f>
        <v>跳转到师资队伍的第二页，师资队伍显示完整</v>
      </c>
    </row>
    <row r="40" spans="1:8" ht="40.049999999999997" customHeight="1" x14ac:dyDescent="0.25">
      <c r="A40" s="7" t="s">
        <v>146</v>
      </c>
      <c r="B40" s="13" t="s">
        <v>133</v>
      </c>
      <c r="C40" s="6" t="str">
        <f>_xlfn.CONCAT("验证",B40,"页面显示正常、完整")</f>
        <v>验证学生信息页面显示正常、完整</v>
      </c>
      <c r="D40" s="13" t="s">
        <v>149</v>
      </c>
      <c r="E40" s="13" t="s">
        <v>151</v>
      </c>
      <c r="F40" s="6" t="str">
        <f>_xlfn.CONCAT("点击左侧导航栏，选择二级目录“",B40,"”")</f>
        <v>点击左侧导航栏，选择二级目录“学生信息”</v>
      </c>
      <c r="G40" s="13" t="s">
        <v>139</v>
      </c>
      <c r="H40" s="12" t="s">
        <v>140</v>
      </c>
    </row>
    <row r="41" spans="1:8" ht="40.049999999999997" customHeight="1" x14ac:dyDescent="0.25">
      <c r="A41" s="7" t="s">
        <v>147</v>
      </c>
      <c r="B41" s="13" t="s">
        <v>133</v>
      </c>
      <c r="C41" s="6" t="str">
        <f>_xlfn.CONCAT("验证",B41,"页面翻页正常")</f>
        <v>验证学生信息页面翻页正常</v>
      </c>
      <c r="D41" s="13" t="s">
        <v>149</v>
      </c>
      <c r="E41" s="13" t="s">
        <v>151</v>
      </c>
      <c r="F41" s="6" t="str">
        <f>_xlfn.CONCAT("进入“",B41,"”页面，点击下方页码“2”")</f>
        <v>进入“学生信息”页面，点击下方页码“2”</v>
      </c>
      <c r="G41" s="6" t="str">
        <f>_xlfn.CONCAT("跳转到",B41,"的第二页，",B41,"显示完整")</f>
        <v>跳转到学生信息的第二页，学生信息显示完整</v>
      </c>
    </row>
    <row r="42" spans="1:8" ht="40.049999999999997" customHeight="1" x14ac:dyDescent="0.25">
      <c r="A42" s="7" t="s">
        <v>148</v>
      </c>
      <c r="B42" s="13" t="s">
        <v>134</v>
      </c>
      <c r="C42" s="13" t="s">
        <v>129</v>
      </c>
      <c r="D42" s="13" t="s">
        <v>149</v>
      </c>
      <c r="E42" s="13" t="s">
        <v>151</v>
      </c>
      <c r="F42" s="13" t="s">
        <v>136</v>
      </c>
      <c r="G42" s="13" t="s">
        <v>135</v>
      </c>
    </row>
    <row r="43" spans="1:8" ht="40.049999999999997" customHeight="1" x14ac:dyDescent="0.25"/>
    <row r="44" spans="1:8" ht="40.049999999999997" customHeight="1" x14ac:dyDescent="0.25"/>
    <row r="45" spans="1:8" ht="40.049999999999997" customHeight="1" x14ac:dyDescent="0.25"/>
    <row r="46" spans="1:8" ht="40.049999999999997" customHeight="1" x14ac:dyDescent="0.25"/>
    <row r="47" spans="1:8" ht="40.049999999999997" customHeight="1" x14ac:dyDescent="0.25"/>
    <row r="48" spans="1:8" ht="40.049999999999997" customHeight="1" x14ac:dyDescent="0.25"/>
    <row r="49" ht="40.049999999999997" customHeight="1" x14ac:dyDescent="0.25"/>
    <row r="50" ht="40.049999999999997" customHeight="1" x14ac:dyDescent="0.25"/>
    <row r="51" ht="40.049999999999997" customHeight="1" x14ac:dyDescent="0.25"/>
    <row r="52" ht="40.049999999999997" customHeight="1" x14ac:dyDescent="0.25"/>
    <row r="53" ht="40.049999999999997" customHeight="1" x14ac:dyDescent="0.25"/>
    <row r="54" ht="40.049999999999997" customHeight="1" x14ac:dyDescent="0.25"/>
    <row r="55" ht="40.049999999999997" customHeight="1" x14ac:dyDescent="0.25"/>
    <row r="56" ht="40.049999999999997" customHeight="1" x14ac:dyDescent="0.25"/>
    <row r="57" ht="40.049999999999997" customHeight="1" x14ac:dyDescent="0.25"/>
    <row r="58" ht="40.049999999999997" customHeight="1" x14ac:dyDescent="0.25"/>
    <row r="59" ht="40.049999999999997" customHeight="1" x14ac:dyDescent="0.25"/>
    <row r="60" ht="40.049999999999997" customHeight="1" x14ac:dyDescent="0.25"/>
    <row r="61" ht="40.049999999999997" customHeight="1" x14ac:dyDescent="0.25"/>
    <row r="62" ht="40.049999999999997" customHeight="1" x14ac:dyDescent="0.25"/>
    <row r="63" ht="40.049999999999997" customHeight="1" x14ac:dyDescent="0.25"/>
    <row r="64" ht="40.049999999999997" customHeight="1" x14ac:dyDescent="0.25"/>
    <row r="65" ht="40.049999999999997" customHeight="1" x14ac:dyDescent="0.25"/>
    <row r="66" ht="40.049999999999997" customHeight="1" x14ac:dyDescent="0.25"/>
    <row r="67" ht="40.049999999999997" customHeight="1" x14ac:dyDescent="0.25"/>
    <row r="68" ht="40.049999999999997" customHeight="1" x14ac:dyDescent="0.25"/>
    <row r="69" ht="40.049999999999997" customHeight="1" x14ac:dyDescent="0.25"/>
    <row r="70" ht="40.049999999999997" customHeight="1" x14ac:dyDescent="0.25"/>
    <row r="71" ht="40.049999999999997" customHeight="1" x14ac:dyDescent="0.25"/>
    <row r="72" ht="40.049999999999997" customHeight="1" x14ac:dyDescent="0.25"/>
    <row r="73" ht="40.049999999999997" customHeight="1" x14ac:dyDescent="0.25"/>
    <row r="74" ht="40.049999999999997" customHeight="1" x14ac:dyDescent="0.25"/>
    <row r="75" ht="40.049999999999997" customHeight="1" x14ac:dyDescent="0.25"/>
    <row r="76" ht="40.049999999999997" customHeight="1" x14ac:dyDescent="0.25"/>
    <row r="77" ht="40.049999999999997" customHeight="1" x14ac:dyDescent="0.25"/>
    <row r="78" ht="40.049999999999997" customHeight="1" x14ac:dyDescent="0.25"/>
    <row r="79" ht="40.049999999999997" customHeight="1" x14ac:dyDescent="0.25"/>
    <row r="80" ht="40.049999999999997" customHeight="1" x14ac:dyDescent="0.25"/>
    <row r="81" ht="40.049999999999997" customHeight="1" x14ac:dyDescent="0.25"/>
    <row r="82" ht="40.049999999999997" customHeight="1" x14ac:dyDescent="0.25"/>
    <row r="83" ht="40.049999999999997" customHeight="1" x14ac:dyDescent="0.25"/>
    <row r="84" ht="40.049999999999997" customHeight="1" x14ac:dyDescent="0.25"/>
    <row r="85" ht="40.049999999999997" customHeight="1" x14ac:dyDescent="0.25"/>
    <row r="86" ht="40.049999999999997" customHeight="1" x14ac:dyDescent="0.25"/>
    <row r="87" ht="40.049999999999997" customHeight="1" x14ac:dyDescent="0.25"/>
    <row r="88" ht="40.049999999999997" customHeight="1" x14ac:dyDescent="0.25"/>
    <row r="89" ht="40.049999999999997" customHeight="1" x14ac:dyDescent="0.25"/>
    <row r="90" ht="40.049999999999997" customHeight="1" x14ac:dyDescent="0.25"/>
    <row r="91" ht="40.049999999999997" customHeight="1" x14ac:dyDescent="0.25"/>
    <row r="92" ht="40.049999999999997" customHeight="1" x14ac:dyDescent="0.25"/>
    <row r="93" ht="40.049999999999997" customHeight="1" x14ac:dyDescent="0.25"/>
    <row r="94" ht="40.049999999999997" customHeight="1" x14ac:dyDescent="0.25"/>
    <row r="95" ht="40.049999999999997" customHeight="1" x14ac:dyDescent="0.25"/>
    <row r="96" ht="40.049999999999997" customHeight="1" x14ac:dyDescent="0.25"/>
    <row r="97" ht="40.049999999999997" customHeight="1" x14ac:dyDescent="0.25"/>
    <row r="98" ht="40.049999999999997" customHeight="1" x14ac:dyDescent="0.25"/>
    <row r="99" ht="40.049999999999997" customHeight="1" x14ac:dyDescent="0.25"/>
    <row r="100" ht="40.049999999999997" customHeight="1" x14ac:dyDescent="0.25"/>
    <row r="101" ht="40.049999999999997" customHeight="1" x14ac:dyDescent="0.25"/>
    <row r="102" ht="40.049999999999997" customHeight="1" x14ac:dyDescent="0.25"/>
    <row r="103" ht="40.049999999999997" customHeight="1" x14ac:dyDescent="0.25"/>
    <row r="104" ht="40.049999999999997" customHeight="1" x14ac:dyDescent="0.25"/>
    <row r="105" ht="40.049999999999997" customHeight="1" x14ac:dyDescent="0.25"/>
    <row r="106" ht="40.049999999999997" customHeight="1" x14ac:dyDescent="0.25"/>
    <row r="107" ht="40.049999999999997" customHeight="1" x14ac:dyDescent="0.25"/>
    <row r="108" ht="40.049999999999997" customHeight="1" x14ac:dyDescent="0.25"/>
    <row r="109" ht="40.049999999999997" customHeight="1" x14ac:dyDescent="0.25"/>
    <row r="110" ht="40.049999999999997" customHeight="1" x14ac:dyDescent="0.25"/>
    <row r="111" ht="40.049999999999997" customHeight="1" x14ac:dyDescent="0.25"/>
    <row r="112" ht="40.049999999999997" customHeight="1" x14ac:dyDescent="0.25"/>
    <row r="113" ht="40.049999999999997" customHeight="1" x14ac:dyDescent="0.25"/>
    <row r="114" ht="40.049999999999997" customHeight="1" x14ac:dyDescent="0.25"/>
    <row r="115" ht="40.049999999999997" customHeight="1" x14ac:dyDescent="0.25"/>
    <row r="116" ht="40.049999999999997" customHeight="1" x14ac:dyDescent="0.25"/>
    <row r="117" ht="40.049999999999997" customHeight="1" x14ac:dyDescent="0.25"/>
    <row r="118" ht="40.049999999999997" customHeight="1" x14ac:dyDescent="0.25"/>
    <row r="119" ht="40.049999999999997" customHeight="1" x14ac:dyDescent="0.25"/>
    <row r="120" ht="40.049999999999997" customHeight="1" x14ac:dyDescent="0.25"/>
    <row r="121" ht="40.049999999999997" customHeight="1" x14ac:dyDescent="0.25"/>
    <row r="122" ht="40.049999999999997" customHeight="1" x14ac:dyDescent="0.25"/>
    <row r="123" ht="40.049999999999997" customHeight="1" x14ac:dyDescent="0.25"/>
    <row r="124" ht="40.049999999999997" customHeight="1" x14ac:dyDescent="0.25"/>
    <row r="125" ht="40.049999999999997" customHeight="1" x14ac:dyDescent="0.25"/>
    <row r="126" ht="40.049999999999997" customHeight="1" x14ac:dyDescent="0.25"/>
    <row r="127" ht="40.049999999999997" customHeight="1" x14ac:dyDescent="0.25"/>
    <row r="128" ht="40.049999999999997" customHeight="1" x14ac:dyDescent="0.25"/>
    <row r="129" ht="40.049999999999997" customHeight="1" x14ac:dyDescent="0.25"/>
    <row r="130" ht="40.049999999999997" customHeight="1" x14ac:dyDescent="0.25"/>
    <row r="131" ht="40.049999999999997" customHeight="1" x14ac:dyDescent="0.25"/>
    <row r="132" ht="40.049999999999997" customHeight="1" x14ac:dyDescent="0.25"/>
    <row r="133" ht="40.049999999999997" customHeight="1" x14ac:dyDescent="0.25"/>
    <row r="134" ht="40.049999999999997" customHeight="1" x14ac:dyDescent="0.25"/>
    <row r="135" ht="40.049999999999997" customHeight="1" x14ac:dyDescent="0.25"/>
    <row r="136" ht="40.049999999999997" customHeight="1" x14ac:dyDescent="0.25"/>
    <row r="137" ht="40.049999999999997" customHeight="1" x14ac:dyDescent="0.25"/>
    <row r="138" ht="40.049999999999997" customHeight="1" x14ac:dyDescent="0.25"/>
    <row r="139" ht="40.049999999999997" customHeight="1" x14ac:dyDescent="0.25"/>
    <row r="140" ht="40.049999999999997" customHeight="1" x14ac:dyDescent="0.25"/>
    <row r="141" ht="40.049999999999997" customHeight="1" x14ac:dyDescent="0.25"/>
    <row r="142" ht="40.049999999999997" customHeight="1" x14ac:dyDescent="0.25"/>
    <row r="143" ht="40.049999999999997" customHeight="1" x14ac:dyDescent="0.25"/>
    <row r="144" ht="40.049999999999997" customHeight="1" x14ac:dyDescent="0.25"/>
    <row r="145" ht="40.049999999999997" customHeight="1" x14ac:dyDescent="0.25"/>
    <row r="146" ht="40.049999999999997" customHeight="1" x14ac:dyDescent="0.25"/>
    <row r="147" ht="40.049999999999997" customHeight="1" x14ac:dyDescent="0.25"/>
    <row r="148" ht="40.049999999999997" customHeight="1" x14ac:dyDescent="0.25"/>
    <row r="149" ht="40.049999999999997" customHeight="1" x14ac:dyDescent="0.25"/>
    <row r="150" ht="40.049999999999997" customHeight="1" x14ac:dyDescent="0.25"/>
    <row r="151" ht="40.049999999999997" customHeight="1" x14ac:dyDescent="0.25"/>
    <row r="152" ht="40.049999999999997" customHeight="1" x14ac:dyDescent="0.25"/>
    <row r="153" ht="40.049999999999997" customHeight="1" x14ac:dyDescent="0.25"/>
    <row r="154" ht="40.049999999999997" customHeight="1" x14ac:dyDescent="0.25"/>
    <row r="155" ht="40.049999999999997" customHeight="1" x14ac:dyDescent="0.25"/>
    <row r="156" ht="40.049999999999997" customHeight="1" x14ac:dyDescent="0.25"/>
    <row r="157" ht="40.049999999999997" customHeight="1" x14ac:dyDescent="0.25"/>
    <row r="158" ht="40.049999999999997" customHeight="1" x14ac:dyDescent="0.25"/>
    <row r="159" ht="40.049999999999997" customHeight="1" x14ac:dyDescent="0.25"/>
    <row r="160" ht="40.049999999999997" customHeight="1" x14ac:dyDescent="0.25"/>
    <row r="161" ht="40.049999999999997" customHeight="1" x14ac:dyDescent="0.25"/>
    <row r="162" ht="40.049999999999997" customHeight="1" x14ac:dyDescent="0.25"/>
    <row r="163" ht="40.049999999999997" customHeight="1" x14ac:dyDescent="0.25"/>
    <row r="164" ht="40.049999999999997" customHeight="1" x14ac:dyDescent="0.25"/>
    <row r="165" ht="40.049999999999997" customHeight="1" x14ac:dyDescent="0.25"/>
    <row r="166" ht="40.049999999999997" customHeight="1" x14ac:dyDescent="0.25"/>
    <row r="167" ht="40.049999999999997" customHeight="1" x14ac:dyDescent="0.25"/>
    <row r="168" ht="40.049999999999997" customHeight="1" x14ac:dyDescent="0.25"/>
    <row r="169" ht="40.049999999999997" customHeight="1" x14ac:dyDescent="0.25"/>
    <row r="170" ht="40.049999999999997" customHeight="1" x14ac:dyDescent="0.25"/>
    <row r="171" ht="40.049999999999997" customHeight="1" x14ac:dyDescent="0.25"/>
    <row r="172" ht="40.049999999999997" customHeight="1" x14ac:dyDescent="0.25"/>
    <row r="173" ht="40.049999999999997" customHeight="1" x14ac:dyDescent="0.25"/>
    <row r="174" ht="40.049999999999997" customHeight="1" x14ac:dyDescent="0.25"/>
    <row r="175" ht="40.049999999999997" customHeight="1" x14ac:dyDescent="0.25"/>
    <row r="176" ht="40.049999999999997" customHeight="1" x14ac:dyDescent="0.25"/>
    <row r="177" ht="40.049999999999997" customHeight="1" x14ac:dyDescent="0.25"/>
    <row r="178" ht="40.049999999999997" customHeight="1" x14ac:dyDescent="0.25"/>
    <row r="179" ht="40.049999999999997" customHeight="1" x14ac:dyDescent="0.25"/>
    <row r="180" ht="40.049999999999997" customHeight="1" x14ac:dyDescent="0.25"/>
    <row r="181" ht="40.049999999999997" customHeight="1" x14ac:dyDescent="0.25"/>
    <row r="182" ht="40.049999999999997" customHeight="1" x14ac:dyDescent="0.25"/>
    <row r="183" ht="40.049999999999997" customHeight="1" x14ac:dyDescent="0.25"/>
    <row r="184" ht="40.049999999999997" customHeight="1" x14ac:dyDescent="0.25"/>
    <row r="185" ht="40.049999999999997" customHeight="1" x14ac:dyDescent="0.25"/>
    <row r="186" ht="40.049999999999997" customHeight="1" x14ac:dyDescent="0.25"/>
    <row r="187" ht="40.049999999999997" customHeight="1" x14ac:dyDescent="0.25"/>
    <row r="188" ht="40.049999999999997" customHeight="1" x14ac:dyDescent="0.25"/>
    <row r="189" ht="40.049999999999997" customHeight="1" x14ac:dyDescent="0.25"/>
    <row r="190" ht="40.049999999999997" customHeight="1" x14ac:dyDescent="0.25"/>
    <row r="191" ht="40.049999999999997" customHeight="1" x14ac:dyDescent="0.25"/>
    <row r="192" ht="40.049999999999997" customHeight="1" x14ac:dyDescent="0.25"/>
  </sheetData>
  <mergeCells count="1">
    <mergeCell ref="A1:J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JX_Zhang</cp:lastModifiedBy>
  <dcterms:created xsi:type="dcterms:W3CDTF">2015-06-06T02:19:00Z</dcterms:created>
  <dcterms:modified xsi:type="dcterms:W3CDTF">2019-09-09T10:39:57Z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