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GD-infoextract\output\"/>
    </mc:Choice>
  </mc:AlternateContent>
  <bookViews>
    <workbookView xWindow="0" yWindow="0" windowWidth="23016" windowHeight="9072" activeTab="1"/>
  </bookViews>
  <sheets>
    <sheet name="first_stat_df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17" i="2" l="1"/>
  <c r="D14" i="2" s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5" i="2"/>
  <c r="D11" i="2"/>
  <c r="D7" i="2"/>
  <c r="D3" i="2"/>
  <c r="B6" i="1"/>
  <c r="C3" i="1" s="1"/>
  <c r="C4" i="1" l="1"/>
  <c r="C2" i="1"/>
  <c r="C5" i="1"/>
  <c r="D4" i="2"/>
  <c r="D8" i="2"/>
  <c r="D12" i="2"/>
  <c r="D16" i="2"/>
  <c r="D5" i="2"/>
  <c r="D9" i="2"/>
  <c r="D13" i="2"/>
  <c r="D2" i="2"/>
  <c r="D6" i="2"/>
  <c r="D10" i="2"/>
</calcChain>
</file>

<file path=xl/sharedStrings.xml><?xml version="1.0" encoding="utf-8"?>
<sst xmlns="http://schemas.openxmlformats.org/spreadsheetml/2006/main" count="41" uniqueCount="27">
  <si>
    <t>Data Availaibility</t>
  </si>
  <si>
    <t>Data Quality</t>
  </si>
  <si>
    <t>Documentation</t>
  </si>
  <si>
    <t xml:space="preserve">broken link </t>
  </si>
  <si>
    <t xml:space="preserve">access forbidden </t>
  </si>
  <si>
    <t xml:space="preserve">Incorrect link </t>
  </si>
  <si>
    <t>incorrect</t>
  </si>
  <si>
    <t xml:space="preserve">seek dataset </t>
  </si>
  <si>
    <t>metadata</t>
  </si>
  <si>
    <t>obsolesence</t>
  </si>
  <si>
    <t>format</t>
  </si>
  <si>
    <t>API</t>
  </si>
  <si>
    <t>incomplete</t>
  </si>
  <si>
    <t>contact information</t>
  </si>
  <si>
    <t>Data Availaibility</t>
    <phoneticPr fontId="18" type="noConversion"/>
  </si>
  <si>
    <t>Others or Unclear</t>
    <phoneticPr fontId="18" type="noConversion"/>
  </si>
  <si>
    <t>Data Quality</t>
    <phoneticPr fontId="18" type="noConversion"/>
  </si>
  <si>
    <t>Documentation</t>
    <phoneticPr fontId="18" type="noConversion"/>
  </si>
  <si>
    <t>first_level</t>
    <phoneticPr fontId="18" type="noConversion"/>
  </si>
  <si>
    <t>count</t>
    <phoneticPr fontId="18" type="noConversion"/>
  </si>
  <si>
    <t>second_level</t>
    <phoneticPr fontId="18" type="noConversion"/>
  </si>
  <si>
    <t>count</t>
    <phoneticPr fontId="18" type="noConversion"/>
  </si>
  <si>
    <t>percent</t>
    <phoneticPr fontId="18" type="noConversion"/>
  </si>
  <si>
    <t>Data Availaibility</t>
    <phoneticPr fontId="18" type="noConversion"/>
  </si>
  <si>
    <t>others</t>
    <phoneticPr fontId="18" type="noConversion"/>
  </si>
  <si>
    <t>percent_to_total</t>
    <phoneticPr fontId="18" type="noConversion"/>
  </si>
  <si>
    <t>percent_to_class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</si>
</sst>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first_stat_df!$C$1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first_stat_df!$A$2:$A$5</c:f>
              <c:strCache>
                <c:ptCount val="4"/>
                <c:pt idx="0">
                  <c:v>Data Availaibility</c:v>
                </c:pt>
                <c:pt idx="1">
                  <c:v>Data Quality</c:v>
                </c:pt>
                <c:pt idx="2">
                  <c:v>Documentation</c:v>
                </c:pt>
                <c:pt idx="3">
                  <c:v>Others or Unclear</c:v>
                </c:pt>
              </c:strCache>
            </c:strRef>
          </c:cat>
          <c:val>
            <c:numRef>
              <c:f>first_stat_df!$C$2:$C$5</c:f>
              <c:numCache>
                <c:formatCode>General</c:formatCode>
                <c:ptCount val="4"/>
                <c:pt idx="0">
                  <c:v>0.86036671368124118</c:v>
                </c:pt>
                <c:pt idx="1">
                  <c:v>0.10296191819464035</c:v>
                </c:pt>
                <c:pt idx="2">
                  <c:v>3.6671368124118475E-2</c:v>
                </c:pt>
                <c:pt idx="3">
                  <c:v>0.1918194640338505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901-B59B-10BDDABE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263376"/>
        <c:axId val="326540592"/>
      </c:barChart>
      <c:catAx>
        <c:axId val="2172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40592"/>
        <c:crosses val="autoZero"/>
        <c:auto val="1"/>
        <c:lblAlgn val="ctr"/>
        <c:lblOffset val="100"/>
        <c:noMultiLvlLbl val="0"/>
      </c:catAx>
      <c:valAx>
        <c:axId val="326540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2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broken link </c:v>
                </c:pt>
                <c:pt idx="1">
                  <c:v>access forbidden </c:v>
                </c:pt>
                <c:pt idx="2">
                  <c:v>Incorrect link </c:v>
                </c:pt>
                <c:pt idx="3">
                  <c:v>seek dataset </c:v>
                </c:pt>
                <c:pt idx="4">
                  <c:v>API</c:v>
                </c:pt>
                <c:pt idx="5">
                  <c:v>others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0.38698224852071006</c:v>
                </c:pt>
                <c:pt idx="1">
                  <c:v>5.0887573964497043E-2</c:v>
                </c:pt>
                <c:pt idx="2">
                  <c:v>4.4970414201183431E-2</c:v>
                </c:pt>
                <c:pt idx="3">
                  <c:v>2.8402366863905324E-2</c:v>
                </c:pt>
                <c:pt idx="4">
                  <c:v>1.1834319526627219E-2</c:v>
                </c:pt>
                <c:pt idx="5">
                  <c:v>0.19881656804733727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8E3-B3D5-F5E67F82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27984"/>
        <c:axId val="476420704"/>
      </c:barChart>
      <c:catAx>
        <c:axId val="3236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20704"/>
        <c:crosses val="autoZero"/>
        <c:auto val="1"/>
        <c:lblAlgn val="ctr"/>
        <c:lblOffset val="100"/>
        <c:noMultiLvlLbl val="0"/>
      </c:catAx>
      <c:valAx>
        <c:axId val="476420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Sheet1!$A$8:$A$12</c:f>
              <c:strCache>
                <c:ptCount val="5"/>
                <c:pt idx="0">
                  <c:v>incorrect</c:v>
                </c:pt>
                <c:pt idx="1">
                  <c:v>obsolesence</c:v>
                </c:pt>
                <c:pt idx="2">
                  <c:v>format</c:v>
                </c:pt>
                <c:pt idx="3">
                  <c:v>incomplete</c:v>
                </c:pt>
                <c:pt idx="4">
                  <c:v>others</c:v>
                </c:pt>
              </c:strCache>
            </c:strRef>
          </c:cat>
          <c:val>
            <c:numRef>
              <c:f>Sheet1!$D$8:$D$12</c:f>
              <c:numCache>
                <c:formatCode>General</c:formatCode>
                <c:ptCount val="5"/>
                <c:pt idx="0">
                  <c:v>2.9585798816568046E-2</c:v>
                </c:pt>
                <c:pt idx="1">
                  <c:v>1.5384615384615385E-2</c:v>
                </c:pt>
                <c:pt idx="2">
                  <c:v>1.301775147928994E-2</c:v>
                </c:pt>
                <c:pt idx="3">
                  <c:v>7.100591715976331E-3</c:v>
                </c:pt>
                <c:pt idx="4">
                  <c:v>2.1301775147928994E-2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8-44CE-B72B-CD8F85AD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9712"/>
        <c:axId val="201295872"/>
      </c:barChart>
      <c:catAx>
        <c:axId val="2023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95872"/>
        <c:crosses val="autoZero"/>
        <c:auto val="1"/>
        <c:lblAlgn val="ctr"/>
        <c:lblOffset val="100"/>
        <c:noMultiLvlLbl val="0"/>
      </c:catAx>
      <c:valAx>
        <c:axId val="201295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metadata</c:v>
                </c:pt>
                <c:pt idx="1">
                  <c:v>contact information</c:v>
                </c:pt>
                <c:pt idx="2">
                  <c:v>others</c:v>
                </c:pt>
              </c:strCache>
            </c:str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2.3668639053254437E-2</c:v>
                </c:pt>
                <c:pt idx="1">
                  <c:v>5.9171597633136093E-3</c:v>
                </c:pt>
                <c:pt idx="2">
                  <c:v>1.1834319526627219E-3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0-490B-8ACB-3B3A28D6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71712"/>
        <c:axId val="306766432"/>
      </c:barChart>
      <c:catAx>
        <c:axId val="2062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66432"/>
        <c:crosses val="autoZero"/>
        <c:auto val="1"/>
        <c:lblAlgn val="ctr"/>
        <c:lblOffset val="100"/>
        <c:noMultiLvlLbl val="0"/>
      </c:catAx>
      <c:valAx>
        <c:axId val="306766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7</xdr:row>
      <xdr:rowOff>83820</xdr:rowOff>
    </xdr:from>
    <xdr:to>
      <xdr:col>10</xdr:col>
      <xdr:colOff>160020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868BC-88A1-4A2D-8613-66CFC08F1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167640</xdr:rowOff>
    </xdr:from>
    <xdr:to>
      <xdr:col>12</xdr:col>
      <xdr:colOff>129540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6B27CD-02D1-4556-932E-9A99FCE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</xdr:row>
      <xdr:rowOff>7620</xdr:rowOff>
    </xdr:from>
    <xdr:to>
      <xdr:col>18</xdr:col>
      <xdr:colOff>198120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6491A-10C7-4A66-AA3F-37192FB2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83820</xdr:colOff>
      <xdr:row>31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8444C-4E17-439E-8F79-99487F71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23" sqref="L23"/>
    </sheetView>
  </sheetViews>
  <sheetFormatPr defaultRowHeight="13.8"/>
  <cols>
    <col min="1" max="1" width="21.796875" customWidth="1"/>
    <col min="2" max="2" width="20.09765625" customWidth="1"/>
  </cols>
  <sheetData>
    <row r="1" spans="1:3">
      <c r="B1" t="s">
        <v>21</v>
      </c>
      <c r="C1" t="s">
        <v>22</v>
      </c>
    </row>
    <row r="2" spans="1:3">
      <c r="A2" t="s">
        <v>14</v>
      </c>
      <c r="B2">
        <v>610</v>
      </c>
      <c r="C2">
        <f>B2/B6</f>
        <v>0.86036671368124118</v>
      </c>
    </row>
    <row r="3" spans="1:3">
      <c r="A3" t="s">
        <v>16</v>
      </c>
      <c r="B3">
        <v>73</v>
      </c>
      <c r="C3">
        <f>B3/B6</f>
        <v>0.10296191819464035</v>
      </c>
    </row>
    <row r="4" spans="1:3">
      <c r="A4" t="s">
        <v>17</v>
      </c>
      <c r="B4">
        <v>26</v>
      </c>
      <c r="C4">
        <f>B4/B6</f>
        <v>3.6671368124118475E-2</v>
      </c>
    </row>
    <row r="5" spans="1:3">
      <c r="A5" t="s">
        <v>15</v>
      </c>
      <c r="B5">
        <v>136</v>
      </c>
      <c r="C5">
        <f>B5/B6</f>
        <v>0.1918194640338505</v>
      </c>
    </row>
    <row r="6" spans="1:3">
      <c r="B6">
        <f>SUM(B2:B4)</f>
        <v>709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85" zoomScaleNormal="85" workbookViewId="0">
      <selection activeCell="D24" sqref="D24"/>
    </sheetView>
  </sheetViews>
  <sheetFormatPr defaultRowHeight="13.8"/>
  <cols>
    <col min="1" max="1" width="13.09765625" customWidth="1"/>
    <col min="2" max="2" width="12.3984375" customWidth="1"/>
    <col min="3" max="3" width="27.296875" customWidth="1"/>
    <col min="4" max="4" width="18.09765625" customWidth="1"/>
    <col min="5" max="5" width="15.09765625" customWidth="1"/>
  </cols>
  <sheetData>
    <row r="1" spans="1:5">
      <c r="A1" t="s">
        <v>20</v>
      </c>
      <c r="B1" t="s">
        <v>19</v>
      </c>
      <c r="C1" t="s">
        <v>18</v>
      </c>
      <c r="D1" t="s">
        <v>25</v>
      </c>
      <c r="E1" t="s">
        <v>26</v>
      </c>
    </row>
    <row r="2" spans="1:5">
      <c r="A2" t="s">
        <v>3</v>
      </c>
      <c r="B2">
        <v>327</v>
      </c>
      <c r="C2" t="s">
        <v>0</v>
      </c>
      <c r="D2">
        <f>B2/B17</f>
        <v>0.38698224852071006</v>
      </c>
      <c r="E2">
        <f>B2/first_stat_df!B2</f>
        <v>0.5360655737704918</v>
      </c>
    </row>
    <row r="3" spans="1:5">
      <c r="A3" t="s">
        <v>4</v>
      </c>
      <c r="B3">
        <v>43</v>
      </c>
      <c r="C3" t="s">
        <v>0</v>
      </c>
      <c r="D3">
        <f>B3/B17</f>
        <v>5.0887573964497043E-2</v>
      </c>
      <c r="E3">
        <f>B3/first_stat_df!B2</f>
        <v>7.0491803278688522E-2</v>
      </c>
    </row>
    <row r="4" spans="1:5">
      <c r="A4" t="s">
        <v>5</v>
      </c>
      <c r="B4">
        <v>38</v>
      </c>
      <c r="C4" t="s">
        <v>0</v>
      </c>
      <c r="D4">
        <f>B4/B17</f>
        <v>4.4970414201183431E-2</v>
      </c>
      <c r="E4">
        <f>B4/first_stat_df!B2</f>
        <v>6.2295081967213117E-2</v>
      </c>
    </row>
    <row r="5" spans="1:5">
      <c r="A5" t="s">
        <v>7</v>
      </c>
      <c r="B5">
        <v>24</v>
      </c>
      <c r="C5" t="s">
        <v>23</v>
      </c>
      <c r="D5">
        <f>B5/B17</f>
        <v>2.8402366863905324E-2</v>
      </c>
      <c r="E5">
        <f>B5/first_stat_df!B2</f>
        <v>3.9344262295081971E-2</v>
      </c>
    </row>
    <row r="6" spans="1:5">
      <c r="A6" t="s">
        <v>11</v>
      </c>
      <c r="B6">
        <v>10</v>
      </c>
      <c r="C6" t="s">
        <v>0</v>
      </c>
      <c r="D6">
        <f>B6/B17</f>
        <v>1.1834319526627219E-2</v>
      </c>
      <c r="E6">
        <f>B6/first_stat_df!B2</f>
        <v>1.6393442622950821E-2</v>
      </c>
    </row>
    <row r="7" spans="1:5">
      <c r="A7" t="s">
        <v>24</v>
      </c>
      <c r="B7" s="1">
        <v>168</v>
      </c>
      <c r="C7" t="s">
        <v>0</v>
      </c>
      <c r="D7">
        <f>B7/B17</f>
        <v>0.19881656804733727</v>
      </c>
      <c r="E7">
        <f>B7/first_stat_df!B2</f>
        <v>0.27540983606557379</v>
      </c>
    </row>
    <row r="8" spans="1:5">
      <c r="A8" t="s">
        <v>6</v>
      </c>
      <c r="B8">
        <v>25</v>
      </c>
      <c r="C8" t="s">
        <v>1</v>
      </c>
      <c r="D8">
        <f>B8/B17</f>
        <v>2.9585798816568046E-2</v>
      </c>
      <c r="E8">
        <f>B8/first_stat_df!B3</f>
        <v>0.34246575342465752</v>
      </c>
    </row>
    <row r="9" spans="1:5">
      <c r="A9" t="s">
        <v>9</v>
      </c>
      <c r="B9">
        <v>13</v>
      </c>
      <c r="C9" t="s">
        <v>16</v>
      </c>
      <c r="D9">
        <f>B9/B17</f>
        <v>1.5384615384615385E-2</v>
      </c>
      <c r="E9">
        <f>B9/first_stat_df!B3</f>
        <v>0.17808219178082191</v>
      </c>
    </row>
    <row r="10" spans="1:5">
      <c r="A10" t="s">
        <v>10</v>
      </c>
      <c r="B10">
        <v>11</v>
      </c>
      <c r="C10" t="s">
        <v>1</v>
      </c>
      <c r="D10">
        <f>B10/B17</f>
        <v>1.301775147928994E-2</v>
      </c>
      <c r="E10">
        <f>B10/first_stat_df!B3</f>
        <v>0.15068493150684931</v>
      </c>
    </row>
    <row r="11" spans="1:5">
      <c r="A11" t="s">
        <v>12</v>
      </c>
      <c r="B11">
        <v>6</v>
      </c>
      <c r="C11" t="s">
        <v>1</v>
      </c>
      <c r="D11">
        <f>B11/B17</f>
        <v>7.100591715976331E-3</v>
      </c>
      <c r="E11">
        <f>B11/first_stat_df!B3</f>
        <v>8.2191780821917804E-2</v>
      </c>
    </row>
    <row r="12" spans="1:5">
      <c r="A12" t="s">
        <v>24</v>
      </c>
      <c r="B12" s="1">
        <v>18</v>
      </c>
      <c r="C12" t="s">
        <v>1</v>
      </c>
      <c r="D12">
        <f>B12/B17</f>
        <v>2.1301775147928994E-2</v>
      </c>
      <c r="E12">
        <f>B12/first_stat_df!B3</f>
        <v>0.24657534246575341</v>
      </c>
    </row>
    <row r="13" spans="1:5">
      <c r="A13" t="s">
        <v>8</v>
      </c>
      <c r="B13">
        <v>20</v>
      </c>
      <c r="C13" t="s">
        <v>2</v>
      </c>
      <c r="D13">
        <f>B13/B17</f>
        <v>2.3668639053254437E-2</v>
      </c>
      <c r="E13">
        <f>B13/first_stat_df!B4</f>
        <v>0.76923076923076927</v>
      </c>
    </row>
    <row r="14" spans="1:5">
      <c r="A14" t="s">
        <v>13</v>
      </c>
      <c r="B14">
        <v>5</v>
      </c>
      <c r="C14" t="s">
        <v>2</v>
      </c>
      <c r="D14">
        <f>B14/B17</f>
        <v>5.9171597633136093E-3</v>
      </c>
      <c r="E14">
        <f>B14/first_stat_df!B4</f>
        <v>0.19230769230769232</v>
      </c>
    </row>
    <row r="15" spans="1:5">
      <c r="A15" t="s">
        <v>24</v>
      </c>
      <c r="B15">
        <v>1</v>
      </c>
      <c r="C15" t="s">
        <v>2</v>
      </c>
      <c r="D15">
        <f>B15/B17</f>
        <v>1.1834319526627219E-3</v>
      </c>
      <c r="E15">
        <f>B15/first_stat_df!B4</f>
        <v>3.8461538461538464E-2</v>
      </c>
    </row>
    <row r="16" spans="1:5">
      <c r="A16" t="s">
        <v>15</v>
      </c>
      <c r="B16">
        <v>136</v>
      </c>
      <c r="C16" t="s">
        <v>15</v>
      </c>
      <c r="D16">
        <f>B16/B17</f>
        <v>0.16094674556213018</v>
      </c>
      <c r="E16">
        <v>1</v>
      </c>
    </row>
    <row r="17" spans="2:2">
      <c r="B17" s="1">
        <f>SUM($B$2:B16)</f>
        <v>845</v>
      </c>
    </row>
  </sheetData>
  <sortState ref="A2:C12">
    <sortCondition ref="C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first_stat_df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2017-06-13T03:27:27Z</dcterms:created>
  <dcterms:modified xsi:type="dcterms:W3CDTF">2017-06-13T23:50:04Z</dcterms:modified>
</cp:coreProperties>
</file>