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E:\OGD-researchusage\lit_mining\samples_annotate\"/>
    </mc:Choice>
  </mc:AlternateContent>
  <bookViews>
    <workbookView xWindow="0" yWindow="0" windowWidth="23040" windowHeight="9108" activeTab="2"/>
  </bookViews>
  <sheets>
    <sheet name="first-round" sheetId="1" r:id="rId1"/>
    <sheet name="second-round" sheetId="2" r:id="rId2"/>
    <sheet name="Annie" sheetId="3" r:id="rId3"/>
    <sheet name="401-1000" sheetId="6" r:id="rId4"/>
    <sheet name="third-round-compare" sheetId="4" r:id="rId5"/>
    <sheet name="101-400" sheetId="5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K20" i="5" s="1"/>
  <c r="F20" i="5"/>
  <c r="N20" i="5" s="1"/>
  <c r="M19" i="5"/>
  <c r="H19" i="5"/>
  <c r="K19" i="5" s="1"/>
  <c r="G19" i="5"/>
  <c r="I19" i="5" s="1"/>
  <c r="F19" i="5"/>
  <c r="N19" i="5" s="1"/>
  <c r="M18" i="5"/>
  <c r="I18" i="5"/>
  <c r="H18" i="5"/>
  <c r="K18" i="5" s="1"/>
  <c r="G18" i="5"/>
  <c r="F18" i="5"/>
  <c r="N18" i="5" s="1"/>
  <c r="M17" i="5"/>
  <c r="H17" i="5"/>
  <c r="K17" i="5" s="1"/>
  <c r="G17" i="5"/>
  <c r="I17" i="5" s="1"/>
  <c r="F17" i="5"/>
  <c r="N17" i="5" s="1"/>
  <c r="M16" i="5"/>
  <c r="I16" i="5"/>
  <c r="H16" i="5"/>
  <c r="K16" i="5" s="1"/>
  <c r="G16" i="5"/>
  <c r="F16" i="5"/>
  <c r="N16" i="5" s="1"/>
  <c r="M15" i="5"/>
  <c r="H15" i="5"/>
  <c r="K15" i="5" s="1"/>
  <c r="G15" i="5"/>
  <c r="I15" i="5" s="1"/>
  <c r="F15" i="5"/>
  <c r="N15" i="5" s="1"/>
  <c r="M14" i="5"/>
  <c r="H14" i="5"/>
  <c r="K14" i="5" s="1"/>
  <c r="G14" i="5"/>
  <c r="I14" i="5" s="1"/>
  <c r="F14" i="5"/>
  <c r="N14" i="5" s="1"/>
  <c r="M13" i="5"/>
  <c r="H13" i="5"/>
  <c r="K13" i="5" s="1"/>
  <c r="G13" i="5"/>
  <c r="I13" i="5" s="1"/>
  <c r="F13" i="5"/>
  <c r="N13" i="5" s="1"/>
  <c r="M12" i="5"/>
  <c r="H12" i="5"/>
  <c r="K12" i="5" s="1"/>
  <c r="G12" i="5"/>
  <c r="I12" i="5" s="1"/>
  <c r="F12" i="5"/>
  <c r="N12" i="5" s="1"/>
  <c r="M11" i="5"/>
  <c r="H11" i="5"/>
  <c r="K11" i="5" s="1"/>
  <c r="G11" i="5"/>
  <c r="I11" i="5" s="1"/>
  <c r="F11" i="5"/>
  <c r="N11" i="5" s="1"/>
  <c r="M10" i="5"/>
  <c r="I10" i="5"/>
  <c r="H10" i="5"/>
  <c r="K10" i="5" s="1"/>
  <c r="G10" i="5"/>
  <c r="F10" i="5"/>
  <c r="N10" i="5" s="1"/>
  <c r="M9" i="5"/>
  <c r="H9" i="5"/>
  <c r="K9" i="5" s="1"/>
  <c r="G9" i="5"/>
  <c r="I9" i="5" s="1"/>
  <c r="F9" i="5"/>
  <c r="N9" i="5" s="1"/>
  <c r="M8" i="5"/>
  <c r="I8" i="5"/>
  <c r="H8" i="5"/>
  <c r="K8" i="5" s="1"/>
  <c r="G8" i="5"/>
  <c r="F8" i="5"/>
  <c r="N8" i="5" s="1"/>
  <c r="M7" i="5"/>
  <c r="H7" i="5"/>
  <c r="K7" i="5" s="1"/>
  <c r="G7" i="5"/>
  <c r="I7" i="5" s="1"/>
  <c r="J7" i="5" s="1"/>
  <c r="F7" i="5"/>
  <c r="N7" i="5" s="1"/>
  <c r="M6" i="5"/>
  <c r="H6" i="5"/>
  <c r="K6" i="5" s="1"/>
  <c r="G6" i="5"/>
  <c r="I6" i="5" s="1"/>
  <c r="F6" i="5"/>
  <c r="N6" i="5" s="1"/>
  <c r="M5" i="5"/>
  <c r="H5" i="5"/>
  <c r="K5" i="5" s="1"/>
  <c r="G5" i="5"/>
  <c r="I5" i="5" s="1"/>
  <c r="J5" i="5" s="1"/>
  <c r="F5" i="5"/>
  <c r="N5" i="5" s="1"/>
  <c r="H20" i="6"/>
  <c r="K20" i="6" s="1"/>
  <c r="F20" i="6"/>
  <c r="N20" i="6" s="1"/>
  <c r="M19" i="6"/>
  <c r="H19" i="6"/>
  <c r="K19" i="6" s="1"/>
  <c r="G19" i="6"/>
  <c r="I19" i="6" s="1"/>
  <c r="F19" i="6"/>
  <c r="N19" i="6" s="1"/>
  <c r="M18" i="6"/>
  <c r="H18" i="6"/>
  <c r="K18" i="6" s="1"/>
  <c r="G18" i="6"/>
  <c r="I18" i="6" s="1"/>
  <c r="F18" i="6"/>
  <c r="N18" i="6" s="1"/>
  <c r="M17" i="6"/>
  <c r="H17" i="6"/>
  <c r="K17" i="6" s="1"/>
  <c r="G17" i="6"/>
  <c r="I17" i="6" s="1"/>
  <c r="F17" i="6"/>
  <c r="N17" i="6" s="1"/>
  <c r="M16" i="6"/>
  <c r="H16" i="6"/>
  <c r="K16" i="6" s="1"/>
  <c r="G16" i="6"/>
  <c r="I16" i="6" s="1"/>
  <c r="F16" i="6"/>
  <c r="N16" i="6" s="1"/>
  <c r="M15" i="6"/>
  <c r="H15" i="6"/>
  <c r="K15" i="6" s="1"/>
  <c r="G15" i="6"/>
  <c r="I15" i="6" s="1"/>
  <c r="F15" i="6"/>
  <c r="N15" i="6" s="1"/>
  <c r="M14" i="6"/>
  <c r="H14" i="6"/>
  <c r="K14" i="6" s="1"/>
  <c r="G14" i="6"/>
  <c r="I14" i="6" s="1"/>
  <c r="F14" i="6"/>
  <c r="N14" i="6" s="1"/>
  <c r="M13" i="6"/>
  <c r="H13" i="6"/>
  <c r="K13" i="6" s="1"/>
  <c r="G13" i="6"/>
  <c r="I13" i="6" s="1"/>
  <c r="F13" i="6"/>
  <c r="N13" i="6" s="1"/>
  <c r="M12" i="6"/>
  <c r="H12" i="6"/>
  <c r="K12" i="6" s="1"/>
  <c r="G12" i="6"/>
  <c r="I12" i="6" s="1"/>
  <c r="F12" i="6"/>
  <c r="N12" i="6" s="1"/>
  <c r="M11" i="6"/>
  <c r="H11" i="6"/>
  <c r="K11" i="6" s="1"/>
  <c r="G11" i="6"/>
  <c r="I11" i="6" s="1"/>
  <c r="F11" i="6"/>
  <c r="N11" i="6" s="1"/>
  <c r="M10" i="6"/>
  <c r="H10" i="6"/>
  <c r="K10" i="6" s="1"/>
  <c r="G10" i="6"/>
  <c r="I10" i="6" s="1"/>
  <c r="F10" i="6"/>
  <c r="N10" i="6" s="1"/>
  <c r="M9" i="6"/>
  <c r="H9" i="6"/>
  <c r="K9" i="6" s="1"/>
  <c r="G9" i="6"/>
  <c r="I9" i="6" s="1"/>
  <c r="F9" i="6"/>
  <c r="N9" i="6" s="1"/>
  <c r="M8" i="6"/>
  <c r="H8" i="6"/>
  <c r="K8" i="6" s="1"/>
  <c r="G8" i="6"/>
  <c r="I8" i="6" s="1"/>
  <c r="F8" i="6"/>
  <c r="N8" i="6" s="1"/>
  <c r="M7" i="6"/>
  <c r="H7" i="6"/>
  <c r="K7" i="6" s="1"/>
  <c r="G7" i="6"/>
  <c r="I7" i="6" s="1"/>
  <c r="F7" i="6"/>
  <c r="N7" i="6" s="1"/>
  <c r="M6" i="6"/>
  <c r="H6" i="6"/>
  <c r="K6" i="6" s="1"/>
  <c r="G6" i="6"/>
  <c r="I6" i="6" s="1"/>
  <c r="F6" i="6"/>
  <c r="N6" i="6" s="1"/>
  <c r="M5" i="6"/>
  <c r="H5" i="6"/>
  <c r="K5" i="6" s="1"/>
  <c r="G5" i="6"/>
  <c r="I5" i="6" s="1"/>
  <c r="F5" i="6"/>
  <c r="N5" i="6" s="1"/>
  <c r="H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J11" i="5" l="1"/>
  <c r="J13" i="5"/>
  <c r="J15" i="5"/>
  <c r="J19" i="5"/>
  <c r="J9" i="5"/>
  <c r="O20" i="5"/>
  <c r="J6" i="5"/>
  <c r="J10" i="5"/>
  <c r="J8" i="5"/>
  <c r="J12" i="5"/>
  <c r="J14" i="5"/>
  <c r="J16" i="5"/>
  <c r="P18" i="5"/>
  <c r="L5" i="5"/>
  <c r="O5" i="5"/>
  <c r="P6" i="5"/>
  <c r="L7" i="5"/>
  <c r="S7" i="5" s="1"/>
  <c r="O7" i="5"/>
  <c r="P8" i="5"/>
  <c r="P10" i="5"/>
  <c r="L11" i="5"/>
  <c r="S11" i="5" s="1"/>
  <c r="O11" i="5"/>
  <c r="P12" i="5"/>
  <c r="P14" i="5"/>
  <c r="L18" i="5"/>
  <c r="O18" i="5"/>
  <c r="P5" i="5"/>
  <c r="L6" i="5"/>
  <c r="S6" i="5" s="1"/>
  <c r="O6" i="5"/>
  <c r="P7" i="5"/>
  <c r="L8" i="5"/>
  <c r="Q8" i="5" s="1"/>
  <c r="R8" i="5" s="1"/>
  <c r="O8" i="5"/>
  <c r="P9" i="5"/>
  <c r="L10" i="5"/>
  <c r="O10" i="5"/>
  <c r="P11" i="5"/>
  <c r="L12" i="5"/>
  <c r="Q12" i="5" s="1"/>
  <c r="R12" i="5" s="1"/>
  <c r="O12" i="5"/>
  <c r="P13" i="5"/>
  <c r="L14" i="5"/>
  <c r="O14" i="5"/>
  <c r="P15" i="5"/>
  <c r="L16" i="5"/>
  <c r="O16" i="5"/>
  <c r="P17" i="5"/>
  <c r="L19" i="5"/>
  <c r="O19" i="5"/>
  <c r="L9" i="5"/>
  <c r="O9" i="5"/>
  <c r="L13" i="5"/>
  <c r="O13" i="5"/>
  <c r="L15" i="5"/>
  <c r="O15" i="5"/>
  <c r="P16" i="5"/>
  <c r="L17" i="5"/>
  <c r="O17" i="5"/>
  <c r="P19" i="5"/>
  <c r="J17" i="5"/>
  <c r="J18" i="5"/>
  <c r="J10" i="6"/>
  <c r="J5" i="6"/>
  <c r="J6" i="6"/>
  <c r="J7" i="6"/>
  <c r="J8" i="6"/>
  <c r="J9" i="6"/>
  <c r="J11" i="6"/>
  <c r="J12" i="6"/>
  <c r="J13" i="6"/>
  <c r="O20" i="6"/>
  <c r="J19" i="6"/>
  <c r="L15" i="6"/>
  <c r="O15" i="6"/>
  <c r="P5" i="6"/>
  <c r="L6" i="6"/>
  <c r="O6" i="6"/>
  <c r="P7" i="6"/>
  <c r="L8" i="6"/>
  <c r="O8" i="6"/>
  <c r="P9" i="6"/>
  <c r="L10" i="6"/>
  <c r="O10" i="6"/>
  <c r="P11" i="6"/>
  <c r="L12" i="6"/>
  <c r="O12" i="6"/>
  <c r="P13" i="6"/>
  <c r="L14" i="6"/>
  <c r="O14" i="6"/>
  <c r="P16" i="6"/>
  <c r="L18" i="6"/>
  <c r="O18" i="6"/>
  <c r="L5" i="6"/>
  <c r="O5" i="6"/>
  <c r="P6" i="6"/>
  <c r="L7" i="6"/>
  <c r="O7" i="6"/>
  <c r="P8" i="6"/>
  <c r="L9" i="6"/>
  <c r="O9" i="6"/>
  <c r="P10" i="6"/>
  <c r="L11" i="6"/>
  <c r="O11" i="6"/>
  <c r="P12" i="6"/>
  <c r="L13" i="6"/>
  <c r="O13" i="6"/>
  <c r="P14" i="6"/>
  <c r="L16" i="6"/>
  <c r="O16" i="6"/>
  <c r="P18" i="6"/>
  <c r="P17" i="6"/>
  <c r="L19" i="6"/>
  <c r="O19" i="6"/>
  <c r="P15" i="6"/>
  <c r="L17" i="6"/>
  <c r="O17" i="6"/>
  <c r="P19" i="6"/>
  <c r="J14" i="6"/>
  <c r="J15" i="6"/>
  <c r="J17" i="6"/>
  <c r="J18" i="6"/>
  <c r="J16" i="6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Q9" i="5" l="1"/>
  <c r="R9" i="5" s="1"/>
  <c r="S17" i="5"/>
  <c r="Q13" i="5"/>
  <c r="R13" i="5" s="1"/>
  <c r="S10" i="5"/>
  <c r="Q18" i="5"/>
  <c r="R18" i="5" s="1"/>
  <c r="S18" i="5"/>
  <c r="T18" i="5" s="1"/>
  <c r="Q14" i="5"/>
  <c r="Q19" i="5"/>
  <c r="Q17" i="5"/>
  <c r="Q15" i="5"/>
  <c r="R15" i="5" s="1"/>
  <c r="Q16" i="5"/>
  <c r="Q5" i="5"/>
  <c r="S16" i="5"/>
  <c r="S19" i="5"/>
  <c r="U13" i="5"/>
  <c r="Q10" i="5"/>
  <c r="S9" i="5"/>
  <c r="T9" i="5" s="1"/>
  <c r="U12" i="5"/>
  <c r="U8" i="5"/>
  <c r="S14" i="5"/>
  <c r="S15" i="5"/>
  <c r="S12" i="5"/>
  <c r="T12" i="5" s="1"/>
  <c r="Q6" i="5"/>
  <c r="S13" i="5"/>
  <c r="T13" i="5" s="1"/>
  <c r="S5" i="5"/>
  <c r="Q11" i="5"/>
  <c r="Q7" i="5"/>
  <c r="S8" i="5"/>
  <c r="T8" i="5" s="1"/>
  <c r="S9" i="6"/>
  <c r="S6" i="6"/>
  <c r="S14" i="6"/>
  <c r="S18" i="6"/>
  <c r="S17" i="6"/>
  <c r="S7" i="6"/>
  <c r="S16" i="6"/>
  <c r="Q11" i="6"/>
  <c r="R11" i="6" s="1"/>
  <c r="S15" i="6"/>
  <c r="Q18" i="6"/>
  <c r="R18" i="6" s="1"/>
  <c r="Q13" i="6"/>
  <c r="U13" i="6" s="1"/>
  <c r="Q5" i="6"/>
  <c r="U5" i="6" s="1"/>
  <c r="Q16" i="6"/>
  <c r="U16" i="6" s="1"/>
  <c r="Q12" i="6"/>
  <c r="U12" i="6" s="1"/>
  <c r="Q19" i="6"/>
  <c r="U19" i="6" s="1"/>
  <c r="Q9" i="6"/>
  <c r="Q10" i="6"/>
  <c r="S12" i="6"/>
  <c r="Q17" i="6"/>
  <c r="U17" i="6" s="1"/>
  <c r="Q15" i="6"/>
  <c r="S19" i="6"/>
  <c r="S10" i="6"/>
  <c r="S13" i="6"/>
  <c r="S11" i="6"/>
  <c r="T11" i="6" s="1"/>
  <c r="Q7" i="6"/>
  <c r="Q14" i="6"/>
  <c r="Q6" i="6"/>
  <c r="S5" i="6"/>
  <c r="Q8" i="6"/>
  <c r="S8" i="6"/>
  <c r="N4" i="4"/>
  <c r="I5" i="4"/>
  <c r="J5" i="4" s="1"/>
  <c r="K6" i="4"/>
  <c r="I9" i="4"/>
  <c r="K10" i="4"/>
  <c r="I13" i="4"/>
  <c r="J13" i="4" s="1"/>
  <c r="N16" i="4"/>
  <c r="K18" i="4"/>
  <c r="I4" i="4"/>
  <c r="J4" i="4" s="1"/>
  <c r="K5" i="4"/>
  <c r="L5" i="4" s="1"/>
  <c r="I8" i="4"/>
  <c r="J8" i="4" s="1"/>
  <c r="K9" i="4"/>
  <c r="L9" i="4" s="1"/>
  <c r="I12" i="4"/>
  <c r="J12" i="4" s="1"/>
  <c r="N15" i="4"/>
  <c r="N5" i="4"/>
  <c r="P5" i="4" s="1"/>
  <c r="I6" i="4"/>
  <c r="J6" i="4" s="1"/>
  <c r="K7" i="4"/>
  <c r="N9" i="4"/>
  <c r="I10" i="4"/>
  <c r="J10" i="4" s="1"/>
  <c r="K11" i="4"/>
  <c r="L11" i="4" s="1"/>
  <c r="N13" i="4"/>
  <c r="O13" i="4" s="1"/>
  <c r="I14" i="4"/>
  <c r="J14" i="4" s="1"/>
  <c r="K15" i="4"/>
  <c r="O15" i="4" s="1"/>
  <c r="N17" i="4"/>
  <c r="I18" i="4"/>
  <c r="J18" i="4" s="1"/>
  <c r="N8" i="4"/>
  <c r="N12" i="4"/>
  <c r="K14" i="4"/>
  <c r="L14" i="4" s="1"/>
  <c r="I17" i="4"/>
  <c r="J17" i="4" s="1"/>
  <c r="N7" i="4"/>
  <c r="O7" i="4" s="1"/>
  <c r="N11" i="4"/>
  <c r="K13" i="4"/>
  <c r="L13" i="4" s="1"/>
  <c r="I16" i="4"/>
  <c r="J16" i="4" s="1"/>
  <c r="K17" i="4"/>
  <c r="L17" i="4" s="1"/>
  <c r="N19" i="4"/>
  <c r="K4" i="4"/>
  <c r="L4" i="4" s="1"/>
  <c r="N6" i="4"/>
  <c r="I7" i="4"/>
  <c r="J7" i="4" s="1"/>
  <c r="K8" i="4"/>
  <c r="O8" i="4" s="1"/>
  <c r="N10" i="4"/>
  <c r="O10" i="4" s="1"/>
  <c r="I11" i="4"/>
  <c r="J11" i="4" s="1"/>
  <c r="K12" i="4"/>
  <c r="N14" i="4"/>
  <c r="I15" i="4"/>
  <c r="J15" i="4" s="1"/>
  <c r="K16" i="4"/>
  <c r="N18" i="4"/>
  <c r="K19" i="4"/>
  <c r="O19" i="4" s="1"/>
  <c r="L18" i="4"/>
  <c r="P4" i="4"/>
  <c r="P7" i="4"/>
  <c r="O4" i="4"/>
  <c r="L7" i="4"/>
  <c r="L10" i="4"/>
  <c r="L12" i="4"/>
  <c r="L16" i="4"/>
  <c r="F15" i="3"/>
  <c r="N15" i="3" s="1"/>
  <c r="H15" i="3"/>
  <c r="K15" i="3" s="1"/>
  <c r="U18" i="5" l="1"/>
  <c r="U9" i="5"/>
  <c r="R14" i="5"/>
  <c r="U14" i="5"/>
  <c r="T14" i="5"/>
  <c r="T15" i="5"/>
  <c r="U17" i="5"/>
  <c r="R17" i="5"/>
  <c r="T17" i="5" s="1"/>
  <c r="U15" i="5"/>
  <c r="U5" i="5"/>
  <c r="R5" i="5"/>
  <c r="T5" i="5" s="1"/>
  <c r="R19" i="5"/>
  <c r="T19" i="5" s="1"/>
  <c r="U19" i="5"/>
  <c r="U16" i="5"/>
  <c r="R16" i="5"/>
  <c r="T16" i="5" s="1"/>
  <c r="R7" i="5"/>
  <c r="T7" i="5" s="1"/>
  <c r="U7" i="5"/>
  <c r="R6" i="5"/>
  <c r="T6" i="5" s="1"/>
  <c r="U6" i="5"/>
  <c r="R11" i="5"/>
  <c r="T11" i="5" s="1"/>
  <c r="U11" i="5"/>
  <c r="R10" i="5"/>
  <c r="T10" i="5" s="1"/>
  <c r="U10" i="5"/>
  <c r="T18" i="6"/>
  <c r="U11" i="6"/>
  <c r="R19" i="6"/>
  <c r="T19" i="6" s="1"/>
  <c r="R12" i="6"/>
  <c r="T12" i="6" s="1"/>
  <c r="U18" i="6"/>
  <c r="R5" i="6"/>
  <c r="T5" i="6" s="1"/>
  <c r="R13" i="6"/>
  <c r="T13" i="6" s="1"/>
  <c r="R16" i="6"/>
  <c r="T16" i="6" s="1"/>
  <c r="R9" i="6"/>
  <c r="T9" i="6" s="1"/>
  <c r="U9" i="6"/>
  <c r="R17" i="6"/>
  <c r="T17" i="6" s="1"/>
  <c r="R10" i="6"/>
  <c r="T10" i="6" s="1"/>
  <c r="U10" i="6"/>
  <c r="U6" i="6"/>
  <c r="R6" i="6"/>
  <c r="T6" i="6" s="1"/>
  <c r="R8" i="6"/>
  <c r="T8" i="6" s="1"/>
  <c r="U8" i="6"/>
  <c r="R7" i="6"/>
  <c r="T7" i="6" s="1"/>
  <c r="U7" i="6"/>
  <c r="R15" i="6"/>
  <c r="T15" i="6" s="1"/>
  <c r="U15" i="6"/>
  <c r="R14" i="6"/>
  <c r="T14" i="6" s="1"/>
  <c r="U14" i="6"/>
  <c r="P11" i="4"/>
  <c r="O6" i="4"/>
  <c r="P18" i="4"/>
  <c r="Q18" i="4" s="1"/>
  <c r="P15" i="4"/>
  <c r="O9" i="4"/>
  <c r="O14" i="4"/>
  <c r="P17" i="4"/>
  <c r="Q17" i="4" s="1"/>
  <c r="P6" i="4"/>
  <c r="P9" i="4"/>
  <c r="Q9" i="4" s="1"/>
  <c r="J9" i="4"/>
  <c r="S9" i="4" s="1"/>
  <c r="O18" i="4"/>
  <c r="L6" i="4"/>
  <c r="S6" i="4" s="1"/>
  <c r="P14" i="4"/>
  <c r="Q14" i="4" s="1"/>
  <c r="P10" i="4"/>
  <c r="Q10" i="4" s="1"/>
  <c r="R10" i="4" s="1"/>
  <c r="L8" i="4"/>
  <c r="P8" i="4"/>
  <c r="Q8" i="4" s="1"/>
  <c r="R8" i="4" s="1"/>
  <c r="O12" i="4"/>
  <c r="P13" i="4"/>
  <c r="Q13" i="4" s="1"/>
  <c r="O16" i="4"/>
  <c r="P16" i="4"/>
  <c r="Q16" i="4" s="1"/>
  <c r="U16" i="4" s="1"/>
  <c r="P12" i="4"/>
  <c r="Q12" i="4" s="1"/>
  <c r="U12" i="4" s="1"/>
  <c r="S4" i="4"/>
  <c r="O11" i="4"/>
  <c r="O5" i="4"/>
  <c r="L15" i="4"/>
  <c r="S15" i="4" s="1"/>
  <c r="O17" i="4"/>
  <c r="S18" i="4"/>
  <c r="S17" i="4"/>
  <c r="Q11" i="4"/>
  <c r="R11" i="4" s="1"/>
  <c r="Q7" i="4"/>
  <c r="R7" i="4" s="1"/>
  <c r="S11" i="4"/>
  <c r="S7" i="4"/>
  <c r="Q4" i="4"/>
  <c r="R4" i="4" s="1"/>
  <c r="S16" i="4"/>
  <c r="S14" i="4"/>
  <c r="S13" i="4"/>
  <c r="S12" i="4"/>
  <c r="S8" i="4"/>
  <c r="S5" i="4"/>
  <c r="S10" i="4"/>
  <c r="Q5" i="4"/>
  <c r="O15" i="3"/>
  <c r="M5" i="3"/>
  <c r="F14" i="3"/>
  <c r="N14" i="3" s="1"/>
  <c r="M14" i="3"/>
  <c r="H14" i="3"/>
  <c r="K14" i="3" s="1"/>
  <c r="G14" i="3"/>
  <c r="I14" i="3"/>
  <c r="J14" i="3" s="1"/>
  <c r="F13" i="3"/>
  <c r="N13" i="3" s="1"/>
  <c r="M13" i="3"/>
  <c r="H13" i="3"/>
  <c r="K13" i="3" s="1"/>
  <c r="G13" i="3"/>
  <c r="I13" i="3" s="1"/>
  <c r="J13" i="3" s="1"/>
  <c r="F12" i="3"/>
  <c r="N12" i="3" s="1"/>
  <c r="M12" i="3"/>
  <c r="H12" i="3"/>
  <c r="K12" i="3" s="1"/>
  <c r="G12" i="3"/>
  <c r="I12" i="3" s="1"/>
  <c r="F11" i="3"/>
  <c r="N11" i="3" s="1"/>
  <c r="M11" i="3"/>
  <c r="H11" i="3"/>
  <c r="K11" i="3" s="1"/>
  <c r="G11" i="3"/>
  <c r="I11" i="3" s="1"/>
  <c r="J11" i="3" s="1"/>
  <c r="F10" i="3"/>
  <c r="N10" i="3" s="1"/>
  <c r="M10" i="3"/>
  <c r="H10" i="3"/>
  <c r="K10" i="3" s="1"/>
  <c r="G10" i="3"/>
  <c r="I10" i="3" s="1"/>
  <c r="F9" i="3"/>
  <c r="N9" i="3" s="1"/>
  <c r="M9" i="3"/>
  <c r="H9" i="3"/>
  <c r="K9" i="3" s="1"/>
  <c r="G9" i="3"/>
  <c r="I9" i="3" s="1"/>
  <c r="F8" i="3"/>
  <c r="N8" i="3" s="1"/>
  <c r="M8" i="3"/>
  <c r="H8" i="3"/>
  <c r="K8" i="3" s="1"/>
  <c r="G8" i="3"/>
  <c r="I8" i="3" s="1"/>
  <c r="F7" i="3"/>
  <c r="N7" i="3" s="1"/>
  <c r="M7" i="3"/>
  <c r="H7" i="3"/>
  <c r="K7" i="3" s="1"/>
  <c r="G7" i="3"/>
  <c r="I7" i="3" s="1"/>
  <c r="F6" i="3"/>
  <c r="N6" i="3" s="1"/>
  <c r="M6" i="3"/>
  <c r="H6" i="3"/>
  <c r="K6" i="3" s="1"/>
  <c r="G6" i="3"/>
  <c r="I6" i="3" s="1"/>
  <c r="J6" i="3" s="1"/>
  <c r="F5" i="3"/>
  <c r="N5" i="3" s="1"/>
  <c r="H5" i="3"/>
  <c r="K5" i="3" s="1"/>
  <c r="G5" i="3"/>
  <c r="I5" i="3" s="1"/>
  <c r="F20" i="2"/>
  <c r="N20" i="2"/>
  <c r="M20" i="2"/>
  <c r="H20" i="2"/>
  <c r="K20" i="2"/>
  <c r="L20" i="2"/>
  <c r="G20" i="2"/>
  <c r="I20" i="2"/>
  <c r="P20" i="2"/>
  <c r="Q20" i="2"/>
  <c r="U20" i="2"/>
  <c r="R20" i="2"/>
  <c r="M5" i="2"/>
  <c r="J20" i="2"/>
  <c r="S20" i="2"/>
  <c r="T20" i="2"/>
  <c r="O20" i="2"/>
  <c r="F19" i="2"/>
  <c r="N19" i="2"/>
  <c r="M19" i="2"/>
  <c r="H19" i="2"/>
  <c r="K19" i="2"/>
  <c r="L19" i="2"/>
  <c r="G19" i="2"/>
  <c r="I19" i="2"/>
  <c r="P19" i="2"/>
  <c r="Q19" i="2"/>
  <c r="U19" i="2"/>
  <c r="R19" i="2"/>
  <c r="J19" i="2"/>
  <c r="S19" i="2"/>
  <c r="T19" i="2"/>
  <c r="O19" i="2"/>
  <c r="F18" i="2"/>
  <c r="N18" i="2"/>
  <c r="M18" i="2"/>
  <c r="H18" i="2"/>
  <c r="K18" i="2"/>
  <c r="L18" i="2"/>
  <c r="G18" i="2"/>
  <c r="I18" i="2"/>
  <c r="P18" i="2"/>
  <c r="Q18" i="2"/>
  <c r="U18" i="2"/>
  <c r="R18" i="2"/>
  <c r="J18" i="2"/>
  <c r="S18" i="2"/>
  <c r="T18" i="2"/>
  <c r="O18" i="2"/>
  <c r="F17" i="2"/>
  <c r="N17" i="2"/>
  <c r="M17" i="2"/>
  <c r="H17" i="2"/>
  <c r="K17" i="2"/>
  <c r="L17" i="2"/>
  <c r="G17" i="2"/>
  <c r="I17" i="2"/>
  <c r="P17" i="2"/>
  <c r="Q17" i="2"/>
  <c r="U17" i="2"/>
  <c r="R17" i="2"/>
  <c r="J17" i="2"/>
  <c r="S17" i="2"/>
  <c r="T17" i="2"/>
  <c r="O17" i="2"/>
  <c r="F16" i="2"/>
  <c r="N16" i="2"/>
  <c r="M16" i="2"/>
  <c r="H16" i="2"/>
  <c r="K16" i="2"/>
  <c r="L16" i="2"/>
  <c r="G16" i="2"/>
  <c r="I16" i="2"/>
  <c r="P16" i="2"/>
  <c r="Q16" i="2"/>
  <c r="U16" i="2"/>
  <c r="R16" i="2"/>
  <c r="J16" i="2"/>
  <c r="S16" i="2"/>
  <c r="T16" i="2"/>
  <c r="O16" i="2"/>
  <c r="F15" i="2"/>
  <c r="N15" i="2"/>
  <c r="M15" i="2"/>
  <c r="H15" i="2"/>
  <c r="K15" i="2"/>
  <c r="L15" i="2"/>
  <c r="G15" i="2"/>
  <c r="I15" i="2"/>
  <c r="P15" i="2"/>
  <c r="Q15" i="2"/>
  <c r="U15" i="2"/>
  <c r="R15" i="2"/>
  <c r="J15" i="2"/>
  <c r="S15" i="2"/>
  <c r="T15" i="2"/>
  <c r="O15" i="2"/>
  <c r="F14" i="2"/>
  <c r="N14" i="2"/>
  <c r="M14" i="2"/>
  <c r="H14" i="2"/>
  <c r="K14" i="2"/>
  <c r="L14" i="2"/>
  <c r="G14" i="2"/>
  <c r="I14" i="2"/>
  <c r="P14" i="2"/>
  <c r="Q14" i="2"/>
  <c r="U14" i="2"/>
  <c r="R14" i="2"/>
  <c r="J14" i="2"/>
  <c r="S14" i="2"/>
  <c r="T14" i="2"/>
  <c r="O14" i="2"/>
  <c r="F13" i="2"/>
  <c r="N13" i="2"/>
  <c r="M13" i="2"/>
  <c r="H13" i="2"/>
  <c r="K13" i="2"/>
  <c r="L13" i="2"/>
  <c r="G13" i="2"/>
  <c r="I13" i="2"/>
  <c r="P13" i="2"/>
  <c r="Q13" i="2"/>
  <c r="U13" i="2"/>
  <c r="R13" i="2"/>
  <c r="J13" i="2"/>
  <c r="S13" i="2"/>
  <c r="T13" i="2"/>
  <c r="O13" i="2"/>
  <c r="F12" i="2"/>
  <c r="N12" i="2"/>
  <c r="M12" i="2"/>
  <c r="H12" i="2"/>
  <c r="K12" i="2"/>
  <c r="L12" i="2"/>
  <c r="G12" i="2"/>
  <c r="I12" i="2"/>
  <c r="P12" i="2"/>
  <c r="Q12" i="2"/>
  <c r="U12" i="2"/>
  <c r="R12" i="2"/>
  <c r="J12" i="2"/>
  <c r="S12" i="2"/>
  <c r="T12" i="2"/>
  <c r="O12" i="2"/>
  <c r="F11" i="2"/>
  <c r="N11" i="2"/>
  <c r="M11" i="2"/>
  <c r="H11" i="2"/>
  <c r="K11" i="2"/>
  <c r="L11" i="2"/>
  <c r="G11" i="2"/>
  <c r="I11" i="2"/>
  <c r="P11" i="2"/>
  <c r="Q11" i="2"/>
  <c r="U11" i="2"/>
  <c r="R11" i="2"/>
  <c r="J11" i="2"/>
  <c r="S11" i="2"/>
  <c r="T11" i="2"/>
  <c r="O11" i="2"/>
  <c r="F10" i="2"/>
  <c r="N10" i="2"/>
  <c r="M10" i="2"/>
  <c r="H10" i="2"/>
  <c r="K10" i="2"/>
  <c r="L10" i="2"/>
  <c r="G10" i="2"/>
  <c r="I10" i="2"/>
  <c r="P10" i="2"/>
  <c r="Q10" i="2"/>
  <c r="U10" i="2"/>
  <c r="R10" i="2"/>
  <c r="J10" i="2"/>
  <c r="S10" i="2"/>
  <c r="T10" i="2"/>
  <c r="O10" i="2"/>
  <c r="F9" i="2"/>
  <c r="N9" i="2"/>
  <c r="M9" i="2"/>
  <c r="H9" i="2"/>
  <c r="K9" i="2"/>
  <c r="L9" i="2"/>
  <c r="G9" i="2"/>
  <c r="I9" i="2"/>
  <c r="P9" i="2"/>
  <c r="Q9" i="2"/>
  <c r="U9" i="2"/>
  <c r="R9" i="2"/>
  <c r="J9" i="2"/>
  <c r="S9" i="2"/>
  <c r="T9" i="2"/>
  <c r="O9" i="2"/>
  <c r="F8" i="2"/>
  <c r="N8" i="2"/>
  <c r="M8" i="2"/>
  <c r="H8" i="2"/>
  <c r="K8" i="2"/>
  <c r="L8" i="2"/>
  <c r="G8" i="2"/>
  <c r="I8" i="2"/>
  <c r="P8" i="2"/>
  <c r="Q8" i="2"/>
  <c r="U8" i="2"/>
  <c r="R8" i="2"/>
  <c r="J8" i="2"/>
  <c r="S8" i="2"/>
  <c r="T8" i="2"/>
  <c r="O8" i="2"/>
  <c r="F7" i="2"/>
  <c r="N7" i="2"/>
  <c r="M7" i="2"/>
  <c r="H7" i="2"/>
  <c r="K7" i="2"/>
  <c r="L7" i="2"/>
  <c r="G7" i="2"/>
  <c r="I7" i="2"/>
  <c r="P7" i="2"/>
  <c r="Q7" i="2"/>
  <c r="U7" i="2"/>
  <c r="R7" i="2"/>
  <c r="J7" i="2"/>
  <c r="S7" i="2"/>
  <c r="T7" i="2"/>
  <c r="O7" i="2"/>
  <c r="F6" i="2"/>
  <c r="N6" i="2"/>
  <c r="M6" i="2"/>
  <c r="H6" i="2"/>
  <c r="K6" i="2"/>
  <c r="L6" i="2"/>
  <c r="G6" i="2"/>
  <c r="I6" i="2"/>
  <c r="P6" i="2"/>
  <c r="Q6" i="2"/>
  <c r="U6" i="2"/>
  <c r="R6" i="2"/>
  <c r="J6" i="2"/>
  <c r="S6" i="2"/>
  <c r="T6" i="2"/>
  <c r="O6" i="2"/>
  <c r="F5" i="2"/>
  <c r="N5" i="2"/>
  <c r="H5" i="2"/>
  <c r="K5" i="2"/>
  <c r="L5" i="2"/>
  <c r="G5" i="2"/>
  <c r="I5" i="2"/>
  <c r="P5" i="2"/>
  <c r="Q5" i="2"/>
  <c r="U5" i="2"/>
  <c r="R5" i="2"/>
  <c r="J5" i="2"/>
  <c r="S5" i="2"/>
  <c r="T5" i="2"/>
  <c r="O5" i="2"/>
  <c r="F8" i="1"/>
  <c r="N8" i="1"/>
  <c r="M8" i="1"/>
  <c r="H8" i="1"/>
  <c r="K8" i="1"/>
  <c r="L8" i="1"/>
  <c r="G8" i="1"/>
  <c r="I8" i="1"/>
  <c r="P8" i="1"/>
  <c r="Q8" i="1"/>
  <c r="U8" i="1"/>
  <c r="F9" i="1"/>
  <c r="N9" i="1"/>
  <c r="M9" i="1"/>
  <c r="H9" i="1"/>
  <c r="K9" i="1"/>
  <c r="L9" i="1"/>
  <c r="G9" i="1"/>
  <c r="I9" i="1"/>
  <c r="P9" i="1"/>
  <c r="Q9" i="1"/>
  <c r="U9" i="1"/>
  <c r="F10" i="1"/>
  <c r="N10" i="1"/>
  <c r="M10" i="1"/>
  <c r="H10" i="1"/>
  <c r="K10" i="1"/>
  <c r="L10" i="1"/>
  <c r="G10" i="1"/>
  <c r="I10" i="1"/>
  <c r="P10" i="1"/>
  <c r="Q10" i="1"/>
  <c r="U10" i="1"/>
  <c r="F11" i="1"/>
  <c r="N11" i="1"/>
  <c r="M11" i="1"/>
  <c r="H11" i="1"/>
  <c r="K11" i="1"/>
  <c r="L11" i="1"/>
  <c r="G11" i="1"/>
  <c r="I11" i="1"/>
  <c r="P11" i="1"/>
  <c r="Q11" i="1"/>
  <c r="U11" i="1"/>
  <c r="F12" i="1"/>
  <c r="N12" i="1"/>
  <c r="M12" i="1"/>
  <c r="H12" i="1"/>
  <c r="K12" i="1"/>
  <c r="L12" i="1"/>
  <c r="G12" i="1"/>
  <c r="I12" i="1"/>
  <c r="P12" i="1"/>
  <c r="Q12" i="1"/>
  <c r="U12" i="1"/>
  <c r="F13" i="1"/>
  <c r="N13" i="1"/>
  <c r="M13" i="1"/>
  <c r="H13" i="1"/>
  <c r="K13" i="1"/>
  <c r="L13" i="1"/>
  <c r="G13" i="1"/>
  <c r="I13" i="1"/>
  <c r="P13" i="1"/>
  <c r="Q13" i="1"/>
  <c r="U13" i="1"/>
  <c r="F14" i="1"/>
  <c r="N14" i="1"/>
  <c r="M14" i="1"/>
  <c r="H14" i="1"/>
  <c r="K14" i="1"/>
  <c r="L14" i="1"/>
  <c r="G14" i="1"/>
  <c r="I14" i="1"/>
  <c r="P14" i="1"/>
  <c r="Q14" i="1"/>
  <c r="U14" i="1"/>
  <c r="F15" i="1"/>
  <c r="N15" i="1"/>
  <c r="M15" i="1"/>
  <c r="H15" i="1"/>
  <c r="K15" i="1"/>
  <c r="L15" i="1"/>
  <c r="G15" i="1"/>
  <c r="I15" i="1"/>
  <c r="P15" i="1"/>
  <c r="Q15" i="1"/>
  <c r="U15" i="1"/>
  <c r="F16" i="1"/>
  <c r="N16" i="1"/>
  <c r="M16" i="1"/>
  <c r="H16" i="1"/>
  <c r="K16" i="1"/>
  <c r="L16" i="1"/>
  <c r="G16" i="1"/>
  <c r="I16" i="1"/>
  <c r="P16" i="1"/>
  <c r="Q16" i="1"/>
  <c r="U16" i="1"/>
  <c r="F17" i="1"/>
  <c r="N17" i="1"/>
  <c r="M17" i="1"/>
  <c r="H17" i="1"/>
  <c r="K17" i="1"/>
  <c r="L17" i="1"/>
  <c r="G17" i="1"/>
  <c r="I17" i="1"/>
  <c r="P17" i="1"/>
  <c r="Q17" i="1"/>
  <c r="U17" i="1"/>
  <c r="F18" i="1"/>
  <c r="N18" i="1"/>
  <c r="M18" i="1"/>
  <c r="H18" i="1"/>
  <c r="K18" i="1"/>
  <c r="L18" i="1"/>
  <c r="G18" i="1"/>
  <c r="I18" i="1"/>
  <c r="P18" i="1"/>
  <c r="Q18" i="1"/>
  <c r="U18" i="1"/>
  <c r="F19" i="1"/>
  <c r="N19" i="1"/>
  <c r="M19" i="1"/>
  <c r="H19" i="1"/>
  <c r="K19" i="1"/>
  <c r="L19" i="1"/>
  <c r="G19" i="1"/>
  <c r="I19" i="1"/>
  <c r="P19" i="1"/>
  <c r="Q19" i="1"/>
  <c r="U19" i="1"/>
  <c r="F20" i="1"/>
  <c r="N20" i="1"/>
  <c r="M20" i="1"/>
  <c r="H20" i="1"/>
  <c r="K20" i="1"/>
  <c r="L20" i="1"/>
  <c r="G20" i="1"/>
  <c r="I20" i="1"/>
  <c r="P20" i="1"/>
  <c r="Q20" i="1"/>
  <c r="U20" i="1"/>
  <c r="R8" i="1"/>
  <c r="M5" i="1"/>
  <c r="J8" i="1"/>
  <c r="S8" i="1"/>
  <c r="T8" i="1"/>
  <c r="R9" i="1"/>
  <c r="J9" i="1"/>
  <c r="S9" i="1"/>
  <c r="T9" i="1"/>
  <c r="R10" i="1"/>
  <c r="J10" i="1"/>
  <c r="S10" i="1"/>
  <c r="T10" i="1"/>
  <c r="R11" i="1"/>
  <c r="J11" i="1"/>
  <c r="S11" i="1"/>
  <c r="T11" i="1"/>
  <c r="R12" i="1"/>
  <c r="J12" i="1"/>
  <c r="S12" i="1"/>
  <c r="T12" i="1"/>
  <c r="R13" i="1"/>
  <c r="J13" i="1"/>
  <c r="S13" i="1"/>
  <c r="T13" i="1"/>
  <c r="R14" i="1"/>
  <c r="J14" i="1"/>
  <c r="S14" i="1"/>
  <c r="T14" i="1"/>
  <c r="R15" i="1"/>
  <c r="J15" i="1"/>
  <c r="S15" i="1"/>
  <c r="T15" i="1"/>
  <c r="R16" i="1"/>
  <c r="J16" i="1"/>
  <c r="S16" i="1"/>
  <c r="T16" i="1"/>
  <c r="R17" i="1"/>
  <c r="J17" i="1"/>
  <c r="S17" i="1"/>
  <c r="T17" i="1"/>
  <c r="R18" i="1"/>
  <c r="J18" i="1"/>
  <c r="S18" i="1"/>
  <c r="T18" i="1"/>
  <c r="R19" i="1"/>
  <c r="J19" i="1"/>
  <c r="S19" i="1"/>
  <c r="T19" i="1"/>
  <c r="R20" i="1"/>
  <c r="J20" i="1"/>
  <c r="S20" i="1"/>
  <c r="T2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6" i="1"/>
  <c r="M7" i="1"/>
  <c r="F6" i="1"/>
  <c r="H5" i="1"/>
  <c r="K5" i="1"/>
  <c r="L5" i="1"/>
  <c r="G5" i="1"/>
  <c r="I5" i="1"/>
  <c r="J5" i="1"/>
  <c r="H7" i="1"/>
  <c r="G7" i="1"/>
  <c r="F7" i="1"/>
  <c r="F5" i="1"/>
  <c r="K7" i="1"/>
  <c r="L7" i="1"/>
  <c r="I7" i="1"/>
  <c r="J7" i="1"/>
  <c r="H6" i="1"/>
  <c r="K6" i="1"/>
  <c r="L6" i="1"/>
  <c r="G6" i="1"/>
  <c r="I6" i="1"/>
  <c r="J6" i="1"/>
  <c r="N5" i="1"/>
  <c r="P5" i="1"/>
  <c r="Q5" i="1"/>
  <c r="N7" i="1"/>
  <c r="N6" i="1"/>
  <c r="O5" i="1"/>
  <c r="S6" i="1"/>
  <c r="P6" i="1"/>
  <c r="S5" i="1"/>
  <c r="Q6" i="1"/>
  <c r="U6" i="1"/>
  <c r="R6" i="1"/>
  <c r="O7" i="1"/>
  <c r="O6" i="1"/>
  <c r="P7" i="1"/>
  <c r="Q7" i="1"/>
  <c r="R7" i="1"/>
  <c r="S7" i="1"/>
  <c r="T7" i="1"/>
  <c r="U7" i="1"/>
  <c r="T6" i="1"/>
  <c r="R5" i="1"/>
  <c r="T5" i="1"/>
  <c r="U5" i="1"/>
  <c r="P9" i="3" l="1"/>
  <c r="T4" i="4"/>
  <c r="Q6" i="4"/>
  <c r="R6" i="4" s="1"/>
  <c r="T6" i="4" s="1"/>
  <c r="U17" i="4"/>
  <c r="R17" i="4"/>
  <c r="T17" i="4" s="1"/>
  <c r="R14" i="4"/>
  <c r="T14" i="4" s="1"/>
  <c r="U14" i="4"/>
  <c r="Q15" i="4"/>
  <c r="T11" i="4"/>
  <c r="R12" i="4"/>
  <c r="T12" i="4" s="1"/>
  <c r="U8" i="4"/>
  <c r="T8" i="4"/>
  <c r="T7" i="4"/>
  <c r="U11" i="4"/>
  <c r="U10" i="4"/>
  <c r="U7" i="4"/>
  <c r="U4" i="4"/>
  <c r="R16" i="4"/>
  <c r="T16" i="4" s="1"/>
  <c r="T10" i="4"/>
  <c r="U13" i="4"/>
  <c r="R13" i="4"/>
  <c r="T13" i="4" s="1"/>
  <c r="U18" i="4"/>
  <c r="R18" i="4"/>
  <c r="T18" i="4" s="1"/>
  <c r="R5" i="4"/>
  <c r="T5" i="4" s="1"/>
  <c r="U5" i="4"/>
  <c r="R9" i="4"/>
  <c r="T9" i="4" s="1"/>
  <c r="U9" i="4"/>
  <c r="P11" i="3"/>
  <c r="J12" i="3"/>
  <c r="J5" i="3"/>
  <c r="P5" i="3"/>
  <c r="J8" i="3"/>
  <c r="P13" i="3"/>
  <c r="J9" i="3"/>
  <c r="L5" i="3"/>
  <c r="J7" i="3"/>
  <c r="P7" i="3"/>
  <c r="J10" i="3"/>
  <c r="L12" i="3"/>
  <c r="O12" i="3"/>
  <c r="L10" i="3"/>
  <c r="O10" i="3"/>
  <c r="L6" i="3"/>
  <c r="S6" i="3" s="1"/>
  <c r="O6" i="3"/>
  <c r="L14" i="3"/>
  <c r="S14" i="3" s="1"/>
  <c r="O14" i="3"/>
  <c r="L8" i="3"/>
  <c r="O8" i="3"/>
  <c r="O5" i="3"/>
  <c r="L7" i="3"/>
  <c r="L9" i="3"/>
  <c r="L11" i="3"/>
  <c r="L13" i="3"/>
  <c r="O7" i="3"/>
  <c r="O9" i="3"/>
  <c r="O11" i="3"/>
  <c r="O13" i="3"/>
  <c r="P6" i="3"/>
  <c r="P8" i="3"/>
  <c r="P10" i="3"/>
  <c r="P12" i="3"/>
  <c r="P14" i="3"/>
  <c r="Q9" i="3" l="1"/>
  <c r="R9" i="3" s="1"/>
  <c r="S5" i="3"/>
  <c r="U6" i="4"/>
  <c r="R15" i="4"/>
  <c r="T15" i="4" s="1"/>
  <c r="U15" i="4"/>
  <c r="Q11" i="3"/>
  <c r="R11" i="3" s="1"/>
  <c r="S12" i="3"/>
  <c r="Q13" i="3"/>
  <c r="R13" i="3" s="1"/>
  <c r="Q5" i="3"/>
  <c r="R5" i="3" s="1"/>
  <c r="Q7" i="3"/>
  <c r="R7" i="3" s="1"/>
  <c r="Q8" i="3"/>
  <c r="U8" i="3" s="1"/>
  <c r="Q10" i="3"/>
  <c r="S13" i="3"/>
  <c r="S9" i="3"/>
  <c r="Q6" i="3"/>
  <c r="Q14" i="3"/>
  <c r="S11" i="3"/>
  <c r="S7" i="3"/>
  <c r="S8" i="3"/>
  <c r="S10" i="3"/>
  <c r="Q12" i="3"/>
  <c r="T9" i="3" l="1"/>
  <c r="U9" i="3"/>
  <c r="T5" i="3"/>
  <c r="T11" i="3"/>
  <c r="U11" i="3"/>
  <c r="T7" i="3"/>
  <c r="U7" i="3"/>
  <c r="T13" i="3"/>
  <c r="U13" i="3"/>
  <c r="U5" i="3"/>
  <c r="R8" i="3"/>
  <c r="T8" i="3" s="1"/>
  <c r="R14" i="3"/>
  <c r="T14" i="3" s="1"/>
  <c r="U14" i="3"/>
  <c r="R10" i="3"/>
  <c r="T10" i="3" s="1"/>
  <c r="U10" i="3"/>
  <c r="U6" i="3"/>
  <c r="R6" i="3"/>
  <c r="T6" i="3" s="1"/>
  <c r="U12" i="3"/>
  <c r="R12" i="3"/>
  <c r="T12" i="3" s="1"/>
</calcChain>
</file>

<file path=xl/sharedStrings.xml><?xml version="1.0" encoding="utf-8"?>
<sst xmlns="http://schemas.openxmlformats.org/spreadsheetml/2006/main" count="2407" uniqueCount="181">
  <si>
    <t xml:space="preserve"> </t>
  </si>
  <si>
    <t xml:space="preserve">CODING DATA </t>
  </si>
  <si>
    <t>N =</t>
  </si>
  <si>
    <t>CONTINGENCY TABLE</t>
  </si>
  <si>
    <t>INTER-RATER AGREEMENT (COMPUTED)</t>
  </si>
  <si>
    <t>Excerpt</t>
  </si>
  <si>
    <t xml:space="preserve">CODING MANUAL </t>
  </si>
  <si>
    <t>TALLIES (COMPUTED)</t>
  </si>
  <si>
    <t>MARGINALS (COMPUTED)</t>
  </si>
  <si>
    <t>CELLS (COMPUTED)</t>
  </si>
  <si>
    <t>KAPPA</t>
  </si>
  <si>
    <t>Percent</t>
  </si>
  <si>
    <t>A</t>
  </si>
  <si>
    <t xml:space="preserve">Name </t>
  </si>
  <si>
    <t>ID</t>
  </si>
  <si>
    <t>Agree</t>
  </si>
  <si>
    <t>f1</t>
  </si>
  <si>
    <t>f2</t>
  </si>
  <si>
    <t>g1</t>
  </si>
  <si>
    <t>g2</t>
  </si>
  <si>
    <t>N</t>
  </si>
  <si>
    <t>a</t>
  </si>
  <si>
    <t>b</t>
  </si>
  <si>
    <t xml:space="preserve">c </t>
  </si>
  <si>
    <t>d</t>
  </si>
  <si>
    <t>Obsv'd</t>
  </si>
  <si>
    <t>Chance</t>
  </si>
  <si>
    <t>Kappa</t>
  </si>
  <si>
    <t>Agreement</t>
  </si>
  <si>
    <t>A.1</t>
  </si>
  <si>
    <t>B</t>
  </si>
  <si>
    <t>A.2</t>
  </si>
  <si>
    <t>B.1</t>
  </si>
  <si>
    <t>C</t>
  </si>
  <si>
    <t>Spreadsheet Region</t>
  </si>
  <si>
    <t xml:space="preserve">Description </t>
  </si>
  <si>
    <t>CODING DATA</t>
  </si>
  <si>
    <t xml:space="preserve">Fill out this column with the 'raw' coding data, indicating how coder 1 and coder 2 (which could be a standard) coded each excerpt </t>
  </si>
  <si>
    <r>
      <rPr>
        <b/>
        <sz val="11"/>
        <color theme="1"/>
        <rFont val="DengXian"/>
        <family val="2"/>
        <scheme val="minor"/>
      </rPr>
      <t>Excerpt</t>
    </r>
    <r>
      <rPr>
        <sz val="11"/>
        <color theme="1"/>
        <rFont val="DengXian"/>
        <family val="2"/>
        <scheme val="minor"/>
      </rPr>
      <t xml:space="preserve"> - The ID of the excerpt that is being coded</t>
    </r>
  </si>
  <si>
    <r>
      <rPr>
        <b/>
        <sz val="11"/>
        <color theme="1"/>
        <rFont val="DengXian"/>
        <family val="2"/>
        <scheme val="minor"/>
      </rPr>
      <t>Coder-1</t>
    </r>
    <r>
      <rPr>
        <sz val="11"/>
        <color theme="1"/>
        <rFont val="DengXian"/>
        <family val="2"/>
        <scheme val="minor"/>
      </rPr>
      <t xml:space="preserve"> - The code that coder 1 used for the excerpt</t>
    </r>
  </si>
  <si>
    <r>
      <rPr>
        <b/>
        <sz val="11"/>
        <color theme="1"/>
        <rFont val="DengXian"/>
        <family val="2"/>
        <scheme val="minor"/>
      </rPr>
      <t>Coder-2</t>
    </r>
    <r>
      <rPr>
        <sz val="11"/>
        <color theme="1"/>
        <rFont val="DengXian"/>
        <family val="2"/>
        <scheme val="minor"/>
      </rPr>
      <t xml:space="preserve"> - The code that coder 2 used for the excerpt </t>
    </r>
  </si>
  <si>
    <t>Enter the total number of excerpts here</t>
  </si>
  <si>
    <t>CODING MANUAL</t>
  </si>
  <si>
    <t xml:space="preserve">The coding manual is represented in these two columns </t>
  </si>
  <si>
    <r>
      <rPr>
        <b/>
        <sz val="11"/>
        <color theme="1"/>
        <rFont val="DengXian"/>
        <family val="2"/>
        <scheme val="minor"/>
      </rPr>
      <t>Name</t>
    </r>
    <r>
      <rPr>
        <sz val="11"/>
        <color theme="1"/>
        <rFont val="DengXian"/>
        <family val="2"/>
        <scheme val="minor"/>
      </rPr>
      <t xml:space="preserve"> - Enter a descriptive label for the code </t>
    </r>
  </si>
  <si>
    <r>
      <rPr>
        <b/>
        <sz val="11"/>
        <color theme="1"/>
        <rFont val="DengXian"/>
        <family val="2"/>
        <scheme val="minor"/>
      </rPr>
      <t>ID</t>
    </r>
    <r>
      <rPr>
        <sz val="11"/>
        <color theme="1"/>
        <rFont val="DengXian"/>
        <family val="2"/>
        <scheme val="minor"/>
      </rPr>
      <t xml:space="preserve"> - Enter a short symbolic label which stands for the code</t>
    </r>
  </si>
  <si>
    <t>TALLIES</t>
  </si>
  <si>
    <r>
      <rPr>
        <b/>
        <sz val="11"/>
        <color theme="1"/>
        <rFont val="DengXian"/>
        <family val="2"/>
        <scheme val="minor"/>
      </rPr>
      <t xml:space="preserve">Agree - </t>
    </r>
    <r>
      <rPr>
        <sz val="11"/>
        <color theme="1"/>
        <rFont val="DengXian"/>
        <family val="2"/>
        <scheme val="minor"/>
      </rPr>
      <t>The number of agreements between coder #1 and coder #2</t>
    </r>
  </si>
  <si>
    <r>
      <rPr>
        <b/>
        <sz val="11"/>
        <color theme="1"/>
        <rFont val="DengXian"/>
        <family val="2"/>
        <scheme val="minor"/>
      </rPr>
      <t>Coder 1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</si>
  <si>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r>
      <rPr>
        <b/>
        <sz val="11"/>
        <color theme="1"/>
        <rFont val="DengXian"/>
        <family val="2"/>
        <scheme val="minor"/>
      </rPr>
      <t>Coder 2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</si>
  <si>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t>Computes the contingency table needed to compute  KAPPA</t>
  </si>
  <si>
    <t xml:space="preserve">INTER-RATER AGREEMENT </t>
  </si>
  <si>
    <t>Computes the KAPPA statistic and percent agreement from the contency table</t>
  </si>
  <si>
    <t xml:space="preserve">These formulas tally the number of applications of the code -- that is, how many times coder 1 and 2 used a code and how many times they agreed </t>
  </si>
  <si>
    <t>CONTINGENCY TABLE (COMPUTED)</t>
  </si>
  <si>
    <t>Nic</t>
    <phoneticPr fontId="5" type="noConversion"/>
  </si>
  <si>
    <t>Annie</t>
    <phoneticPr fontId="5" type="noConversion"/>
  </si>
  <si>
    <t>Data Availaibility</t>
    <phoneticPr fontId="5" type="noConversion"/>
  </si>
  <si>
    <t>broken link A1</t>
    <phoneticPr fontId="5" type="noConversion"/>
  </si>
  <si>
    <t>access forbidden A2</t>
    <phoneticPr fontId="5" type="noConversion"/>
  </si>
  <si>
    <t>Incorrect link A3</t>
    <phoneticPr fontId="5" type="noConversion"/>
  </si>
  <si>
    <t>A.3</t>
    <phoneticPr fontId="5" type="noConversion"/>
  </si>
  <si>
    <t>Data Quality B</t>
    <phoneticPr fontId="5" type="noConversion"/>
  </si>
  <si>
    <t xml:space="preserve">Obsolesence B1 </t>
    <phoneticPr fontId="5" type="noConversion"/>
  </si>
  <si>
    <t>incomplete B2</t>
    <phoneticPr fontId="5" type="noConversion"/>
  </si>
  <si>
    <t>incorrect B3</t>
    <phoneticPr fontId="5" type="noConversion"/>
  </si>
  <si>
    <t>format B4</t>
    <phoneticPr fontId="5" type="noConversion"/>
  </si>
  <si>
    <t>Documentation C</t>
    <phoneticPr fontId="5" type="noConversion"/>
  </si>
  <si>
    <t>metadata C1</t>
    <phoneticPr fontId="5" type="noConversion"/>
  </si>
  <si>
    <t>Contact information C2</t>
    <phoneticPr fontId="5" type="noConversion"/>
  </si>
  <si>
    <t>others or unclear D</t>
    <phoneticPr fontId="5" type="noConversion"/>
  </si>
  <si>
    <t>B.2</t>
    <phoneticPr fontId="5" type="noConversion"/>
  </si>
  <si>
    <t>B.3</t>
  </si>
  <si>
    <t>B.4</t>
  </si>
  <si>
    <t>C.1</t>
    <phoneticPr fontId="5" type="noConversion"/>
  </si>
  <si>
    <t>C.2</t>
    <phoneticPr fontId="5" type="noConversion"/>
  </si>
  <si>
    <t>D</t>
    <phoneticPr fontId="5" type="noConversion"/>
  </si>
  <si>
    <t>A</t>
    <phoneticPr fontId="5" type="noConversion"/>
  </si>
  <si>
    <t>A.2</t>
    <phoneticPr fontId="5" type="noConversion"/>
  </si>
  <si>
    <t>A.1</t>
    <phoneticPr fontId="5" type="noConversion"/>
  </si>
  <si>
    <t>A</t>
    <phoneticPr fontId="5" type="noConversion"/>
  </si>
  <si>
    <t>A.4</t>
    <phoneticPr fontId="5" type="noConversion"/>
  </si>
  <si>
    <t>A.5</t>
    <phoneticPr fontId="5" type="noConversion"/>
  </si>
  <si>
    <t>A.6</t>
    <phoneticPr fontId="5" type="noConversion"/>
  </si>
  <si>
    <t>api A4</t>
    <phoneticPr fontId="5" type="noConversion"/>
  </si>
  <si>
    <t>suggest a dataset A5</t>
    <phoneticPr fontId="5" type="noConversion"/>
  </si>
  <si>
    <t>data removed A6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</si>
  <si>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</si>
  <si>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</si>
  <si>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</si>
  <si>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D</t>
    <phoneticPr fontId="5" type="noConversion"/>
  </si>
  <si>
    <t>NEW CODE</t>
    <phoneticPr fontId="5" type="noConversion"/>
  </si>
  <si>
    <t>NEW</t>
    <phoneticPr fontId="5" type="noConversion"/>
  </si>
  <si>
    <t>B</t>
    <phoneticPr fontId="5" type="noConversion"/>
  </si>
  <si>
    <t>B.2</t>
    <phoneticPr fontId="5" type="noConversion"/>
  </si>
  <si>
    <t>B.1</t>
    <phoneticPr fontId="5" type="noConversion"/>
  </si>
  <si>
    <t>B.4</t>
    <phoneticPr fontId="5" type="noConversion"/>
  </si>
  <si>
    <t>A.5</t>
    <phoneticPr fontId="5" type="noConversion"/>
  </si>
  <si>
    <t>A</t>
    <phoneticPr fontId="5" type="noConversion"/>
  </si>
  <si>
    <t>D</t>
    <phoneticPr fontId="5" type="noConversion"/>
  </si>
  <si>
    <t>B.3</t>
    <phoneticPr fontId="5" type="noConversion"/>
  </si>
  <si>
    <t xml:space="preserve">For information about how this spreadsheet works :https://en.wikipedia.org/wiki/Cohen%27s_kappa </t>
    <phoneticPr fontId="5" type="noConversion"/>
  </si>
  <si>
    <r>
      <rPr>
        <b/>
        <sz val="11"/>
        <color theme="1"/>
        <rFont val="Calibri (Body)"/>
      </rPr>
      <t>Note:</t>
    </r>
    <r>
      <rPr>
        <sz val="11"/>
        <color theme="1"/>
        <rFont val="DengXian"/>
        <family val="2"/>
        <scheme val="minor"/>
      </rPr>
      <t xml:space="preserve"> edit the blue cells only.  Everything else is computed automatically. </t>
    </r>
    <phoneticPr fontId="5" type="noConversion"/>
  </si>
  <si>
    <t>Date</t>
    <phoneticPr fontId="5" type="noConversion"/>
  </si>
  <si>
    <t>2017, May 1st</t>
    <phoneticPr fontId="5" type="noConversion"/>
  </si>
  <si>
    <t>A</t>
    <phoneticPr fontId="5" type="noConversion"/>
  </si>
  <si>
    <t>A.1</t>
    <phoneticPr fontId="5" type="noConversion"/>
  </si>
  <si>
    <t>B</t>
    <phoneticPr fontId="5" type="noConversion"/>
  </si>
  <si>
    <t>B.3</t>
    <phoneticPr fontId="5" type="noConversion"/>
  </si>
  <si>
    <t>A.6</t>
    <phoneticPr fontId="5" type="noConversion"/>
  </si>
  <si>
    <t>A.2</t>
    <phoneticPr fontId="5" type="noConversion"/>
  </si>
  <si>
    <t>B.4</t>
    <phoneticPr fontId="5" type="noConversion"/>
  </si>
  <si>
    <t>D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</si>
  <si>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</si>
  <si>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</si>
  <si>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</si>
  <si>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B.2</t>
    <phoneticPr fontId="5" type="noConversion"/>
  </si>
  <si>
    <t>C.1</t>
    <phoneticPr fontId="5" type="noConversion"/>
  </si>
  <si>
    <t>duplicated</t>
    <phoneticPr fontId="5" type="noConversion"/>
  </si>
  <si>
    <t>seek dataset A5</t>
    <phoneticPr fontId="5" type="noConversion"/>
  </si>
  <si>
    <t>DUPLICATED</t>
    <phoneticPr fontId="5" type="noConversion"/>
  </si>
  <si>
    <t>DUPLOCATED</t>
    <phoneticPr fontId="5" type="noConversion"/>
  </si>
  <si>
    <t>D</t>
  </si>
  <si>
    <t>Excerpt</t>
    <phoneticPr fontId="5" type="noConversion"/>
  </si>
  <si>
    <t>D</t>
    <phoneticPr fontId="5" type="noConversion"/>
  </si>
  <si>
    <t>A.1</t>
    <phoneticPr fontId="5" type="noConversion"/>
  </si>
  <si>
    <t>A</t>
    <phoneticPr fontId="5" type="noConversion"/>
  </si>
  <si>
    <t>A.3</t>
  </si>
  <si>
    <t>A.3</t>
    <phoneticPr fontId="5" type="noConversion"/>
  </si>
  <si>
    <t>A.2</t>
    <phoneticPr fontId="5" type="noConversion"/>
  </si>
  <si>
    <t>B.3</t>
    <phoneticPr fontId="5" type="noConversion"/>
  </si>
  <si>
    <t>C.2</t>
  </si>
  <si>
    <t>C.2</t>
    <phoneticPr fontId="5" type="noConversion"/>
  </si>
  <si>
    <t>C.1</t>
  </si>
  <si>
    <t>C.1</t>
    <phoneticPr fontId="5" type="noConversion"/>
  </si>
  <si>
    <t>B.1</t>
    <phoneticPr fontId="5" type="noConversion"/>
  </si>
  <si>
    <t>B.2</t>
  </si>
  <si>
    <t>B.2</t>
    <phoneticPr fontId="5" type="noConversion"/>
  </si>
  <si>
    <t>B.4</t>
    <phoneticPr fontId="5" type="noConversion"/>
  </si>
  <si>
    <t>A.4</t>
  </si>
  <si>
    <t>A.4</t>
    <phoneticPr fontId="5" type="noConversion"/>
  </si>
  <si>
    <t>DUPLICATED</t>
    <phoneticPr fontId="5" type="noConversion"/>
  </si>
  <si>
    <t>B</t>
    <phoneticPr fontId="5" type="noConversion"/>
  </si>
  <si>
    <t>incomplete/Discrepancy B2</t>
    <phoneticPr fontId="5" type="noConversion"/>
  </si>
  <si>
    <t>A.5</t>
  </si>
  <si>
    <t>A.5</t>
    <phoneticPr fontId="5" type="noConversion"/>
  </si>
  <si>
    <t>broken link A.1</t>
  </si>
  <si>
    <t>access forbidden A.2</t>
  </si>
  <si>
    <t>Incorrect link A.3</t>
  </si>
  <si>
    <t>api A.4</t>
  </si>
  <si>
    <t>seek dataset A.5</t>
  </si>
  <si>
    <t xml:space="preserve">Obsolesence B.1 </t>
  </si>
  <si>
    <t>incomplete B.2</t>
  </si>
  <si>
    <t>incorrect B.3</t>
  </si>
  <si>
    <t>format B.4</t>
  </si>
  <si>
    <t>metadata C.1</t>
  </si>
  <si>
    <t>Contact information C.2</t>
  </si>
  <si>
    <t>Nic</t>
    <phoneticPr fontId="5" type="noConversion"/>
  </si>
  <si>
    <t>A.2</t>
    <phoneticPr fontId="5" type="noConversion"/>
  </si>
  <si>
    <t>D</t>
    <phoneticPr fontId="5" type="noConversion"/>
  </si>
  <si>
    <t>main data source for new analysis</t>
  </si>
  <si>
    <t>ancillary data source for new analysis (e.g., as base map)</t>
  </si>
  <si>
    <t>used for result evaluation (e.g., as ground truth)</t>
  </si>
  <si>
    <t xml:space="preserve">used to demonstrate the effectiveness of a proposed new method (e.g., a new visualization method). </t>
  </si>
  <si>
    <t>Providing innovative services or platforms based on OGD (e.g., an application that aggregates all air pollution information)</t>
  </si>
  <si>
    <t>Creating a composite dataset</t>
  </si>
  <si>
    <t>Providing study background</t>
  </si>
  <si>
    <t>others</t>
  </si>
  <si>
    <t xml:space="preserve">Providing study background </t>
  </si>
  <si>
    <t xml:space="preserve">main data source for new analysis </t>
  </si>
  <si>
    <t>Providing study background</t>
    <phoneticPr fontId="5" type="noConversion"/>
  </si>
  <si>
    <t>Providing study background</t>
    <phoneticPr fontId="8" type="noConversion"/>
  </si>
  <si>
    <t>Anicallary</t>
  </si>
  <si>
    <t xml:space="preserve">used to demonstrate the effectiveness of a proposed new method (e.g., a new visualization method). ? Ground Truth? Not sure... </t>
  </si>
  <si>
    <t>main data source for new analysis</t>
    <phoneticPr fontId="8" type="noConversion"/>
  </si>
  <si>
    <t>Providing study background</t>
    <phoneticPr fontId="8" type="noConversion"/>
  </si>
  <si>
    <t>Creating a composite dataset</t>
    <phoneticPr fontId="8" type="noConversion"/>
  </si>
  <si>
    <t>Providing innovative services or platforms based on OGD (e.g., an application that aggregates all air pollution information)</t>
    <phoneticPr fontId="8" type="noConversion"/>
  </si>
  <si>
    <t>ancillary data source for new analysis (e.g., as base map)</t>
    <phoneticPr fontId="8" type="noConversion"/>
  </si>
  <si>
    <t xml:space="preserve">used to demonstrate the effectiveness of a proposed new method (e.g., a new visualization method). </t>
    <phoneticPr fontId="8" type="noConversion"/>
  </si>
  <si>
    <t>note: tempered, original ancillary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</si>
</sst>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i/>
      <sz val="11"/>
      <color theme="1"/>
      <name val="DengXian"/>
      <family val="2"/>
      <scheme val="minor"/>
    </font>
    <font>
      <b/>
      <u/>
      <sz val="11"/>
      <color theme="1"/>
      <name val="DengXian"/>
      <family val="2"/>
      <scheme val="minor"/>
    </font>
    <font>
      <b/>
      <sz val="11"/>
      <color theme="1"/>
      <name val="Calibri (Body)"/>
    </font>
    <font>
      <sz val="9"/>
      <name val="DengXian"/>
      <family val="3"/>
      <charset val="134"/>
      <scheme val="minor"/>
    </font>
    <font>
      <sz val="12.1"/>
      <color theme="1"/>
      <name val="DengXian"/>
      <family val="2"/>
      <scheme val="minor"/>
    </font>
    <font>
      <sz val="12.1"/>
      <color rgb="FF000000"/>
      <name val="DengXian"/>
      <family val="2"/>
      <scheme val="minor"/>
    </font>
    <font>
      <sz val="9"/>
      <name val="宋体"/>
      <family val="3"/>
      <charset val="134"/>
    </font>
    <font>
      <sz val="11"/>
      <color rgb="FFFF0000"/>
      <name val="DengXian"/>
      <family val="2"/>
      <scheme val="minor"/>
    </font>
    <font>
      <sz val="11"/>
      <color rgb="FFFF9900"/>
      <name val="等线"/>
    </font>
    <font>
      <sz val="11"/>
      <name val="等线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E0B3"/>
        <bgColor rgb="FFC5E0B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2" borderId="0" xfId="0" applyFill="1" applyBorder="1"/>
    <xf numFmtId="0" fontId="0" fillId="4" borderId="0" xfId="0" applyFill="1"/>
    <xf numFmtId="0" fontId="2" fillId="4" borderId="0" xfId="0" applyFont="1" applyFill="1"/>
    <xf numFmtId="0" fontId="0" fillId="4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4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4" borderId="10" xfId="0" applyFont="1" applyFill="1" applyBorder="1"/>
    <xf numFmtId="0" fontId="0" fillId="4" borderId="14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4" borderId="11" xfId="0" applyFont="1" applyFill="1" applyBorder="1"/>
    <xf numFmtId="0" fontId="0" fillId="4" borderId="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5" borderId="0" xfId="0" applyFill="1" applyBorder="1"/>
    <xf numFmtId="0" fontId="0" fillId="5" borderId="0" xfId="0" applyFont="1" applyFill="1" applyBorder="1"/>
    <xf numFmtId="0" fontId="1" fillId="5" borderId="6" xfId="0" applyFont="1" applyFill="1" applyBorder="1"/>
    <xf numFmtId="0" fontId="0" fillId="5" borderId="7" xfId="0" applyFill="1" applyBorder="1"/>
    <xf numFmtId="0" fontId="2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5" xfId="0" applyFill="1" applyBorder="1"/>
    <xf numFmtId="0" fontId="2" fillId="5" borderId="0" xfId="0" applyFont="1" applyFill="1" applyBorder="1"/>
    <xf numFmtId="0" fontId="0" fillId="5" borderId="10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1" fillId="5" borderId="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5" borderId="12" xfId="0" applyFont="1" applyFill="1" applyBorder="1"/>
    <xf numFmtId="0" fontId="0" fillId="2" borderId="5" xfId="0" applyFill="1" applyBorder="1" applyAlignment="1">
      <alignment horizontal="center"/>
    </xf>
    <xf numFmtId="0" fontId="1" fillId="2" borderId="5" xfId="0" applyFont="1" applyFill="1" applyBorder="1"/>
    <xf numFmtId="0" fontId="0" fillId="2" borderId="0" xfId="0" applyFill="1" applyBorder="1" applyAlignment="1">
      <alignment horizontal="center"/>
    </xf>
    <xf numFmtId="0" fontId="7" fillId="6" borderId="15" xfId="0" applyFont="1" applyFill="1" applyBorder="1"/>
    <xf numFmtId="0" fontId="6" fillId="6" borderId="15" xfId="0" applyFont="1" applyFill="1" applyBorder="1" applyAlignment="1">
      <alignment wrapText="1"/>
    </xf>
    <xf numFmtId="0" fontId="7" fillId="7" borderId="15" xfId="0" applyFont="1" applyFill="1" applyBorder="1"/>
    <xf numFmtId="0" fontId="6" fillId="7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0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/>
    <xf numFmtId="0" fontId="1" fillId="2" borderId="4" xfId="0" applyFont="1" applyFill="1" applyBorder="1" applyAlignment="1"/>
    <xf numFmtId="0" fontId="0" fillId="0" borderId="0" xfId="0" applyFont="1" applyAlignment="1">
      <alignment vertical="center"/>
    </xf>
    <xf numFmtId="0" fontId="0" fillId="2" borderId="10" xfId="0" applyFill="1" applyBorder="1" applyAlignment="1"/>
    <xf numFmtId="0" fontId="0" fillId="0" borderId="0" xfId="0" applyAlignment="1"/>
    <xf numFmtId="0" fontId="1" fillId="2" borderId="3" xfId="0" applyFont="1" applyFill="1" applyBorder="1" applyAlignment="1">
      <alignment wrapText="1"/>
    </xf>
    <xf numFmtId="0" fontId="0" fillId="2" borderId="0" xfId="0" applyFill="1" applyAlignment="1"/>
    <xf numFmtId="0" fontId="1" fillId="3" borderId="11" xfId="0" applyFont="1" applyFill="1" applyBorder="1" applyAlignment="1"/>
    <xf numFmtId="0" fontId="1" fillId="3" borderId="12" xfId="0" applyFont="1" applyFill="1" applyBorder="1" applyAlignment="1"/>
    <xf numFmtId="0" fontId="0" fillId="2" borderId="5" xfId="0" applyFill="1" applyBorder="1" applyAlignment="1"/>
    <xf numFmtId="0" fontId="0" fillId="5" borderId="0" xfId="0" applyFill="1" applyBorder="1" applyAlignment="1"/>
    <xf numFmtId="0" fontId="1" fillId="5" borderId="6" xfId="0" applyFont="1" applyFill="1" applyBorder="1" applyAlignment="1"/>
    <xf numFmtId="0" fontId="0" fillId="5" borderId="7" xfId="0" applyFill="1" applyBorder="1" applyAlignment="1"/>
    <xf numFmtId="0" fontId="0" fillId="5" borderId="5" xfId="0" applyFill="1" applyBorder="1" applyAlignment="1"/>
    <xf numFmtId="0" fontId="3" fillId="5" borderId="5" xfId="0" applyFont="1" applyFill="1" applyBorder="1" applyAlignment="1"/>
    <xf numFmtId="0" fontId="1" fillId="2" borderId="5" xfId="0" applyFont="1" applyFill="1" applyBorder="1" applyAlignment="1"/>
    <xf numFmtId="0" fontId="1" fillId="5" borderId="5" xfId="0" applyFont="1" applyFill="1" applyBorder="1" applyAlignment="1"/>
    <xf numFmtId="0" fontId="0" fillId="5" borderId="11" xfId="0" applyFill="1" applyBorder="1" applyAlignment="1"/>
    <xf numFmtId="0" fontId="0" fillId="5" borderId="1" xfId="0" applyFill="1" applyBorder="1" applyAlignment="1"/>
    <xf numFmtId="0" fontId="0" fillId="2" borderId="0" xfId="0" applyFill="1" applyAlignment="1">
      <alignment wrapText="1"/>
    </xf>
    <xf numFmtId="0" fontId="9" fillId="2" borderId="5" xfId="0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/>
    <xf numFmtId="0" fontId="0" fillId="10" borderId="0" xfId="0" applyFont="1" applyFill="1" applyAlignment="1">
      <alignment vertical="center" wrapText="1"/>
    </xf>
    <xf numFmtId="0" fontId="0" fillId="11" borderId="0" xfId="0" applyFont="1" applyFill="1" applyAlignment="1">
      <alignment vertical="center" wrapText="1"/>
    </xf>
    <xf numFmtId="0" fontId="9" fillId="2" borderId="0" xfId="0" applyFont="1" applyFill="1" applyBorder="1" applyAlignment="1">
      <alignment wrapText="1"/>
    </xf>
    <xf numFmtId="0" fontId="1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zoomScale="80" zoomScaleNormal="80" zoomScalePageLayoutView="80" workbookViewId="0">
      <selection activeCell="D40" sqref="D40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100" t="s">
        <v>0</v>
      </c>
      <c r="E1" s="100"/>
      <c r="F1" s="100"/>
      <c r="G1" s="100"/>
      <c r="H1" s="100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1" t="s">
        <v>1</v>
      </c>
      <c r="B2" s="102"/>
      <c r="C2" s="103"/>
      <c r="D2" s="5"/>
      <c r="E2" s="6"/>
      <c r="F2" s="7" t="s">
        <v>2</v>
      </c>
      <c r="G2" s="8">
        <v>51</v>
      </c>
      <c r="H2" s="9"/>
      <c r="I2" s="104" t="s">
        <v>54</v>
      </c>
      <c r="J2" s="105"/>
      <c r="K2" s="105"/>
      <c r="L2" s="105"/>
      <c r="M2" s="105"/>
      <c r="N2" s="105"/>
      <c r="O2" s="105"/>
      <c r="P2" s="105"/>
      <c r="Q2" s="106"/>
      <c r="R2" s="104" t="s">
        <v>4</v>
      </c>
      <c r="S2" s="105"/>
      <c r="T2" s="105"/>
      <c r="U2" s="106"/>
    </row>
    <row r="3" spans="1:21">
      <c r="A3" s="10" t="s">
        <v>5</v>
      </c>
      <c r="B3" s="11" t="s">
        <v>55</v>
      </c>
      <c r="C3" s="12" t="s">
        <v>56</v>
      </c>
      <c r="D3" s="107" t="s">
        <v>6</v>
      </c>
      <c r="E3" s="108"/>
      <c r="F3" s="107" t="s">
        <v>7</v>
      </c>
      <c r="G3" s="108"/>
      <c r="H3" s="109"/>
      <c r="I3" s="110" t="s">
        <v>8</v>
      </c>
      <c r="J3" s="111"/>
      <c r="K3" s="111"/>
      <c r="L3" s="111"/>
      <c r="M3" s="112"/>
      <c r="N3" s="110" t="s">
        <v>9</v>
      </c>
      <c r="O3" s="111"/>
      <c r="P3" s="111"/>
      <c r="Q3" s="111"/>
      <c r="R3" s="110" t="s">
        <v>10</v>
      </c>
      <c r="S3" s="111"/>
      <c r="T3" s="112"/>
      <c r="U3" s="13" t="s">
        <v>11</v>
      </c>
    </row>
    <row r="4" spans="1:21">
      <c r="A4" s="54">
        <v>1</v>
      </c>
      <c r="B4" s="1" t="s">
        <v>77</v>
      </c>
      <c r="C4" s="15" t="s">
        <v>12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78</v>
      </c>
      <c r="C5" s="15" t="s">
        <v>78</v>
      </c>
      <c r="D5" s="14" t="s">
        <v>57</v>
      </c>
      <c r="E5" s="15" t="s">
        <v>12</v>
      </c>
      <c r="F5" s="23">
        <f t="shared" ref="F5:F10" si="0">COUNTIFS(B:B,E5,C:C,E5)</f>
        <v>39</v>
      </c>
      <c r="G5" s="24">
        <f t="shared" ref="G5:G20" si="1">COUNTIF(B:B,E5)</f>
        <v>42</v>
      </c>
      <c r="H5" s="24">
        <f t="shared" ref="H5:H20" si="2">COUNTIF(C:C,E5)</f>
        <v>40</v>
      </c>
      <c r="I5" s="25">
        <f>G5</f>
        <v>42</v>
      </c>
      <c r="J5" s="26">
        <f t="shared" ref="J5:J20" si="3">$M$5-I5</f>
        <v>9</v>
      </c>
      <c r="K5" s="26">
        <f>H5</f>
        <v>40</v>
      </c>
      <c r="L5" s="26">
        <f>M5-K5</f>
        <v>11</v>
      </c>
      <c r="M5" s="26">
        <f t="shared" ref="M5:M20" si="4">$G$2</f>
        <v>51</v>
      </c>
      <c r="N5" s="25">
        <f>F5</f>
        <v>39</v>
      </c>
      <c r="O5" s="26">
        <f>K5-N5</f>
        <v>1</v>
      </c>
      <c r="P5" s="26">
        <f>I5-N5</f>
        <v>3</v>
      </c>
      <c r="Q5" s="27">
        <f>L5-P5</f>
        <v>8</v>
      </c>
      <c r="R5" s="25">
        <f>(N5+Q5)/M5</f>
        <v>0.92156862745098034</v>
      </c>
      <c r="S5" s="26">
        <f>((I5*K5)/M5+(J5*L5/M5))/M5</f>
        <v>0.6839677047289503</v>
      </c>
      <c r="T5" s="27">
        <f>(R5-S5)/(1-S5)</f>
        <v>0.75182481751824803</v>
      </c>
      <c r="U5" s="28">
        <f>(N5+Q5)/M5</f>
        <v>0.92156862745098034</v>
      </c>
    </row>
    <row r="6" spans="1:21">
      <c r="A6" s="54">
        <v>2</v>
      </c>
      <c r="B6" s="1" t="s">
        <v>12</v>
      </c>
      <c r="C6" s="15" t="s">
        <v>80</v>
      </c>
      <c r="D6" s="14" t="s">
        <v>58</v>
      </c>
      <c r="E6" s="15" t="s">
        <v>29</v>
      </c>
      <c r="F6" s="23">
        <f t="shared" si="0"/>
        <v>27</v>
      </c>
      <c r="G6" s="24">
        <f t="shared" si="1"/>
        <v>31</v>
      </c>
      <c r="H6" s="24">
        <f t="shared" si="2"/>
        <v>30</v>
      </c>
      <c r="I6" s="25">
        <f t="shared" ref="I6:I20" si="5">G6</f>
        <v>31</v>
      </c>
      <c r="J6" s="26">
        <f t="shared" si="3"/>
        <v>20</v>
      </c>
      <c r="K6" s="26">
        <f t="shared" ref="K6:K20" si="6">H6</f>
        <v>30</v>
      </c>
      <c r="L6" s="26">
        <f t="shared" ref="L6:L20" si="7">M6-K6</f>
        <v>21</v>
      </c>
      <c r="M6" s="26">
        <f t="shared" si="4"/>
        <v>51</v>
      </c>
      <c r="N6" s="25">
        <f t="shared" ref="N6:N20" si="8">F6</f>
        <v>27</v>
      </c>
      <c r="O6" s="26">
        <f t="shared" ref="O6:O20" si="9">K6-N6</f>
        <v>3</v>
      </c>
      <c r="P6" s="26">
        <f t="shared" ref="P6:P20" si="10">I6-N6</f>
        <v>4</v>
      </c>
      <c r="Q6" s="27">
        <f t="shared" ref="Q6:Q20" si="11">L6-P6</f>
        <v>17</v>
      </c>
      <c r="R6" s="25">
        <f t="shared" ref="R6:R20" si="12">(N6+Q6)/M6</f>
        <v>0.86274509803921573</v>
      </c>
      <c r="S6" s="26">
        <f t="shared" ref="S6:S20" si="13">((I6*K6)/M6+(J6*L6/M6))/M6</f>
        <v>0.51903114186851207</v>
      </c>
      <c r="T6" s="27">
        <f t="shared" ref="T6:T20" si="14">(R6-S6)/(1-S6)</f>
        <v>0.71462829736211042</v>
      </c>
      <c r="U6" s="28">
        <f t="shared" ref="U6:U20" si="15">(N6+Q6)/M6</f>
        <v>0.86274509803921573</v>
      </c>
    </row>
    <row r="7" spans="1:21">
      <c r="A7" s="54">
        <v>2</v>
      </c>
      <c r="B7" s="1" t="s">
        <v>79</v>
      </c>
      <c r="C7" s="15" t="s">
        <v>79</v>
      </c>
      <c r="D7" s="14" t="s">
        <v>59</v>
      </c>
      <c r="E7" s="15" t="s">
        <v>31</v>
      </c>
      <c r="F7" s="23">
        <f t="shared" si="0"/>
        <v>2</v>
      </c>
      <c r="G7" s="24">
        <f t="shared" si="1"/>
        <v>4</v>
      </c>
      <c r="H7" s="24">
        <f t="shared" si="2"/>
        <v>2</v>
      </c>
      <c r="I7" s="25">
        <f t="shared" si="5"/>
        <v>4</v>
      </c>
      <c r="J7" s="26">
        <f t="shared" si="3"/>
        <v>47</v>
      </c>
      <c r="K7" s="26">
        <f t="shared" si="6"/>
        <v>2</v>
      </c>
      <c r="L7" s="26">
        <f t="shared" si="7"/>
        <v>49</v>
      </c>
      <c r="M7" s="26">
        <f t="shared" si="4"/>
        <v>51</v>
      </c>
      <c r="N7" s="25">
        <f t="shared" si="8"/>
        <v>2</v>
      </c>
      <c r="O7" s="26">
        <f t="shared" si="9"/>
        <v>0</v>
      </c>
      <c r="P7" s="26">
        <f t="shared" si="10"/>
        <v>2</v>
      </c>
      <c r="Q7" s="27">
        <f t="shared" si="11"/>
        <v>47</v>
      </c>
      <c r="R7" s="25">
        <f t="shared" si="12"/>
        <v>0.96078431372549022</v>
      </c>
      <c r="S7" s="26">
        <f t="shared" si="13"/>
        <v>0.88850442137639363</v>
      </c>
      <c r="T7" s="27">
        <f t="shared" si="14"/>
        <v>0.64827586206896604</v>
      </c>
      <c r="U7" s="28">
        <f t="shared" si="15"/>
        <v>0.96078431372549022</v>
      </c>
    </row>
    <row r="8" spans="1:21">
      <c r="A8" s="54">
        <v>3</v>
      </c>
      <c r="B8" s="1" t="s">
        <v>80</v>
      </c>
      <c r="C8" s="15" t="s">
        <v>80</v>
      </c>
      <c r="D8" s="14" t="s">
        <v>60</v>
      </c>
      <c r="E8" s="15" t="s">
        <v>61</v>
      </c>
      <c r="F8" s="23">
        <f t="shared" si="0"/>
        <v>2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47</v>
      </c>
      <c r="K8" s="26">
        <f t="shared" si="6"/>
        <v>4</v>
      </c>
      <c r="L8" s="26">
        <f t="shared" si="7"/>
        <v>47</v>
      </c>
      <c r="M8" s="26">
        <f t="shared" si="4"/>
        <v>51</v>
      </c>
      <c r="N8" s="25">
        <f t="shared" si="8"/>
        <v>2</v>
      </c>
      <c r="O8" s="26">
        <f t="shared" si="9"/>
        <v>2</v>
      </c>
      <c r="P8" s="26">
        <f t="shared" si="10"/>
        <v>2</v>
      </c>
      <c r="Q8" s="27">
        <f t="shared" si="11"/>
        <v>45</v>
      </c>
      <c r="R8" s="25">
        <f t="shared" si="12"/>
        <v>0.92156862745098034</v>
      </c>
      <c r="S8" s="26">
        <f t="shared" si="13"/>
        <v>0.85544021530180692</v>
      </c>
      <c r="T8" s="27">
        <f t="shared" si="14"/>
        <v>0.45744680851063824</v>
      </c>
      <c r="U8" s="28">
        <f t="shared" si="15"/>
        <v>0.92156862745098034</v>
      </c>
    </row>
    <row r="9" spans="1:21">
      <c r="A9" s="54">
        <v>3</v>
      </c>
      <c r="B9" s="1" t="s">
        <v>79</v>
      </c>
      <c r="C9" s="15" t="s">
        <v>79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51</v>
      </c>
      <c r="K9" s="26">
        <f t="shared" si="6"/>
        <v>0</v>
      </c>
      <c r="L9" s="26">
        <f t="shared" si="7"/>
        <v>51</v>
      </c>
      <c r="M9" s="26">
        <f t="shared" si="4"/>
        <v>51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51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80</v>
      </c>
      <c r="C10" s="15" t="s">
        <v>80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1</v>
      </c>
      <c r="H10" s="24">
        <f t="shared" si="2"/>
        <v>0</v>
      </c>
      <c r="I10" s="25">
        <f t="shared" si="5"/>
        <v>1</v>
      </c>
      <c r="J10" s="26">
        <f t="shared" si="3"/>
        <v>50</v>
      </c>
      <c r="K10" s="26">
        <f t="shared" si="6"/>
        <v>0</v>
      </c>
      <c r="L10" s="26">
        <f t="shared" si="7"/>
        <v>51</v>
      </c>
      <c r="M10" s="26">
        <f t="shared" si="4"/>
        <v>51</v>
      </c>
      <c r="N10" s="25">
        <f t="shared" si="8"/>
        <v>0</v>
      </c>
      <c r="O10" s="26">
        <f t="shared" si="9"/>
        <v>0</v>
      </c>
      <c r="P10" s="26">
        <f t="shared" si="10"/>
        <v>1</v>
      </c>
      <c r="Q10" s="27">
        <f t="shared" si="11"/>
        <v>50</v>
      </c>
      <c r="R10" s="25">
        <f t="shared" si="12"/>
        <v>0.98039215686274506</v>
      </c>
      <c r="S10" s="26">
        <f t="shared" si="13"/>
        <v>0.98039215686274506</v>
      </c>
      <c r="T10" s="27">
        <f t="shared" si="14"/>
        <v>0</v>
      </c>
      <c r="U10" s="28">
        <f t="shared" si="15"/>
        <v>0.98039215686274506</v>
      </c>
    </row>
    <row r="11" spans="1:21">
      <c r="A11" s="54">
        <v>4</v>
      </c>
      <c r="B11" s="1" t="s">
        <v>79</v>
      </c>
      <c r="C11" s="15" t="s">
        <v>79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0</v>
      </c>
      <c r="H11" s="24">
        <f t="shared" si="2"/>
        <v>0</v>
      </c>
      <c r="I11" s="25">
        <f t="shared" si="5"/>
        <v>0</v>
      </c>
      <c r="J11" s="26">
        <f t="shared" si="3"/>
        <v>51</v>
      </c>
      <c r="K11" s="26">
        <f t="shared" si="6"/>
        <v>0</v>
      </c>
      <c r="L11" s="26">
        <f t="shared" si="7"/>
        <v>51</v>
      </c>
      <c r="M11" s="26">
        <f t="shared" si="4"/>
        <v>51</v>
      </c>
      <c r="N11" s="25">
        <f t="shared" si="8"/>
        <v>0</v>
      </c>
      <c r="O11" s="26">
        <f t="shared" si="9"/>
        <v>0</v>
      </c>
      <c r="P11" s="26">
        <f t="shared" si="10"/>
        <v>0</v>
      </c>
      <c r="Q11" s="27">
        <f t="shared" si="11"/>
        <v>51</v>
      </c>
      <c r="R11" s="25">
        <f t="shared" si="12"/>
        <v>1</v>
      </c>
      <c r="S11" s="26">
        <f t="shared" si="13"/>
        <v>1</v>
      </c>
      <c r="T11" s="27" t="e">
        <f t="shared" si="14"/>
        <v>#DIV/0!</v>
      </c>
      <c r="U11" s="28">
        <f t="shared" si="15"/>
        <v>1</v>
      </c>
    </row>
    <row r="12" spans="1:21">
      <c r="A12" s="54">
        <v>5</v>
      </c>
      <c r="B12" s="1" t="s">
        <v>80</v>
      </c>
      <c r="C12" s="15" t="s">
        <v>80</v>
      </c>
      <c r="D12" s="14" t="s">
        <v>62</v>
      </c>
      <c r="E12" s="15" t="s">
        <v>30</v>
      </c>
      <c r="F12" s="23">
        <f t="shared" ref="F12:F20" si="16">COUNTIFS(B:B,E12,C:C,E12)</f>
        <v>3</v>
      </c>
      <c r="G12" s="24">
        <f t="shared" si="1"/>
        <v>4</v>
      </c>
      <c r="H12" s="24">
        <f t="shared" si="2"/>
        <v>7</v>
      </c>
      <c r="I12" s="25">
        <f t="shared" si="5"/>
        <v>4</v>
      </c>
      <c r="J12" s="26">
        <f t="shared" si="3"/>
        <v>47</v>
      </c>
      <c r="K12" s="26">
        <f t="shared" si="6"/>
        <v>7</v>
      </c>
      <c r="L12" s="26">
        <f t="shared" si="7"/>
        <v>44</v>
      </c>
      <c r="M12" s="26">
        <f t="shared" si="4"/>
        <v>51</v>
      </c>
      <c r="N12" s="25">
        <f t="shared" si="8"/>
        <v>3</v>
      </c>
      <c r="O12" s="26">
        <f t="shared" si="9"/>
        <v>4</v>
      </c>
      <c r="P12" s="26">
        <f t="shared" si="10"/>
        <v>1</v>
      </c>
      <c r="Q12" s="27">
        <f t="shared" si="11"/>
        <v>43</v>
      </c>
      <c r="R12" s="25">
        <f t="shared" si="12"/>
        <v>0.90196078431372551</v>
      </c>
      <c r="S12" s="26">
        <f t="shared" si="13"/>
        <v>0.80584390618992685</v>
      </c>
      <c r="T12" s="27">
        <f t="shared" si="14"/>
        <v>0.49504950495049538</v>
      </c>
      <c r="U12" s="28">
        <f t="shared" si="15"/>
        <v>0.90196078431372551</v>
      </c>
    </row>
    <row r="13" spans="1:21">
      <c r="A13" s="54">
        <v>5</v>
      </c>
      <c r="B13" s="1" t="s">
        <v>79</v>
      </c>
      <c r="C13" s="15" t="s">
        <v>79</v>
      </c>
      <c r="D13" s="14" t="s">
        <v>63</v>
      </c>
      <c r="E13" s="15" t="s">
        <v>32</v>
      </c>
      <c r="F13" s="23">
        <f t="shared" si="16"/>
        <v>1</v>
      </c>
      <c r="G13" s="24">
        <f t="shared" si="1"/>
        <v>2</v>
      </c>
      <c r="H13" s="24">
        <f t="shared" si="2"/>
        <v>2</v>
      </c>
      <c r="I13" s="25">
        <f t="shared" si="5"/>
        <v>2</v>
      </c>
      <c r="J13" s="26">
        <f t="shared" si="3"/>
        <v>49</v>
      </c>
      <c r="K13" s="26">
        <f t="shared" si="6"/>
        <v>2</v>
      </c>
      <c r="L13" s="26">
        <f t="shared" si="7"/>
        <v>49</v>
      </c>
      <c r="M13" s="26">
        <f t="shared" si="4"/>
        <v>51</v>
      </c>
      <c r="N13" s="25">
        <f t="shared" si="8"/>
        <v>1</v>
      </c>
      <c r="O13" s="26">
        <f t="shared" si="9"/>
        <v>1</v>
      </c>
      <c r="P13" s="26">
        <f t="shared" si="10"/>
        <v>1</v>
      </c>
      <c r="Q13" s="27">
        <f t="shared" si="11"/>
        <v>48</v>
      </c>
      <c r="R13" s="25">
        <f t="shared" si="12"/>
        <v>0.96078431372549022</v>
      </c>
      <c r="S13" s="26">
        <f t="shared" si="13"/>
        <v>0.92464436755094193</v>
      </c>
      <c r="T13" s="27">
        <f t="shared" si="14"/>
        <v>0.47959183673469441</v>
      </c>
      <c r="U13" s="28">
        <f t="shared" si="15"/>
        <v>0.96078431372549022</v>
      </c>
    </row>
    <row r="14" spans="1:21">
      <c r="A14" s="54">
        <v>6</v>
      </c>
      <c r="B14" s="1" t="s">
        <v>87</v>
      </c>
      <c r="C14" s="15" t="s">
        <v>90</v>
      </c>
      <c r="D14" s="14" t="s">
        <v>64</v>
      </c>
      <c r="E14" s="15" t="s">
        <v>71</v>
      </c>
      <c r="F14" s="23">
        <f t="shared" si="16"/>
        <v>1</v>
      </c>
      <c r="G14" s="24">
        <f t="shared" si="1"/>
        <v>2</v>
      </c>
      <c r="H14" s="24">
        <f t="shared" si="2"/>
        <v>1</v>
      </c>
      <c r="I14" s="25">
        <f t="shared" si="5"/>
        <v>2</v>
      </c>
      <c r="J14" s="26">
        <f t="shared" si="3"/>
        <v>49</v>
      </c>
      <c r="K14" s="26">
        <f t="shared" si="6"/>
        <v>1</v>
      </c>
      <c r="L14" s="26">
        <f t="shared" si="7"/>
        <v>50</v>
      </c>
      <c r="M14" s="26">
        <f t="shared" si="4"/>
        <v>51</v>
      </c>
      <c r="N14" s="25">
        <f t="shared" si="8"/>
        <v>1</v>
      </c>
      <c r="O14" s="26">
        <f t="shared" si="9"/>
        <v>0</v>
      </c>
      <c r="P14" s="26">
        <f t="shared" si="10"/>
        <v>1</v>
      </c>
      <c r="Q14" s="27">
        <f t="shared" si="11"/>
        <v>49</v>
      </c>
      <c r="R14" s="25">
        <f t="shared" si="12"/>
        <v>0.98039215686274506</v>
      </c>
      <c r="S14" s="26">
        <f t="shared" si="13"/>
        <v>0.94271434063821602</v>
      </c>
      <c r="T14" s="27">
        <f t="shared" si="14"/>
        <v>0.65771812080536873</v>
      </c>
      <c r="U14" s="28">
        <f t="shared" si="15"/>
        <v>0.98039215686274506</v>
      </c>
    </row>
    <row r="15" spans="1:21">
      <c r="A15" s="54">
        <v>6</v>
      </c>
      <c r="B15" s="1" t="s">
        <v>88</v>
      </c>
      <c r="C15" s="15"/>
      <c r="D15" s="14" t="s">
        <v>65</v>
      </c>
      <c r="E15" s="15" t="s">
        <v>72</v>
      </c>
      <c r="F15" s="23">
        <f t="shared" si="16"/>
        <v>0</v>
      </c>
      <c r="G15" s="24">
        <f t="shared" si="1"/>
        <v>0</v>
      </c>
      <c r="H15" s="24">
        <f t="shared" si="2"/>
        <v>1</v>
      </c>
      <c r="I15" s="25">
        <f t="shared" si="5"/>
        <v>0</v>
      </c>
      <c r="J15" s="26">
        <f t="shared" si="3"/>
        <v>51</v>
      </c>
      <c r="K15" s="26">
        <f t="shared" si="6"/>
        <v>1</v>
      </c>
      <c r="L15" s="26">
        <f t="shared" si="7"/>
        <v>50</v>
      </c>
      <c r="M15" s="26">
        <f t="shared" si="4"/>
        <v>51</v>
      </c>
      <c r="N15" s="25">
        <f t="shared" si="8"/>
        <v>0</v>
      </c>
      <c r="O15" s="26">
        <f t="shared" si="9"/>
        <v>1</v>
      </c>
      <c r="P15" s="26">
        <f t="shared" si="10"/>
        <v>0</v>
      </c>
      <c r="Q15" s="27">
        <f t="shared" si="11"/>
        <v>50</v>
      </c>
      <c r="R15" s="25">
        <f t="shared" si="12"/>
        <v>0.98039215686274506</v>
      </c>
      <c r="S15" s="26">
        <f t="shared" si="13"/>
        <v>0.98039215686274506</v>
      </c>
      <c r="T15" s="27">
        <f t="shared" si="14"/>
        <v>0</v>
      </c>
      <c r="U15" s="28">
        <f t="shared" si="15"/>
        <v>0.98039215686274506</v>
      </c>
    </row>
    <row r="16" spans="1:21">
      <c r="A16" s="54">
        <v>7</v>
      </c>
      <c r="B16" s="1" t="s">
        <v>80</v>
      </c>
      <c r="C16" s="15" t="s">
        <v>80</v>
      </c>
      <c r="D16" s="14" t="s">
        <v>66</v>
      </c>
      <c r="E16" s="15" t="s">
        <v>73</v>
      </c>
      <c r="F16" s="23">
        <f t="shared" si="16"/>
        <v>3</v>
      </c>
      <c r="G16" s="24">
        <f t="shared" si="1"/>
        <v>4</v>
      </c>
      <c r="H16" s="24">
        <f t="shared" si="2"/>
        <v>3</v>
      </c>
      <c r="I16" s="25">
        <f t="shared" si="5"/>
        <v>4</v>
      </c>
      <c r="J16" s="26">
        <f t="shared" si="3"/>
        <v>47</v>
      </c>
      <c r="K16" s="26">
        <f t="shared" si="6"/>
        <v>3</v>
      </c>
      <c r="L16" s="26">
        <f t="shared" si="7"/>
        <v>48</v>
      </c>
      <c r="M16" s="26">
        <f t="shared" si="4"/>
        <v>51</v>
      </c>
      <c r="N16" s="25">
        <f t="shared" si="8"/>
        <v>3</v>
      </c>
      <c r="O16" s="26">
        <f t="shared" si="9"/>
        <v>0</v>
      </c>
      <c r="P16" s="26">
        <f t="shared" si="10"/>
        <v>1</v>
      </c>
      <c r="Q16" s="27">
        <f t="shared" si="11"/>
        <v>47</v>
      </c>
      <c r="R16" s="25">
        <f t="shared" si="12"/>
        <v>0.98039215686274506</v>
      </c>
      <c r="S16" s="26">
        <f t="shared" si="13"/>
        <v>0.87197231833910027</v>
      </c>
      <c r="T16" s="27">
        <f t="shared" si="14"/>
        <v>0.84684684684684663</v>
      </c>
      <c r="U16" s="28">
        <f t="shared" si="15"/>
        <v>0.98039215686274506</v>
      </c>
    </row>
    <row r="17" spans="1:21">
      <c r="A17" s="54">
        <v>7</v>
      </c>
      <c r="B17" s="1" t="s">
        <v>79</v>
      </c>
      <c r="C17" s="15" t="s">
        <v>79</v>
      </c>
      <c r="D17" s="14" t="s">
        <v>67</v>
      </c>
      <c r="E17" s="15" t="s">
        <v>33</v>
      </c>
      <c r="F17" s="23">
        <f t="shared" si="16"/>
        <v>0</v>
      </c>
      <c r="G17" s="24">
        <f t="shared" si="1"/>
        <v>1</v>
      </c>
      <c r="H17" s="24">
        <f t="shared" si="2"/>
        <v>0</v>
      </c>
      <c r="I17" s="25">
        <f t="shared" si="5"/>
        <v>1</v>
      </c>
      <c r="J17" s="26">
        <f t="shared" si="3"/>
        <v>50</v>
      </c>
      <c r="K17" s="26">
        <f t="shared" si="6"/>
        <v>0</v>
      </c>
      <c r="L17" s="26">
        <f t="shared" si="7"/>
        <v>51</v>
      </c>
      <c r="M17" s="26">
        <f t="shared" si="4"/>
        <v>51</v>
      </c>
      <c r="N17" s="25">
        <f t="shared" si="8"/>
        <v>0</v>
      </c>
      <c r="O17" s="26">
        <f t="shared" si="9"/>
        <v>0</v>
      </c>
      <c r="P17" s="26">
        <f t="shared" si="10"/>
        <v>1</v>
      </c>
      <c r="Q17" s="27">
        <f t="shared" si="11"/>
        <v>50</v>
      </c>
      <c r="R17" s="25">
        <f t="shared" si="12"/>
        <v>0.98039215686274506</v>
      </c>
      <c r="S17" s="26">
        <f t="shared" si="13"/>
        <v>0.98039215686274506</v>
      </c>
      <c r="T17" s="27">
        <f t="shared" si="14"/>
        <v>0</v>
      </c>
      <c r="U17" s="28">
        <f t="shared" si="15"/>
        <v>0.98039215686274506</v>
      </c>
    </row>
    <row r="18" spans="1:21">
      <c r="A18" s="54">
        <v>8</v>
      </c>
      <c r="B18" s="1" t="s">
        <v>80</v>
      </c>
      <c r="C18" s="15" t="s">
        <v>80</v>
      </c>
      <c r="D18" s="14" t="s">
        <v>68</v>
      </c>
      <c r="E18" s="15" t="s">
        <v>74</v>
      </c>
      <c r="F18" s="23">
        <f t="shared" si="16"/>
        <v>0</v>
      </c>
      <c r="G18" s="24">
        <f t="shared" si="1"/>
        <v>1</v>
      </c>
      <c r="H18" s="24">
        <f t="shared" si="2"/>
        <v>0</v>
      </c>
      <c r="I18" s="25">
        <f t="shared" si="5"/>
        <v>1</v>
      </c>
      <c r="J18" s="26">
        <f t="shared" si="3"/>
        <v>50</v>
      </c>
      <c r="K18" s="26">
        <f t="shared" si="6"/>
        <v>0</v>
      </c>
      <c r="L18" s="26">
        <f t="shared" si="7"/>
        <v>51</v>
      </c>
      <c r="M18" s="26">
        <f t="shared" si="4"/>
        <v>51</v>
      </c>
      <c r="N18" s="25">
        <f t="shared" si="8"/>
        <v>0</v>
      </c>
      <c r="O18" s="26">
        <f t="shared" si="9"/>
        <v>0</v>
      </c>
      <c r="P18" s="26">
        <f t="shared" si="10"/>
        <v>1</v>
      </c>
      <c r="Q18" s="27">
        <f t="shared" si="11"/>
        <v>50</v>
      </c>
      <c r="R18" s="25">
        <f t="shared" si="12"/>
        <v>0.98039215686274506</v>
      </c>
      <c r="S18" s="26">
        <f t="shared" si="13"/>
        <v>0.98039215686274506</v>
      </c>
      <c r="T18" s="27">
        <f t="shared" si="14"/>
        <v>0</v>
      </c>
      <c r="U18" s="28">
        <f t="shared" si="15"/>
        <v>0.98039215686274506</v>
      </c>
    </row>
    <row r="19" spans="1:21">
      <c r="A19" s="54">
        <v>8</v>
      </c>
      <c r="B19" s="1" t="s">
        <v>79</v>
      </c>
      <c r="C19" s="15" t="s">
        <v>79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51</v>
      </c>
      <c r="K19" s="26">
        <f t="shared" si="6"/>
        <v>0</v>
      </c>
      <c r="L19" s="26">
        <f t="shared" si="7"/>
        <v>51</v>
      </c>
      <c r="M19" s="26">
        <f t="shared" si="4"/>
        <v>51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51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80</v>
      </c>
      <c r="C20" s="15" t="s">
        <v>80</v>
      </c>
      <c r="D20" s="14" t="s">
        <v>70</v>
      </c>
      <c r="E20" s="15" t="s">
        <v>76</v>
      </c>
      <c r="F20" s="23">
        <f t="shared" si="16"/>
        <v>1</v>
      </c>
      <c r="G20" s="24">
        <f t="shared" si="1"/>
        <v>4</v>
      </c>
      <c r="H20" s="24">
        <f t="shared" si="2"/>
        <v>4</v>
      </c>
      <c r="I20" s="25">
        <f t="shared" si="5"/>
        <v>4</v>
      </c>
      <c r="J20" s="26">
        <f t="shared" si="3"/>
        <v>47</v>
      </c>
      <c r="K20" s="26">
        <f t="shared" si="6"/>
        <v>4</v>
      </c>
      <c r="L20" s="26">
        <f t="shared" si="7"/>
        <v>47</v>
      </c>
      <c r="M20" s="26">
        <f t="shared" si="4"/>
        <v>51</v>
      </c>
      <c r="N20" s="25">
        <f t="shared" si="8"/>
        <v>1</v>
      </c>
      <c r="O20" s="26">
        <f t="shared" si="9"/>
        <v>3</v>
      </c>
      <c r="P20" s="26">
        <f t="shared" si="10"/>
        <v>3</v>
      </c>
      <c r="Q20" s="27">
        <f t="shared" si="11"/>
        <v>44</v>
      </c>
      <c r="R20" s="25">
        <f t="shared" si="12"/>
        <v>0.88235294117647056</v>
      </c>
      <c r="S20" s="26">
        <f t="shared" si="13"/>
        <v>0.85544021530180692</v>
      </c>
      <c r="T20" s="27">
        <f t="shared" si="14"/>
        <v>0.18617021276595772</v>
      </c>
      <c r="U20" s="28">
        <f t="shared" si="15"/>
        <v>0.88235294117647056</v>
      </c>
    </row>
    <row r="21" spans="1:21">
      <c r="A21" s="54">
        <v>9</v>
      </c>
      <c r="B21" s="1" t="s">
        <v>89</v>
      </c>
      <c r="C21" s="15" t="s">
        <v>79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80</v>
      </c>
      <c r="C22" s="15" t="s">
        <v>80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78</v>
      </c>
      <c r="C23" s="15" t="s">
        <v>78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80</v>
      </c>
      <c r="C24" s="15" t="s">
        <v>80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79</v>
      </c>
      <c r="C25" s="15" t="s">
        <v>79</v>
      </c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90</v>
      </c>
      <c r="C26" s="15" t="s">
        <v>80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97</v>
      </c>
      <c r="C27" s="15" t="s">
        <v>89</v>
      </c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90</v>
      </c>
      <c r="C28" s="15" t="s">
        <v>90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14</v>
      </c>
      <c r="B29" s="1" t="s">
        <v>80</v>
      </c>
      <c r="C29" s="15" t="s">
        <v>80</v>
      </c>
      <c r="D29" s="42"/>
      <c r="E29" s="35"/>
      <c r="F29" s="35"/>
      <c r="G29" s="35" t="s">
        <v>39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79</v>
      </c>
      <c r="C30" s="15" t="s">
        <v>79</v>
      </c>
      <c r="D30" s="42"/>
      <c r="E30" s="35"/>
      <c r="F30" s="35"/>
      <c r="G30" s="35" t="s">
        <v>40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15</v>
      </c>
      <c r="B31" s="1" t="s">
        <v>80</v>
      </c>
      <c r="C31" s="15" t="s">
        <v>80</v>
      </c>
      <c r="D31" s="55" t="s">
        <v>20</v>
      </c>
      <c r="E31" s="1"/>
      <c r="F31" s="35" t="s">
        <v>41</v>
      </c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79</v>
      </c>
      <c r="C32" s="15" t="s">
        <v>79</v>
      </c>
      <c r="D32" s="55" t="s">
        <v>42</v>
      </c>
      <c r="E32" s="1"/>
      <c r="F32" s="35" t="s">
        <v>43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80</v>
      </c>
      <c r="C33" s="15" t="s">
        <v>80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79</v>
      </c>
      <c r="C34" s="15" t="s">
        <v>79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80</v>
      </c>
      <c r="C35" s="15" t="s">
        <v>80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89</v>
      </c>
      <c r="C36" s="15" t="s">
        <v>79</v>
      </c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80</v>
      </c>
      <c r="C37" s="15" t="s">
        <v>80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79</v>
      </c>
      <c r="C38" s="15" t="s">
        <v>79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80</v>
      </c>
      <c r="C39" s="15" t="s">
        <v>80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79</v>
      </c>
      <c r="C40" s="15"/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80</v>
      </c>
      <c r="C41" s="15" t="s">
        <v>80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79</v>
      </c>
      <c r="C42" s="15" t="s">
        <v>79</v>
      </c>
    </row>
    <row r="43" spans="1:21">
      <c r="A43" s="54">
        <v>21</v>
      </c>
      <c r="B43" s="1" t="s">
        <v>93</v>
      </c>
      <c r="C43" s="15" t="s">
        <v>93</v>
      </c>
    </row>
    <row r="44" spans="1:21">
      <c r="A44" s="54">
        <v>21</v>
      </c>
      <c r="B44" s="1" t="s">
        <v>94</v>
      </c>
      <c r="C44" s="15" t="s">
        <v>95</v>
      </c>
    </row>
    <row r="45" spans="1:21">
      <c r="A45" s="54">
        <v>22</v>
      </c>
      <c r="B45" s="1" t="s">
        <v>80</v>
      </c>
      <c r="C45" s="15" t="s">
        <v>80</v>
      </c>
    </row>
    <row r="46" spans="1:21">
      <c r="A46" s="54">
        <v>22</v>
      </c>
      <c r="B46" s="1" t="s">
        <v>79</v>
      </c>
      <c r="C46" s="15" t="s">
        <v>79</v>
      </c>
    </row>
    <row r="47" spans="1:21">
      <c r="A47" s="54">
        <v>23</v>
      </c>
      <c r="B47" s="1" t="s">
        <v>80</v>
      </c>
      <c r="C47" s="15" t="s">
        <v>80</v>
      </c>
    </row>
    <row r="48" spans="1:21">
      <c r="A48" s="54">
        <v>23</v>
      </c>
      <c r="B48" s="1" t="s">
        <v>79</v>
      </c>
      <c r="C48" s="15" t="s">
        <v>79</v>
      </c>
    </row>
    <row r="49" spans="1:3">
      <c r="A49" s="54">
        <v>24</v>
      </c>
      <c r="B49" s="1" t="s">
        <v>93</v>
      </c>
      <c r="C49" s="15" t="s">
        <v>93</v>
      </c>
    </row>
    <row r="50" spans="1:3">
      <c r="A50" s="54">
        <v>24</v>
      </c>
      <c r="B50" s="1" t="s">
        <v>95</v>
      </c>
      <c r="C50" s="15" t="s">
        <v>95</v>
      </c>
    </row>
    <row r="51" spans="1:3">
      <c r="A51" s="54">
        <v>25</v>
      </c>
      <c r="B51" s="1" t="s">
        <v>80</v>
      </c>
      <c r="C51" s="15" t="s">
        <v>80</v>
      </c>
    </row>
    <row r="52" spans="1:3">
      <c r="A52" s="54">
        <v>25</v>
      </c>
      <c r="B52" s="1" t="s">
        <v>89</v>
      </c>
      <c r="C52" s="15" t="s">
        <v>89</v>
      </c>
    </row>
    <row r="53" spans="1:3">
      <c r="A53" s="54">
        <v>26</v>
      </c>
      <c r="B53" s="1" t="s">
        <v>80</v>
      </c>
      <c r="C53" s="15" t="s">
        <v>80</v>
      </c>
    </row>
    <row r="54" spans="1:3">
      <c r="A54" s="54">
        <v>26</v>
      </c>
      <c r="B54" s="1" t="s">
        <v>89</v>
      </c>
      <c r="C54" s="15" t="s">
        <v>89</v>
      </c>
    </row>
    <row r="55" spans="1:3">
      <c r="A55" s="54">
        <v>27</v>
      </c>
      <c r="B55" s="1" t="s">
        <v>80</v>
      </c>
      <c r="C55" s="15" t="s">
        <v>98</v>
      </c>
    </row>
    <row r="56" spans="1:3">
      <c r="A56" s="54">
        <v>27</v>
      </c>
      <c r="B56" s="1" t="s">
        <v>79</v>
      </c>
      <c r="C56" s="15"/>
    </row>
    <row r="57" spans="1:3">
      <c r="A57" s="54">
        <v>28</v>
      </c>
      <c r="B57" s="1" t="s">
        <v>80</v>
      </c>
      <c r="C57" s="15" t="s">
        <v>99</v>
      </c>
    </row>
    <row r="58" spans="1:3">
      <c r="A58" s="54">
        <v>28</v>
      </c>
      <c r="B58" s="1" t="s">
        <v>78</v>
      </c>
      <c r="C58" s="15"/>
    </row>
    <row r="59" spans="1:3">
      <c r="A59" s="54">
        <v>29</v>
      </c>
      <c r="B59" s="1" t="s">
        <v>80</v>
      </c>
      <c r="C59" s="15" t="s">
        <v>80</v>
      </c>
    </row>
    <row r="60" spans="1:3">
      <c r="A60" s="54">
        <v>29</v>
      </c>
      <c r="B60" s="1" t="s">
        <v>79</v>
      </c>
      <c r="C60" s="15" t="s">
        <v>79</v>
      </c>
    </row>
    <row r="61" spans="1:3">
      <c r="A61" s="54">
        <v>30</v>
      </c>
      <c r="B61" s="1" t="s">
        <v>80</v>
      </c>
      <c r="C61" s="15" t="s">
        <v>80</v>
      </c>
    </row>
    <row r="62" spans="1:3">
      <c r="A62" s="54">
        <v>30</v>
      </c>
      <c r="B62" s="1" t="s">
        <v>78</v>
      </c>
      <c r="C62" s="15" t="s">
        <v>79</v>
      </c>
    </row>
    <row r="63" spans="1:3">
      <c r="A63" s="54">
        <v>31</v>
      </c>
      <c r="B63" s="1" t="s">
        <v>90</v>
      </c>
      <c r="C63" s="15" t="s">
        <v>93</v>
      </c>
    </row>
    <row r="64" spans="1:3">
      <c r="A64" s="54">
        <v>31</v>
      </c>
      <c r="B64" s="1" t="s">
        <v>96</v>
      </c>
      <c r="C64" s="15" t="s">
        <v>96</v>
      </c>
    </row>
    <row r="65" spans="1:3">
      <c r="A65" s="54">
        <v>32</v>
      </c>
      <c r="B65" s="1" t="s">
        <v>80</v>
      </c>
      <c r="C65" s="15" t="s">
        <v>80</v>
      </c>
    </row>
    <row r="66" spans="1:3">
      <c r="A66" s="54">
        <v>32</v>
      </c>
      <c r="B66" s="1" t="s">
        <v>79</v>
      </c>
      <c r="C66" s="15" t="s">
        <v>79</v>
      </c>
    </row>
    <row r="67" spans="1:3">
      <c r="A67" s="54">
        <v>33</v>
      </c>
      <c r="B67" s="1" t="s">
        <v>80</v>
      </c>
      <c r="C67" s="15" t="s">
        <v>80</v>
      </c>
    </row>
    <row r="68" spans="1:3">
      <c r="A68" s="54">
        <v>33</v>
      </c>
      <c r="B68" s="1" t="s">
        <v>79</v>
      </c>
      <c r="C68" s="15" t="s">
        <v>79</v>
      </c>
    </row>
    <row r="69" spans="1:3">
      <c r="A69" s="54">
        <v>34</v>
      </c>
      <c r="B69" s="1" t="s">
        <v>80</v>
      </c>
      <c r="C69" s="15" t="s">
        <v>80</v>
      </c>
    </row>
    <row r="70" spans="1:3">
      <c r="A70" s="54">
        <v>34</v>
      </c>
      <c r="B70" s="1" t="s">
        <v>79</v>
      </c>
      <c r="C70" s="15"/>
    </row>
    <row r="71" spans="1:3">
      <c r="A71" s="54">
        <v>35</v>
      </c>
      <c r="B71" s="1" t="s">
        <v>80</v>
      </c>
      <c r="C71" s="15" t="s">
        <v>80</v>
      </c>
    </row>
    <row r="72" spans="1:3">
      <c r="A72" s="54">
        <v>35</v>
      </c>
      <c r="B72" s="1" t="s">
        <v>79</v>
      </c>
      <c r="C72" s="15"/>
    </row>
    <row r="73" spans="1:3">
      <c r="A73" s="54">
        <v>36</v>
      </c>
      <c r="B73" s="1" t="s">
        <v>80</v>
      </c>
      <c r="C73" s="15" t="s">
        <v>80</v>
      </c>
    </row>
    <row r="74" spans="1:3">
      <c r="A74" s="54">
        <v>36</v>
      </c>
      <c r="B74" s="1" t="s">
        <v>79</v>
      </c>
      <c r="C74" s="15" t="s">
        <v>79</v>
      </c>
    </row>
    <row r="75" spans="1:3">
      <c r="A75" s="54">
        <v>37</v>
      </c>
      <c r="B75" s="1" t="s">
        <v>93</v>
      </c>
      <c r="C75" s="15" t="s">
        <v>90</v>
      </c>
    </row>
    <row r="76" spans="1:3">
      <c r="A76" s="54">
        <v>37</v>
      </c>
      <c r="B76" s="1" t="s">
        <v>95</v>
      </c>
      <c r="C76" s="15"/>
    </row>
    <row r="77" spans="1:3">
      <c r="A77" s="54">
        <v>38</v>
      </c>
      <c r="B77" s="1" t="s">
        <v>80</v>
      </c>
      <c r="C77" s="15" t="s">
        <v>80</v>
      </c>
    </row>
    <row r="78" spans="1:3">
      <c r="A78" s="54">
        <v>38</v>
      </c>
      <c r="B78" s="1" t="s">
        <v>79</v>
      </c>
      <c r="C78" s="15" t="s">
        <v>79</v>
      </c>
    </row>
    <row r="79" spans="1:3">
      <c r="A79" s="54">
        <v>39</v>
      </c>
      <c r="B79" s="1" t="s">
        <v>90</v>
      </c>
      <c r="C79" s="15" t="s">
        <v>93</v>
      </c>
    </row>
    <row r="80" spans="1:3">
      <c r="A80" s="54">
        <v>39</v>
      </c>
      <c r="B80" s="1"/>
      <c r="C80" s="15" t="s">
        <v>100</v>
      </c>
    </row>
    <row r="81" spans="1:3">
      <c r="A81" s="54">
        <v>40</v>
      </c>
      <c r="B81" s="1" t="s">
        <v>80</v>
      </c>
      <c r="C81" s="15" t="s">
        <v>93</v>
      </c>
    </row>
    <row r="82" spans="1:3">
      <c r="A82" s="54">
        <v>40</v>
      </c>
      <c r="B82" s="1" t="s">
        <v>96</v>
      </c>
      <c r="C82" s="15" t="s">
        <v>96</v>
      </c>
    </row>
    <row r="83" spans="1:3">
      <c r="A83" s="54">
        <v>41</v>
      </c>
      <c r="B83" s="1" t="s">
        <v>80</v>
      </c>
      <c r="C83" s="15" t="s">
        <v>80</v>
      </c>
    </row>
    <row r="84" spans="1:3">
      <c r="A84" s="54">
        <v>41</v>
      </c>
      <c r="B84" s="1" t="s">
        <v>96</v>
      </c>
      <c r="C84" s="15" t="s">
        <v>89</v>
      </c>
    </row>
    <row r="85" spans="1:3">
      <c r="A85" s="54">
        <v>42</v>
      </c>
      <c r="B85" s="1" t="s">
        <v>80</v>
      </c>
      <c r="C85" s="15" t="s">
        <v>80</v>
      </c>
    </row>
    <row r="86" spans="1:3">
      <c r="A86" s="54">
        <v>42</v>
      </c>
      <c r="B86" s="1" t="s">
        <v>79</v>
      </c>
      <c r="C86" s="15" t="s">
        <v>79</v>
      </c>
    </row>
    <row r="87" spans="1:3">
      <c r="A87" s="54">
        <v>43</v>
      </c>
      <c r="B87" s="1" t="s">
        <v>80</v>
      </c>
      <c r="C87" s="15" t="s">
        <v>80</v>
      </c>
    </row>
    <row r="88" spans="1:3">
      <c r="A88" s="54">
        <v>43</v>
      </c>
      <c r="B88" s="1" t="s">
        <v>79</v>
      </c>
      <c r="C88" s="15" t="s">
        <v>79</v>
      </c>
    </row>
    <row r="89" spans="1:3">
      <c r="A89" s="54">
        <v>44</v>
      </c>
      <c r="B89" s="1" t="s">
        <v>80</v>
      </c>
      <c r="C89" s="15" t="s">
        <v>80</v>
      </c>
    </row>
    <row r="90" spans="1:3">
      <c r="A90" s="54">
        <v>44</v>
      </c>
      <c r="B90" s="1" t="s">
        <v>79</v>
      </c>
      <c r="C90" s="15" t="s">
        <v>79</v>
      </c>
    </row>
    <row r="91" spans="1:3">
      <c r="A91" s="54">
        <v>45</v>
      </c>
      <c r="B91" s="1" t="s">
        <v>80</v>
      </c>
      <c r="C91" s="15" t="s">
        <v>80</v>
      </c>
    </row>
    <row r="92" spans="1:3">
      <c r="A92" s="54">
        <v>45</v>
      </c>
      <c r="B92" s="1" t="s">
        <v>79</v>
      </c>
      <c r="C92" s="15" t="s">
        <v>79</v>
      </c>
    </row>
    <row r="93" spans="1:3">
      <c r="A93" s="54">
        <v>46</v>
      </c>
      <c r="B93" s="1" t="s">
        <v>80</v>
      </c>
      <c r="C93" s="15" t="s">
        <v>93</v>
      </c>
    </row>
    <row r="94" spans="1:3">
      <c r="A94" s="54">
        <v>46</v>
      </c>
      <c r="B94" s="1" t="s">
        <v>96</v>
      </c>
      <c r="C94" s="15" t="s">
        <v>96</v>
      </c>
    </row>
    <row r="95" spans="1:3">
      <c r="A95" s="54">
        <v>47</v>
      </c>
      <c r="B95" s="1" t="s">
        <v>80</v>
      </c>
      <c r="C95" s="15" t="s">
        <v>80</v>
      </c>
    </row>
    <row r="96" spans="1:3">
      <c r="A96" s="54">
        <v>47</v>
      </c>
      <c r="B96" s="1" t="s">
        <v>79</v>
      </c>
      <c r="C96" s="15" t="s">
        <v>79</v>
      </c>
    </row>
    <row r="97" spans="1:3">
      <c r="A97" s="54">
        <v>48</v>
      </c>
      <c r="B97" s="1" t="s">
        <v>93</v>
      </c>
      <c r="C97" s="15" t="s">
        <v>93</v>
      </c>
    </row>
    <row r="98" spans="1:3">
      <c r="A98" s="54">
        <v>48</v>
      </c>
      <c r="B98" s="1" t="s">
        <v>94</v>
      </c>
      <c r="C98" s="15" t="s">
        <v>94</v>
      </c>
    </row>
    <row r="99" spans="1:3">
      <c r="A99" s="54">
        <v>49</v>
      </c>
      <c r="B99" s="1" t="s">
        <v>80</v>
      </c>
      <c r="C99" s="15" t="s">
        <v>80</v>
      </c>
    </row>
    <row r="100" spans="1:3">
      <c r="A100" s="54">
        <v>49</v>
      </c>
      <c r="B100" s="1" t="s">
        <v>79</v>
      </c>
      <c r="C100" s="15" t="s">
        <v>79</v>
      </c>
    </row>
    <row r="101" spans="1:3">
      <c r="A101" s="54">
        <v>50</v>
      </c>
      <c r="B101" s="1" t="s">
        <v>80</v>
      </c>
      <c r="C101" s="1" t="s">
        <v>80</v>
      </c>
    </row>
    <row r="102" spans="1:3">
      <c r="A102" s="54">
        <v>50</v>
      </c>
      <c r="B102" s="1" t="s">
        <v>79</v>
      </c>
      <c r="C102" s="1" t="s">
        <v>79</v>
      </c>
    </row>
    <row r="103" spans="1:3">
      <c r="A103" s="54">
        <v>51</v>
      </c>
      <c r="B103" s="1" t="s">
        <v>80</v>
      </c>
      <c r="C103" s="1" t="s">
        <v>80</v>
      </c>
    </row>
    <row r="104" spans="1:3">
      <c r="A104" s="56">
        <v>51</v>
      </c>
      <c r="B104" s="1" t="s">
        <v>79</v>
      </c>
      <c r="C104" s="1" t="s">
        <v>79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70" workbookViewId="0">
      <selection activeCell="F94" sqref="F94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100" t="s">
        <v>0</v>
      </c>
      <c r="E1" s="100"/>
      <c r="F1" s="100"/>
      <c r="G1" s="100"/>
      <c r="H1" s="100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1" t="s">
        <v>1</v>
      </c>
      <c r="B2" s="102"/>
      <c r="C2" s="103"/>
      <c r="D2" s="5"/>
      <c r="E2" s="6"/>
      <c r="F2" s="7" t="s">
        <v>2</v>
      </c>
      <c r="G2" s="8">
        <v>49</v>
      </c>
      <c r="H2" s="9"/>
      <c r="I2" s="104" t="s">
        <v>54</v>
      </c>
      <c r="J2" s="105"/>
      <c r="K2" s="105"/>
      <c r="L2" s="105"/>
      <c r="M2" s="105"/>
      <c r="N2" s="105"/>
      <c r="O2" s="105"/>
      <c r="P2" s="105"/>
      <c r="Q2" s="106"/>
      <c r="R2" s="104" t="s">
        <v>4</v>
      </c>
      <c r="S2" s="105"/>
      <c r="T2" s="105"/>
      <c r="U2" s="106"/>
    </row>
    <row r="3" spans="1:21">
      <c r="A3" s="10" t="s">
        <v>5</v>
      </c>
      <c r="B3" s="11" t="s">
        <v>55</v>
      </c>
      <c r="C3" s="12" t="s">
        <v>56</v>
      </c>
      <c r="D3" s="107" t="s">
        <v>6</v>
      </c>
      <c r="E3" s="108"/>
      <c r="F3" s="107" t="s">
        <v>7</v>
      </c>
      <c r="G3" s="108"/>
      <c r="H3" s="109"/>
      <c r="I3" s="110" t="s">
        <v>8</v>
      </c>
      <c r="J3" s="111"/>
      <c r="K3" s="111"/>
      <c r="L3" s="111"/>
      <c r="M3" s="112"/>
      <c r="N3" s="110" t="s">
        <v>9</v>
      </c>
      <c r="O3" s="111"/>
      <c r="P3" s="111"/>
      <c r="Q3" s="111"/>
      <c r="R3" s="110" t="s">
        <v>10</v>
      </c>
      <c r="S3" s="111"/>
      <c r="T3" s="112"/>
      <c r="U3" s="13" t="s">
        <v>11</v>
      </c>
    </row>
    <row r="4" spans="1:21">
      <c r="A4" s="54">
        <v>1</v>
      </c>
      <c r="B4" s="1" t="s">
        <v>105</v>
      </c>
      <c r="C4" s="1" t="s">
        <v>105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106</v>
      </c>
      <c r="C5" s="1" t="s">
        <v>106</v>
      </c>
      <c r="D5" s="14" t="s">
        <v>57</v>
      </c>
      <c r="E5" s="15" t="s">
        <v>12</v>
      </c>
      <c r="F5" s="23">
        <f t="shared" ref="F5:F10" si="0">COUNTIFS(B:B,E5,C:C,E5)</f>
        <v>37</v>
      </c>
      <c r="G5" s="24">
        <f t="shared" ref="G5:G20" si="1">COUNTIF(B:B,E5)</f>
        <v>39</v>
      </c>
      <c r="H5" s="24">
        <f t="shared" ref="H5:H20" si="2">COUNTIF(C:C,E5)</f>
        <v>39</v>
      </c>
      <c r="I5" s="25">
        <f>G5</f>
        <v>39</v>
      </c>
      <c r="J5" s="26">
        <f t="shared" ref="J5:J20" si="3">$M$5-I5</f>
        <v>10</v>
      </c>
      <c r="K5" s="26">
        <f>H5</f>
        <v>39</v>
      </c>
      <c r="L5" s="26">
        <f>M5-K5</f>
        <v>10</v>
      </c>
      <c r="M5" s="26">
        <f t="shared" ref="M5:M20" si="4">$G$2</f>
        <v>49</v>
      </c>
      <c r="N5" s="25">
        <f>F5</f>
        <v>37</v>
      </c>
      <c r="O5" s="26">
        <f>K5-N5</f>
        <v>2</v>
      </c>
      <c r="P5" s="26">
        <f>I5-N5</f>
        <v>2</v>
      </c>
      <c r="Q5" s="27">
        <f>L5-P5</f>
        <v>8</v>
      </c>
      <c r="R5" s="25">
        <f>(N5+Q5)/M5</f>
        <v>0.91836734693877553</v>
      </c>
      <c r="S5" s="26">
        <f>((I5*K5)/M5+(J5*L5/M5))/M5</f>
        <v>0.67513536026655563</v>
      </c>
      <c r="T5" s="27">
        <f>(R5-S5)/(1-S5)</f>
        <v>0.74871794871794872</v>
      </c>
      <c r="U5" s="28">
        <f>(N5+Q5)/M5</f>
        <v>0.91836734693877553</v>
      </c>
    </row>
    <row r="6" spans="1:21">
      <c r="A6" s="54">
        <v>2</v>
      </c>
      <c r="B6" s="1" t="s">
        <v>107</v>
      </c>
      <c r="C6" s="15" t="s">
        <v>107</v>
      </c>
      <c r="D6" s="14" t="s">
        <v>58</v>
      </c>
      <c r="E6" s="15" t="s">
        <v>29</v>
      </c>
      <c r="F6" s="23">
        <f t="shared" si="0"/>
        <v>25</v>
      </c>
      <c r="G6" s="24">
        <f t="shared" si="1"/>
        <v>27</v>
      </c>
      <c r="H6" s="24">
        <f t="shared" si="2"/>
        <v>29</v>
      </c>
      <c r="I6" s="25">
        <f t="shared" ref="I6:I20" si="5">G6</f>
        <v>27</v>
      </c>
      <c r="J6" s="26">
        <f t="shared" si="3"/>
        <v>22</v>
      </c>
      <c r="K6" s="26">
        <f t="shared" ref="K6:K20" si="6">H6</f>
        <v>29</v>
      </c>
      <c r="L6" s="26">
        <f t="shared" ref="L6:L20" si="7">M6-K6</f>
        <v>20</v>
      </c>
      <c r="M6" s="26">
        <f t="shared" si="4"/>
        <v>49</v>
      </c>
      <c r="N6" s="25">
        <f t="shared" ref="N6:N20" si="8">F6</f>
        <v>25</v>
      </c>
      <c r="O6" s="26">
        <f t="shared" ref="O6:O20" si="9">K6-N6</f>
        <v>4</v>
      </c>
      <c r="P6" s="26">
        <f t="shared" ref="P6:P20" si="10">I6-N6</f>
        <v>2</v>
      </c>
      <c r="Q6" s="27">
        <f t="shared" ref="Q6:Q20" si="11">L6-P6</f>
        <v>18</v>
      </c>
      <c r="R6" s="25">
        <f t="shared" ref="R6:R20" si="12">(N6+Q6)/M6</f>
        <v>0.87755102040816324</v>
      </c>
      <c r="S6" s="26">
        <f t="shared" ref="S6:S20" si="13">((I6*K6)/M6+(J6*L6/M6))/M6</f>
        <v>0.50937109537692626</v>
      </c>
      <c r="T6" s="27">
        <f t="shared" ref="T6:T20" si="14">(R6-S6)/(1-S6)</f>
        <v>0.75042444821731746</v>
      </c>
      <c r="U6" s="28">
        <f t="shared" ref="U6:U20" si="15">(N6+Q6)/M6</f>
        <v>0.87755102040816324</v>
      </c>
    </row>
    <row r="7" spans="1:21">
      <c r="A7" s="54">
        <v>2</v>
      </c>
      <c r="B7" s="1" t="s">
        <v>108</v>
      </c>
      <c r="C7" s="15" t="s">
        <v>108</v>
      </c>
      <c r="D7" s="14" t="s">
        <v>59</v>
      </c>
      <c r="E7" s="15" t="s">
        <v>31</v>
      </c>
      <c r="F7" s="23">
        <f t="shared" si="0"/>
        <v>1</v>
      </c>
      <c r="G7" s="24">
        <f t="shared" si="1"/>
        <v>2</v>
      </c>
      <c r="H7" s="24">
        <f t="shared" si="2"/>
        <v>1</v>
      </c>
      <c r="I7" s="25">
        <f t="shared" si="5"/>
        <v>2</v>
      </c>
      <c r="J7" s="26">
        <f t="shared" si="3"/>
        <v>47</v>
      </c>
      <c r="K7" s="26">
        <f t="shared" si="6"/>
        <v>1</v>
      </c>
      <c r="L7" s="26">
        <f t="shared" si="7"/>
        <v>48</v>
      </c>
      <c r="M7" s="26">
        <f t="shared" si="4"/>
        <v>49</v>
      </c>
      <c r="N7" s="25">
        <f t="shared" si="8"/>
        <v>1</v>
      </c>
      <c r="O7" s="26">
        <f t="shared" si="9"/>
        <v>0</v>
      </c>
      <c r="P7" s="26">
        <f t="shared" si="10"/>
        <v>1</v>
      </c>
      <c r="Q7" s="27">
        <f t="shared" si="11"/>
        <v>47</v>
      </c>
      <c r="R7" s="25">
        <f t="shared" si="12"/>
        <v>0.97959183673469385</v>
      </c>
      <c r="S7" s="26">
        <f t="shared" si="13"/>
        <v>0.94044148271553507</v>
      </c>
      <c r="T7" s="27">
        <f t="shared" si="14"/>
        <v>0.65734265734265762</v>
      </c>
      <c r="U7" s="28">
        <f t="shared" si="15"/>
        <v>0.97959183673469385</v>
      </c>
    </row>
    <row r="8" spans="1:21">
      <c r="A8" s="54">
        <v>3</v>
      </c>
      <c r="B8" s="1" t="s">
        <v>105</v>
      </c>
      <c r="C8" s="1" t="s">
        <v>105</v>
      </c>
      <c r="D8" s="14" t="s">
        <v>60</v>
      </c>
      <c r="E8" s="15" t="s">
        <v>61</v>
      </c>
      <c r="F8" s="23">
        <f t="shared" si="0"/>
        <v>3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45</v>
      </c>
      <c r="K8" s="26">
        <f t="shared" si="6"/>
        <v>4</v>
      </c>
      <c r="L8" s="26">
        <f t="shared" si="7"/>
        <v>45</v>
      </c>
      <c r="M8" s="26">
        <f t="shared" si="4"/>
        <v>49</v>
      </c>
      <c r="N8" s="25">
        <f t="shared" si="8"/>
        <v>3</v>
      </c>
      <c r="O8" s="26">
        <f t="shared" si="9"/>
        <v>1</v>
      </c>
      <c r="P8" s="26">
        <f t="shared" si="10"/>
        <v>1</v>
      </c>
      <c r="Q8" s="27">
        <f t="shared" si="11"/>
        <v>44</v>
      </c>
      <c r="R8" s="25">
        <f t="shared" si="12"/>
        <v>0.95918367346938771</v>
      </c>
      <c r="S8" s="26">
        <f t="shared" si="13"/>
        <v>0.85006247396917933</v>
      </c>
      <c r="T8" s="27">
        <f t="shared" si="14"/>
        <v>0.72777777777777775</v>
      </c>
      <c r="U8" s="28">
        <f t="shared" si="15"/>
        <v>0.95918367346938771</v>
      </c>
    </row>
    <row r="9" spans="1:21">
      <c r="A9" s="54">
        <v>3</v>
      </c>
      <c r="B9" s="1" t="s">
        <v>106</v>
      </c>
      <c r="C9" s="1" t="s">
        <v>106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49</v>
      </c>
      <c r="K9" s="26">
        <f t="shared" si="6"/>
        <v>0</v>
      </c>
      <c r="L9" s="26">
        <f t="shared" si="7"/>
        <v>49</v>
      </c>
      <c r="M9" s="26">
        <f t="shared" si="4"/>
        <v>49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49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105</v>
      </c>
      <c r="C10" s="1" t="s">
        <v>105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0</v>
      </c>
      <c r="I10" s="25">
        <f t="shared" si="5"/>
        <v>0</v>
      </c>
      <c r="J10" s="26">
        <f t="shared" si="3"/>
        <v>49</v>
      </c>
      <c r="K10" s="26">
        <f t="shared" si="6"/>
        <v>0</v>
      </c>
      <c r="L10" s="26">
        <f t="shared" si="7"/>
        <v>49</v>
      </c>
      <c r="M10" s="26">
        <f t="shared" si="4"/>
        <v>49</v>
      </c>
      <c r="N10" s="25">
        <f t="shared" si="8"/>
        <v>0</v>
      </c>
      <c r="O10" s="26">
        <f t="shared" si="9"/>
        <v>0</v>
      </c>
      <c r="P10" s="26">
        <f t="shared" si="10"/>
        <v>0</v>
      </c>
      <c r="Q10" s="27">
        <f t="shared" si="11"/>
        <v>49</v>
      </c>
      <c r="R10" s="25">
        <f t="shared" si="12"/>
        <v>1</v>
      </c>
      <c r="S10" s="26">
        <f t="shared" si="13"/>
        <v>1</v>
      </c>
      <c r="T10" s="27" t="e">
        <f t="shared" si="14"/>
        <v>#DIV/0!</v>
      </c>
      <c r="U10" s="28">
        <f t="shared" si="15"/>
        <v>1</v>
      </c>
    </row>
    <row r="11" spans="1:21">
      <c r="A11" s="54">
        <v>4</v>
      </c>
      <c r="B11" s="1" t="s">
        <v>106</v>
      </c>
      <c r="C11" s="1" t="s">
        <v>106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3</v>
      </c>
      <c r="H11" s="24">
        <f t="shared" si="2"/>
        <v>1</v>
      </c>
      <c r="I11" s="25">
        <f t="shared" si="5"/>
        <v>3</v>
      </c>
      <c r="J11" s="26">
        <f t="shared" si="3"/>
        <v>46</v>
      </c>
      <c r="K11" s="26">
        <f t="shared" si="6"/>
        <v>1</v>
      </c>
      <c r="L11" s="26">
        <f t="shared" si="7"/>
        <v>48</v>
      </c>
      <c r="M11" s="26">
        <f t="shared" si="4"/>
        <v>49</v>
      </c>
      <c r="N11" s="25">
        <f t="shared" si="8"/>
        <v>0</v>
      </c>
      <c r="O11" s="26">
        <f t="shared" si="9"/>
        <v>1</v>
      </c>
      <c r="P11" s="26">
        <f t="shared" si="10"/>
        <v>3</v>
      </c>
      <c r="Q11" s="27">
        <f t="shared" si="11"/>
        <v>45</v>
      </c>
      <c r="R11" s="25">
        <f t="shared" si="12"/>
        <v>0.91836734693877553</v>
      </c>
      <c r="S11" s="26">
        <f t="shared" si="13"/>
        <v>0.92086630570595585</v>
      </c>
      <c r="T11" s="27">
        <f t="shared" si="14"/>
        <v>-3.1578947368420714E-2</v>
      </c>
      <c r="U11" s="28">
        <f t="shared" si="15"/>
        <v>0.91836734693877553</v>
      </c>
    </row>
    <row r="12" spans="1:21">
      <c r="A12" s="54">
        <v>5</v>
      </c>
      <c r="B12" s="1" t="s">
        <v>105</v>
      </c>
      <c r="C12" s="15" t="s">
        <v>107</v>
      </c>
      <c r="D12" s="14" t="s">
        <v>62</v>
      </c>
      <c r="E12" s="15" t="s">
        <v>30</v>
      </c>
      <c r="F12" s="23">
        <f t="shared" ref="F12:F20" si="16">COUNTIFS(B:B,E12,C:C,E12)</f>
        <v>5</v>
      </c>
      <c r="G12" s="24">
        <f t="shared" si="1"/>
        <v>7</v>
      </c>
      <c r="H12" s="24">
        <f t="shared" si="2"/>
        <v>8</v>
      </c>
      <c r="I12" s="25">
        <f t="shared" si="5"/>
        <v>7</v>
      </c>
      <c r="J12" s="26">
        <f t="shared" si="3"/>
        <v>42</v>
      </c>
      <c r="K12" s="26">
        <f t="shared" si="6"/>
        <v>8</v>
      </c>
      <c r="L12" s="26">
        <f t="shared" si="7"/>
        <v>41</v>
      </c>
      <c r="M12" s="26">
        <f t="shared" si="4"/>
        <v>49</v>
      </c>
      <c r="N12" s="25">
        <f t="shared" si="8"/>
        <v>5</v>
      </c>
      <c r="O12" s="26">
        <f t="shared" si="9"/>
        <v>3</v>
      </c>
      <c r="P12" s="26">
        <f t="shared" si="10"/>
        <v>2</v>
      </c>
      <c r="Q12" s="27">
        <f t="shared" si="11"/>
        <v>39</v>
      </c>
      <c r="R12" s="25">
        <f t="shared" si="12"/>
        <v>0.89795918367346939</v>
      </c>
      <c r="S12" s="26">
        <f t="shared" si="13"/>
        <v>0.740524781341108</v>
      </c>
      <c r="T12" s="27">
        <f t="shared" si="14"/>
        <v>0.60674157303370768</v>
      </c>
      <c r="U12" s="28">
        <f t="shared" si="15"/>
        <v>0.89795918367346939</v>
      </c>
    </row>
    <row r="13" spans="1:21">
      <c r="A13" s="54">
        <v>5</v>
      </c>
      <c r="B13" s="1"/>
      <c r="C13" s="15" t="s">
        <v>116</v>
      </c>
      <c r="D13" s="14" t="s">
        <v>63</v>
      </c>
      <c r="E13" s="15" t="s">
        <v>32</v>
      </c>
      <c r="F13" s="23">
        <f t="shared" si="16"/>
        <v>0</v>
      </c>
      <c r="G13" s="24">
        <f t="shared" si="1"/>
        <v>0</v>
      </c>
      <c r="H13" s="24">
        <f t="shared" si="2"/>
        <v>0</v>
      </c>
      <c r="I13" s="25">
        <f t="shared" si="5"/>
        <v>0</v>
      </c>
      <c r="J13" s="26">
        <f t="shared" si="3"/>
        <v>49</v>
      </c>
      <c r="K13" s="26">
        <f t="shared" si="6"/>
        <v>0</v>
      </c>
      <c r="L13" s="26">
        <f t="shared" si="7"/>
        <v>49</v>
      </c>
      <c r="M13" s="26">
        <f t="shared" si="4"/>
        <v>49</v>
      </c>
      <c r="N13" s="25">
        <f t="shared" si="8"/>
        <v>0</v>
      </c>
      <c r="O13" s="26">
        <f t="shared" si="9"/>
        <v>0</v>
      </c>
      <c r="P13" s="26">
        <f t="shared" si="10"/>
        <v>0</v>
      </c>
      <c r="Q13" s="27">
        <f t="shared" si="11"/>
        <v>49</v>
      </c>
      <c r="R13" s="25">
        <f t="shared" si="12"/>
        <v>1</v>
      </c>
      <c r="S13" s="26">
        <f t="shared" si="13"/>
        <v>1</v>
      </c>
      <c r="T13" s="27" t="e">
        <f t="shared" si="14"/>
        <v>#DIV/0!</v>
      </c>
      <c r="U13" s="28">
        <f t="shared" si="15"/>
        <v>1</v>
      </c>
    </row>
    <row r="14" spans="1:21">
      <c r="A14" s="54">
        <v>6</v>
      </c>
      <c r="B14" s="1" t="s">
        <v>105</v>
      </c>
      <c r="C14" s="15" t="s">
        <v>105</v>
      </c>
      <c r="D14" s="14" t="s">
        <v>64</v>
      </c>
      <c r="E14" s="15" t="s">
        <v>71</v>
      </c>
      <c r="F14" s="23">
        <f t="shared" si="16"/>
        <v>0</v>
      </c>
      <c r="G14" s="24">
        <f t="shared" si="1"/>
        <v>0</v>
      </c>
      <c r="H14" s="24">
        <f t="shared" si="2"/>
        <v>4</v>
      </c>
      <c r="I14" s="25">
        <f t="shared" si="5"/>
        <v>0</v>
      </c>
      <c r="J14" s="26">
        <f t="shared" si="3"/>
        <v>49</v>
      </c>
      <c r="K14" s="26">
        <f t="shared" si="6"/>
        <v>4</v>
      </c>
      <c r="L14" s="26">
        <f t="shared" si="7"/>
        <v>45</v>
      </c>
      <c r="M14" s="26">
        <f t="shared" si="4"/>
        <v>49</v>
      </c>
      <c r="N14" s="25">
        <f t="shared" si="8"/>
        <v>0</v>
      </c>
      <c r="O14" s="26">
        <f t="shared" si="9"/>
        <v>4</v>
      </c>
      <c r="P14" s="26">
        <f t="shared" si="10"/>
        <v>0</v>
      </c>
      <c r="Q14" s="27">
        <f t="shared" si="11"/>
        <v>45</v>
      </c>
      <c r="R14" s="25">
        <f t="shared" si="12"/>
        <v>0.91836734693877553</v>
      </c>
      <c r="S14" s="26">
        <f t="shared" si="13"/>
        <v>0.91836734693877553</v>
      </c>
      <c r="T14" s="27">
        <f t="shared" si="14"/>
        <v>0</v>
      </c>
      <c r="U14" s="28">
        <f t="shared" si="15"/>
        <v>0.91836734693877553</v>
      </c>
    </row>
    <row r="15" spans="1:21">
      <c r="A15" s="54">
        <v>6</v>
      </c>
      <c r="B15" s="1" t="s">
        <v>109</v>
      </c>
      <c r="C15" s="15" t="s">
        <v>115</v>
      </c>
      <c r="D15" s="14" t="s">
        <v>65</v>
      </c>
      <c r="E15" s="15" t="s">
        <v>72</v>
      </c>
      <c r="F15" s="23">
        <f t="shared" si="16"/>
        <v>2</v>
      </c>
      <c r="G15" s="24">
        <f t="shared" si="1"/>
        <v>2</v>
      </c>
      <c r="H15" s="24">
        <f t="shared" si="2"/>
        <v>2</v>
      </c>
      <c r="I15" s="25">
        <f t="shared" si="5"/>
        <v>2</v>
      </c>
      <c r="J15" s="26">
        <f t="shared" si="3"/>
        <v>47</v>
      </c>
      <c r="K15" s="26">
        <f t="shared" si="6"/>
        <v>2</v>
      </c>
      <c r="L15" s="26">
        <f t="shared" si="7"/>
        <v>47</v>
      </c>
      <c r="M15" s="26">
        <f t="shared" si="4"/>
        <v>49</v>
      </c>
      <c r="N15" s="25">
        <f t="shared" si="8"/>
        <v>2</v>
      </c>
      <c r="O15" s="26">
        <f t="shared" si="9"/>
        <v>0</v>
      </c>
      <c r="P15" s="26">
        <f t="shared" si="10"/>
        <v>0</v>
      </c>
      <c r="Q15" s="27">
        <f t="shared" si="11"/>
        <v>47</v>
      </c>
      <c r="R15" s="25">
        <f t="shared" si="12"/>
        <v>1</v>
      </c>
      <c r="S15" s="26">
        <f t="shared" si="13"/>
        <v>0.92169929196168277</v>
      </c>
      <c r="T15" s="27">
        <f t="shared" si="14"/>
        <v>1</v>
      </c>
      <c r="U15" s="28">
        <f t="shared" si="15"/>
        <v>1</v>
      </c>
    </row>
    <row r="16" spans="1:21">
      <c r="A16" s="54">
        <v>7</v>
      </c>
      <c r="B16" s="1" t="s">
        <v>105</v>
      </c>
      <c r="C16" s="1" t="s">
        <v>105</v>
      </c>
      <c r="D16" s="14" t="s">
        <v>66</v>
      </c>
      <c r="E16" s="15" t="s">
        <v>73</v>
      </c>
      <c r="F16" s="23">
        <f t="shared" si="16"/>
        <v>1</v>
      </c>
      <c r="G16" s="24">
        <f t="shared" si="1"/>
        <v>5</v>
      </c>
      <c r="H16" s="24">
        <f t="shared" si="2"/>
        <v>1</v>
      </c>
      <c r="I16" s="25">
        <f t="shared" si="5"/>
        <v>5</v>
      </c>
      <c r="J16" s="26">
        <f t="shared" si="3"/>
        <v>44</v>
      </c>
      <c r="K16" s="26">
        <f t="shared" si="6"/>
        <v>1</v>
      </c>
      <c r="L16" s="26">
        <f t="shared" si="7"/>
        <v>48</v>
      </c>
      <c r="M16" s="26">
        <f t="shared" si="4"/>
        <v>49</v>
      </c>
      <c r="N16" s="25">
        <f t="shared" si="8"/>
        <v>1</v>
      </c>
      <c r="O16" s="26">
        <f t="shared" si="9"/>
        <v>0</v>
      </c>
      <c r="P16" s="26">
        <f t="shared" si="10"/>
        <v>4</v>
      </c>
      <c r="Q16" s="27">
        <f t="shared" si="11"/>
        <v>44</v>
      </c>
      <c r="R16" s="25">
        <f t="shared" si="12"/>
        <v>0.91836734693877553</v>
      </c>
      <c r="S16" s="26">
        <f t="shared" si="13"/>
        <v>0.88171595168679706</v>
      </c>
      <c r="T16" s="27">
        <f t="shared" si="14"/>
        <v>0.30985915492957827</v>
      </c>
      <c r="U16" s="28">
        <f t="shared" si="15"/>
        <v>0.91836734693877553</v>
      </c>
    </row>
    <row r="17" spans="1:21">
      <c r="A17" s="54">
        <v>7</v>
      </c>
      <c r="B17" s="1" t="s">
        <v>106</v>
      </c>
      <c r="C17" s="1" t="s">
        <v>106</v>
      </c>
      <c r="D17" s="14" t="s">
        <v>67</v>
      </c>
      <c r="E17" s="15" t="s">
        <v>33</v>
      </c>
      <c r="F17" s="23">
        <f t="shared" si="16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48</v>
      </c>
      <c r="K17" s="26">
        <f t="shared" si="6"/>
        <v>1</v>
      </c>
      <c r="L17" s="26">
        <f t="shared" si="7"/>
        <v>48</v>
      </c>
      <c r="M17" s="26">
        <f t="shared" si="4"/>
        <v>49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48</v>
      </c>
      <c r="R17" s="25">
        <f t="shared" si="12"/>
        <v>1</v>
      </c>
      <c r="S17" s="26">
        <f t="shared" si="13"/>
        <v>0.96001665972511463</v>
      </c>
      <c r="T17" s="27">
        <f t="shared" si="14"/>
        <v>1</v>
      </c>
      <c r="U17" s="28">
        <f t="shared" si="15"/>
        <v>1</v>
      </c>
    </row>
    <row r="18" spans="1:21">
      <c r="A18" s="54">
        <v>8</v>
      </c>
      <c r="B18" s="1" t="s">
        <v>105</v>
      </c>
      <c r="C18" s="1" t="s">
        <v>105</v>
      </c>
      <c r="D18" s="14" t="s">
        <v>68</v>
      </c>
      <c r="E18" s="15" t="s">
        <v>74</v>
      </c>
      <c r="F18" s="23">
        <f t="shared" si="16"/>
        <v>1</v>
      </c>
      <c r="G18" s="24">
        <f t="shared" si="1"/>
        <v>1</v>
      </c>
      <c r="H18" s="24">
        <f t="shared" si="2"/>
        <v>1</v>
      </c>
      <c r="I18" s="25">
        <f t="shared" si="5"/>
        <v>1</v>
      </c>
      <c r="J18" s="26">
        <f t="shared" si="3"/>
        <v>48</v>
      </c>
      <c r="K18" s="26">
        <f t="shared" si="6"/>
        <v>1</v>
      </c>
      <c r="L18" s="26">
        <f t="shared" si="7"/>
        <v>48</v>
      </c>
      <c r="M18" s="26">
        <f t="shared" si="4"/>
        <v>49</v>
      </c>
      <c r="N18" s="25">
        <f t="shared" si="8"/>
        <v>1</v>
      </c>
      <c r="O18" s="26">
        <f t="shared" si="9"/>
        <v>0</v>
      </c>
      <c r="P18" s="26">
        <f t="shared" si="10"/>
        <v>0</v>
      </c>
      <c r="Q18" s="27">
        <f t="shared" si="11"/>
        <v>48</v>
      </c>
      <c r="R18" s="25">
        <f t="shared" si="12"/>
        <v>1</v>
      </c>
      <c r="S18" s="26">
        <f t="shared" si="13"/>
        <v>0.96001665972511463</v>
      </c>
      <c r="T18" s="27">
        <f t="shared" si="14"/>
        <v>1</v>
      </c>
      <c r="U18" s="28">
        <f t="shared" si="15"/>
        <v>1</v>
      </c>
    </row>
    <row r="19" spans="1:21">
      <c r="A19" s="54">
        <v>8</v>
      </c>
      <c r="B19" s="1" t="s">
        <v>106</v>
      </c>
      <c r="C19" s="1" t="s">
        <v>106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49</v>
      </c>
      <c r="K19" s="26">
        <f t="shared" si="6"/>
        <v>0</v>
      </c>
      <c r="L19" s="26">
        <f t="shared" si="7"/>
        <v>49</v>
      </c>
      <c r="M19" s="26">
        <f t="shared" si="4"/>
        <v>49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49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105</v>
      </c>
      <c r="C20" s="1" t="s">
        <v>105</v>
      </c>
      <c r="D20" s="14" t="s">
        <v>70</v>
      </c>
      <c r="E20" s="15" t="s">
        <v>76</v>
      </c>
      <c r="F20" s="23">
        <f t="shared" si="16"/>
        <v>0</v>
      </c>
      <c r="G20" s="24">
        <f t="shared" si="1"/>
        <v>2</v>
      </c>
      <c r="H20" s="24">
        <f t="shared" si="2"/>
        <v>1</v>
      </c>
      <c r="I20" s="25">
        <f t="shared" si="5"/>
        <v>2</v>
      </c>
      <c r="J20" s="26">
        <f t="shared" si="3"/>
        <v>47</v>
      </c>
      <c r="K20" s="26">
        <f t="shared" si="6"/>
        <v>1</v>
      </c>
      <c r="L20" s="26">
        <f t="shared" si="7"/>
        <v>48</v>
      </c>
      <c r="M20" s="26">
        <f t="shared" si="4"/>
        <v>49</v>
      </c>
      <c r="N20" s="25">
        <f t="shared" si="8"/>
        <v>0</v>
      </c>
      <c r="O20" s="26">
        <f t="shared" si="9"/>
        <v>1</v>
      </c>
      <c r="P20" s="26">
        <f t="shared" si="10"/>
        <v>2</v>
      </c>
      <c r="Q20" s="27">
        <f t="shared" si="11"/>
        <v>46</v>
      </c>
      <c r="R20" s="25">
        <f t="shared" si="12"/>
        <v>0.93877551020408168</v>
      </c>
      <c r="S20" s="26">
        <f t="shared" si="13"/>
        <v>0.94044148271553507</v>
      </c>
      <c r="T20" s="27">
        <f t="shared" si="14"/>
        <v>-2.7972027972025131E-2</v>
      </c>
      <c r="U20" s="28">
        <f t="shared" si="15"/>
        <v>0.93877551020408168</v>
      </c>
    </row>
    <row r="21" spans="1:21">
      <c r="A21" s="54">
        <v>9</v>
      </c>
      <c r="B21" s="1"/>
      <c r="C21" s="1" t="s">
        <v>106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105</v>
      </c>
      <c r="C22" s="1" t="s">
        <v>105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106</v>
      </c>
      <c r="C23" s="1" t="s">
        <v>106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105</v>
      </c>
      <c r="C24" s="15" t="s">
        <v>105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110</v>
      </c>
      <c r="C25" s="15"/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107</v>
      </c>
      <c r="C26" s="15" t="s">
        <v>112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111</v>
      </c>
      <c r="C27" s="15"/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112</v>
      </c>
      <c r="C28" s="15" t="s">
        <v>107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13</v>
      </c>
      <c r="B29" s="1"/>
      <c r="C29" s="15" t="s">
        <v>116</v>
      </c>
      <c r="D29" s="42"/>
      <c r="E29" s="35"/>
      <c r="F29" s="35"/>
      <c r="G29" s="35"/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105</v>
      </c>
      <c r="C30" s="15" t="s">
        <v>105</v>
      </c>
      <c r="D30" s="42"/>
      <c r="E30" s="35"/>
      <c r="F30" s="35"/>
      <c r="G30" s="35" t="s">
        <v>39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14</v>
      </c>
      <c r="B31" s="1" t="s">
        <v>106</v>
      </c>
      <c r="C31" s="15" t="s">
        <v>106</v>
      </c>
      <c r="D31" s="42"/>
      <c r="E31" s="35"/>
      <c r="F31" s="35"/>
      <c r="G31" s="35" t="s">
        <v>40</v>
      </c>
      <c r="H31" s="35"/>
      <c r="I31" s="35"/>
      <c r="J31" s="35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105</v>
      </c>
      <c r="C32" s="15" t="s">
        <v>105</v>
      </c>
      <c r="D32" s="55" t="s">
        <v>20</v>
      </c>
      <c r="E32" s="1"/>
      <c r="F32" s="35" t="s">
        <v>41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113</v>
      </c>
      <c r="C33" s="15" t="s">
        <v>113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114</v>
      </c>
      <c r="C34" s="15" t="s">
        <v>117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105</v>
      </c>
      <c r="C35" s="15" t="s">
        <v>105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106</v>
      </c>
      <c r="C36" s="15"/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105</v>
      </c>
      <c r="C37" s="15" t="s">
        <v>105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106</v>
      </c>
      <c r="C38" s="15" t="s">
        <v>106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107</v>
      </c>
      <c r="C39" s="15" t="s">
        <v>107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111</v>
      </c>
      <c r="C40" s="15" t="s">
        <v>116</v>
      </c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105</v>
      </c>
      <c r="C41" s="15" t="s">
        <v>105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106</v>
      </c>
      <c r="C42" s="15" t="s">
        <v>106</v>
      </c>
    </row>
    <row r="43" spans="1:21">
      <c r="A43" s="54">
        <v>21</v>
      </c>
      <c r="B43" s="1" t="s">
        <v>112</v>
      </c>
      <c r="C43" s="15" t="s">
        <v>105</v>
      </c>
    </row>
    <row r="44" spans="1:21">
      <c r="A44" s="54">
        <v>21</v>
      </c>
      <c r="B44" s="1"/>
      <c r="C44" s="15"/>
    </row>
    <row r="45" spans="1:21">
      <c r="A45" s="54">
        <v>22</v>
      </c>
      <c r="B45" s="1" t="s">
        <v>105</v>
      </c>
      <c r="C45" s="15" t="s">
        <v>105</v>
      </c>
    </row>
    <row r="46" spans="1:21">
      <c r="A46" s="54">
        <v>22</v>
      </c>
      <c r="B46" s="1" t="s">
        <v>115</v>
      </c>
      <c r="C46" s="15" t="s">
        <v>115</v>
      </c>
    </row>
    <row r="47" spans="1:21">
      <c r="A47" s="54">
        <v>23</v>
      </c>
      <c r="B47" s="1" t="s">
        <v>107</v>
      </c>
      <c r="C47" s="15" t="s">
        <v>107</v>
      </c>
    </row>
    <row r="48" spans="1:21">
      <c r="A48" s="54">
        <v>23</v>
      </c>
      <c r="B48" s="1" t="s">
        <v>111</v>
      </c>
      <c r="C48" s="15"/>
    </row>
    <row r="49" spans="1:3">
      <c r="A49" s="54">
        <v>24</v>
      </c>
      <c r="B49" s="1" t="s">
        <v>118</v>
      </c>
      <c r="C49" s="15"/>
    </row>
    <row r="50" spans="1:3">
      <c r="A50" s="54">
        <v>24</v>
      </c>
      <c r="B50" s="1"/>
      <c r="C50" s="15"/>
    </row>
    <row r="51" spans="1:3">
      <c r="A51" s="54">
        <v>25</v>
      </c>
      <c r="B51" s="1" t="s">
        <v>105</v>
      </c>
      <c r="C51" s="15" t="s">
        <v>105</v>
      </c>
    </row>
    <row r="52" spans="1:3">
      <c r="A52" s="54">
        <v>25</v>
      </c>
      <c r="B52" s="1" t="s">
        <v>109</v>
      </c>
      <c r="C52" s="15" t="s">
        <v>106</v>
      </c>
    </row>
    <row r="53" spans="1:3">
      <c r="A53" s="54">
        <v>26</v>
      </c>
      <c r="B53" s="1" t="s">
        <v>105</v>
      </c>
      <c r="C53" s="15" t="s">
        <v>105</v>
      </c>
    </row>
    <row r="54" spans="1:3">
      <c r="A54" s="54">
        <v>26</v>
      </c>
      <c r="B54" s="1" t="s">
        <v>106</v>
      </c>
      <c r="C54" s="15" t="s">
        <v>106</v>
      </c>
    </row>
    <row r="55" spans="1:3">
      <c r="A55" s="54">
        <v>27</v>
      </c>
      <c r="B55" s="1" t="s">
        <v>105</v>
      </c>
      <c r="C55" s="15" t="s">
        <v>105</v>
      </c>
    </row>
    <row r="56" spans="1:3">
      <c r="A56" s="54">
        <v>27</v>
      </c>
      <c r="B56" s="1" t="s">
        <v>106</v>
      </c>
      <c r="C56" s="15" t="s">
        <v>106</v>
      </c>
    </row>
    <row r="57" spans="1:3">
      <c r="A57" s="54">
        <v>28</v>
      </c>
      <c r="B57" s="1" t="s">
        <v>105</v>
      </c>
      <c r="C57" s="15" t="s">
        <v>107</v>
      </c>
    </row>
    <row r="58" spans="1:3">
      <c r="A58" s="54">
        <v>28</v>
      </c>
      <c r="B58" s="1" t="s">
        <v>115</v>
      </c>
      <c r="C58" s="15" t="s">
        <v>116</v>
      </c>
    </row>
    <row r="59" spans="1:3">
      <c r="A59" s="54">
        <v>29</v>
      </c>
      <c r="B59" s="1" t="s">
        <v>105</v>
      </c>
      <c r="C59" s="15" t="s">
        <v>105</v>
      </c>
    </row>
    <row r="60" spans="1:3">
      <c r="A60" s="54">
        <v>29</v>
      </c>
      <c r="B60" s="1" t="s">
        <v>106</v>
      </c>
      <c r="C60" s="15" t="s">
        <v>109</v>
      </c>
    </row>
    <row r="61" spans="1:3">
      <c r="A61" s="54">
        <v>30</v>
      </c>
      <c r="B61" s="1" t="s">
        <v>105</v>
      </c>
      <c r="C61" s="15" t="s">
        <v>105</v>
      </c>
    </row>
    <row r="62" spans="1:3">
      <c r="A62" s="54">
        <v>30</v>
      </c>
      <c r="B62" s="1" t="s">
        <v>106</v>
      </c>
      <c r="C62" s="15" t="s">
        <v>106</v>
      </c>
    </row>
    <row r="63" spans="1:3">
      <c r="A63" s="54">
        <v>31</v>
      </c>
      <c r="B63" s="1" t="s">
        <v>105</v>
      </c>
      <c r="C63" s="15" t="s">
        <v>105</v>
      </c>
    </row>
    <row r="64" spans="1:3">
      <c r="A64" s="54">
        <v>31</v>
      </c>
      <c r="B64" s="1" t="s">
        <v>106</v>
      </c>
      <c r="C64" s="15" t="s">
        <v>106</v>
      </c>
    </row>
    <row r="65" spans="1:3">
      <c r="A65" s="54">
        <v>32</v>
      </c>
      <c r="B65" s="1" t="s">
        <v>105</v>
      </c>
      <c r="C65" s="15" t="s">
        <v>105</v>
      </c>
    </row>
    <row r="66" spans="1:3">
      <c r="A66" s="54">
        <v>32</v>
      </c>
      <c r="B66" s="1" t="s">
        <v>110</v>
      </c>
      <c r="C66" s="15" t="s">
        <v>110</v>
      </c>
    </row>
    <row r="67" spans="1:3">
      <c r="A67" s="54">
        <v>33</v>
      </c>
      <c r="B67" s="1" t="s">
        <v>105</v>
      </c>
      <c r="C67" s="15" t="s">
        <v>105</v>
      </c>
    </row>
    <row r="68" spans="1:3">
      <c r="A68" s="54">
        <v>33</v>
      </c>
      <c r="B68" s="1" t="s">
        <v>106</v>
      </c>
      <c r="C68" s="15" t="s">
        <v>106</v>
      </c>
    </row>
    <row r="69" spans="1:3">
      <c r="A69" s="54">
        <v>34</v>
      </c>
      <c r="B69" s="1" t="s">
        <v>105</v>
      </c>
      <c r="C69" s="15" t="s">
        <v>105</v>
      </c>
    </row>
    <row r="70" spans="1:3">
      <c r="A70" s="54">
        <v>34</v>
      </c>
      <c r="B70" s="1" t="s">
        <v>106</v>
      </c>
      <c r="C70" s="15" t="s">
        <v>106</v>
      </c>
    </row>
    <row r="71" spans="1:3">
      <c r="A71" s="54">
        <v>35</v>
      </c>
      <c r="B71" s="1" t="s">
        <v>105</v>
      </c>
      <c r="C71" s="15" t="s">
        <v>105</v>
      </c>
    </row>
    <row r="72" spans="1:3">
      <c r="A72" s="54">
        <v>35</v>
      </c>
      <c r="B72" s="1" t="s">
        <v>106</v>
      </c>
      <c r="C72" s="15" t="s">
        <v>106</v>
      </c>
    </row>
    <row r="73" spans="1:3">
      <c r="A73" s="54">
        <v>36</v>
      </c>
      <c r="B73" s="1" t="s">
        <v>105</v>
      </c>
      <c r="C73" s="15" t="s">
        <v>105</v>
      </c>
    </row>
    <row r="74" spans="1:3">
      <c r="A74" s="54">
        <v>36</v>
      </c>
      <c r="B74" s="1" t="s">
        <v>106</v>
      </c>
      <c r="C74" s="15" t="s">
        <v>106</v>
      </c>
    </row>
    <row r="75" spans="1:3">
      <c r="A75" s="54">
        <v>37</v>
      </c>
      <c r="B75" s="1" t="s">
        <v>105</v>
      </c>
      <c r="C75" s="15" t="s">
        <v>105</v>
      </c>
    </row>
    <row r="76" spans="1:3">
      <c r="A76" s="54">
        <v>37</v>
      </c>
      <c r="B76" s="1" t="s">
        <v>115</v>
      </c>
      <c r="C76" s="15" t="s">
        <v>115</v>
      </c>
    </row>
    <row r="77" spans="1:3">
      <c r="A77" s="54">
        <v>38</v>
      </c>
      <c r="B77" s="1" t="s">
        <v>105</v>
      </c>
      <c r="C77" s="15" t="s">
        <v>105</v>
      </c>
    </row>
    <row r="78" spans="1:3">
      <c r="A78" s="54">
        <v>38</v>
      </c>
      <c r="B78" s="1" t="s">
        <v>106</v>
      </c>
      <c r="C78" s="15" t="s">
        <v>106</v>
      </c>
    </row>
    <row r="79" spans="1:3">
      <c r="A79" s="54">
        <v>39</v>
      </c>
      <c r="B79" s="1" t="s">
        <v>105</v>
      </c>
      <c r="C79" s="15" t="s">
        <v>105</v>
      </c>
    </row>
    <row r="80" spans="1:3">
      <c r="A80" s="54">
        <v>39</v>
      </c>
      <c r="B80" s="1" t="s">
        <v>109</v>
      </c>
      <c r="C80" s="15" t="s">
        <v>106</v>
      </c>
    </row>
    <row r="81" spans="1:3">
      <c r="A81" s="54">
        <v>40</v>
      </c>
      <c r="B81" s="1" t="s">
        <v>105</v>
      </c>
      <c r="C81" s="15" t="s">
        <v>105</v>
      </c>
    </row>
    <row r="82" spans="1:3">
      <c r="A82" s="54">
        <v>40</v>
      </c>
      <c r="B82" s="1" t="s">
        <v>106</v>
      </c>
      <c r="C82" s="15" t="s">
        <v>106</v>
      </c>
    </row>
    <row r="83" spans="1:3">
      <c r="A83" s="54">
        <v>41</v>
      </c>
      <c r="B83" s="1" t="s">
        <v>105</v>
      </c>
      <c r="C83" s="15" t="s">
        <v>105</v>
      </c>
    </row>
    <row r="84" spans="1:3">
      <c r="A84" s="54">
        <v>41</v>
      </c>
      <c r="B84" s="1" t="s">
        <v>106</v>
      </c>
      <c r="C84" s="15" t="s">
        <v>106</v>
      </c>
    </row>
    <row r="85" spans="1:3">
      <c r="A85" s="54">
        <v>42</v>
      </c>
      <c r="B85" s="1" t="s">
        <v>105</v>
      </c>
      <c r="C85" s="15" t="s">
        <v>105</v>
      </c>
    </row>
    <row r="86" spans="1:3">
      <c r="A86" s="54">
        <v>42</v>
      </c>
      <c r="B86" s="1" t="s">
        <v>106</v>
      </c>
      <c r="C86" s="15" t="s">
        <v>106</v>
      </c>
    </row>
    <row r="87" spans="1:3">
      <c r="A87" s="54">
        <v>43</v>
      </c>
      <c r="B87" s="1" t="s">
        <v>105</v>
      </c>
      <c r="C87" s="15" t="s">
        <v>105</v>
      </c>
    </row>
    <row r="88" spans="1:3">
      <c r="A88" s="54">
        <v>43</v>
      </c>
      <c r="B88" s="1" t="s">
        <v>106</v>
      </c>
      <c r="C88" s="15" t="s">
        <v>106</v>
      </c>
    </row>
    <row r="89" spans="1:3">
      <c r="A89" s="54">
        <v>44</v>
      </c>
      <c r="B89" s="1" t="s">
        <v>105</v>
      </c>
      <c r="C89" s="15" t="s">
        <v>105</v>
      </c>
    </row>
    <row r="90" spans="1:3">
      <c r="A90" s="54">
        <v>44</v>
      </c>
      <c r="B90" s="1" t="s">
        <v>106</v>
      </c>
      <c r="C90" s="15" t="s">
        <v>106</v>
      </c>
    </row>
    <row r="91" spans="1:3">
      <c r="A91" s="54">
        <v>45</v>
      </c>
      <c r="B91" s="1" t="s">
        <v>107</v>
      </c>
      <c r="C91" s="15" t="s">
        <v>107</v>
      </c>
    </row>
    <row r="92" spans="1:3">
      <c r="A92" s="54">
        <v>45</v>
      </c>
      <c r="B92" s="1" t="s">
        <v>108</v>
      </c>
      <c r="C92" s="15" t="s">
        <v>108</v>
      </c>
    </row>
    <row r="93" spans="1:3">
      <c r="A93" s="54">
        <v>46</v>
      </c>
      <c r="B93" s="1" t="s">
        <v>107</v>
      </c>
      <c r="C93" s="15" t="s">
        <v>105</v>
      </c>
    </row>
    <row r="94" spans="1:3">
      <c r="A94" s="54">
        <v>46</v>
      </c>
      <c r="B94" s="1" t="s">
        <v>111</v>
      </c>
      <c r="C94" s="15" t="s">
        <v>106</v>
      </c>
    </row>
    <row r="95" spans="1:3">
      <c r="A95" s="54">
        <v>47</v>
      </c>
      <c r="B95" s="1" t="s">
        <v>105</v>
      </c>
      <c r="C95" s="15" t="s">
        <v>105</v>
      </c>
    </row>
    <row r="96" spans="1:3">
      <c r="A96" s="54">
        <v>47</v>
      </c>
      <c r="B96" s="1" t="s">
        <v>115</v>
      </c>
      <c r="C96" s="15" t="s">
        <v>115</v>
      </c>
    </row>
    <row r="97" spans="1:3">
      <c r="A97" s="54">
        <v>48</v>
      </c>
      <c r="B97" s="1" t="s">
        <v>105</v>
      </c>
      <c r="C97" s="15" t="s">
        <v>105</v>
      </c>
    </row>
    <row r="98" spans="1:3">
      <c r="A98" s="54">
        <v>48</v>
      </c>
      <c r="B98" s="1" t="s">
        <v>106</v>
      </c>
      <c r="C98" s="15" t="s">
        <v>106</v>
      </c>
    </row>
    <row r="99" spans="1:3">
      <c r="A99" s="54">
        <v>49</v>
      </c>
      <c r="B99" s="1" t="s">
        <v>105</v>
      </c>
      <c r="C99" s="1" t="s">
        <v>105</v>
      </c>
    </row>
    <row r="100" spans="1:3">
      <c r="A100" s="54">
        <v>49</v>
      </c>
      <c r="B100" s="1" t="s">
        <v>106</v>
      </c>
      <c r="C100" s="1" t="s">
        <v>106</v>
      </c>
    </row>
    <row r="101" spans="1:3">
      <c r="A101" s="54">
        <v>50</v>
      </c>
      <c r="B101" s="1" t="s">
        <v>107</v>
      </c>
      <c r="C101" s="1" t="s">
        <v>107</v>
      </c>
    </row>
    <row r="102" spans="1:3">
      <c r="A102" s="54">
        <v>50</v>
      </c>
      <c r="B102" s="1" t="s">
        <v>111</v>
      </c>
      <c r="C102" s="1" t="s">
        <v>111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0"/>
  <sheetViews>
    <sheetView tabSelected="1" topLeftCell="E1" workbookViewId="0">
      <selection activeCell="P27" sqref="P27"/>
    </sheetView>
  </sheetViews>
  <sheetFormatPr defaultColWidth="8.796875" defaultRowHeight="13.8"/>
  <cols>
    <col min="1" max="1" width="13.296875" customWidth="1"/>
    <col min="2" max="2" width="21.19921875" style="86" customWidth="1"/>
    <col min="3" max="3" width="37.59765625" style="73" customWidth="1"/>
    <col min="4" max="4" width="27.19921875" style="71" customWidth="1"/>
    <col min="5" max="5" width="13.59765625" style="71" customWidth="1"/>
    <col min="20" max="20" width="17.296875" customWidth="1"/>
    <col min="21" max="21" width="18.796875" customWidth="1"/>
  </cols>
  <sheetData>
    <row r="1" spans="1:21" ht="14.4">
      <c r="A1" s="1"/>
      <c r="B1" s="66"/>
      <c r="C1" s="67"/>
      <c r="D1" s="100" t="s">
        <v>0</v>
      </c>
      <c r="E1" s="100"/>
      <c r="F1" s="100"/>
      <c r="G1" s="100"/>
      <c r="H1" s="100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1" t="s">
        <v>1</v>
      </c>
      <c r="B2" s="102"/>
      <c r="C2" s="103"/>
      <c r="D2" s="5"/>
      <c r="E2" s="6"/>
      <c r="F2" s="7" t="s">
        <v>2</v>
      </c>
      <c r="G2" s="8">
        <v>51</v>
      </c>
      <c r="H2" s="9"/>
      <c r="I2" s="104" t="s">
        <v>54</v>
      </c>
      <c r="J2" s="105"/>
      <c r="K2" s="105"/>
      <c r="L2" s="105"/>
      <c r="M2" s="105"/>
      <c r="N2" s="105"/>
      <c r="O2" s="105"/>
      <c r="P2" s="105"/>
      <c r="Q2" s="106"/>
      <c r="R2" s="104" t="s">
        <v>4</v>
      </c>
      <c r="S2" s="105"/>
      <c r="T2" s="105"/>
      <c r="U2" s="106"/>
    </row>
    <row r="3" spans="1:21">
      <c r="A3" s="10" t="s">
        <v>5</v>
      </c>
      <c r="B3" s="72" t="s">
        <v>55</v>
      </c>
      <c r="C3" s="68" t="s">
        <v>56</v>
      </c>
      <c r="D3" s="107" t="s">
        <v>6</v>
      </c>
      <c r="E3" s="108"/>
      <c r="F3" s="107" t="s">
        <v>7</v>
      </c>
      <c r="G3" s="108"/>
      <c r="H3" s="109"/>
      <c r="I3" s="110" t="s">
        <v>8</v>
      </c>
      <c r="J3" s="111"/>
      <c r="K3" s="111"/>
      <c r="L3" s="111"/>
      <c r="M3" s="112"/>
      <c r="N3" s="110" t="s">
        <v>9</v>
      </c>
      <c r="O3" s="111"/>
      <c r="P3" s="111"/>
      <c r="Q3" s="111"/>
      <c r="R3" s="110" t="s">
        <v>10</v>
      </c>
      <c r="S3" s="111"/>
      <c r="T3" s="112"/>
      <c r="U3" s="13" t="s">
        <v>11</v>
      </c>
    </row>
    <row r="4" spans="1:21">
      <c r="A4" s="54"/>
      <c r="B4" s="69" t="s">
        <v>160</v>
      </c>
      <c r="C4" s="69" t="s">
        <v>174</v>
      </c>
      <c r="D4" s="74" t="s">
        <v>13</v>
      </c>
      <c r="E4" s="75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/>
      <c r="B5" s="69" t="s">
        <v>166</v>
      </c>
      <c r="C5" s="69" t="s">
        <v>175</v>
      </c>
      <c r="D5" s="69" t="s">
        <v>160</v>
      </c>
      <c r="E5" s="69" t="s">
        <v>160</v>
      </c>
      <c r="F5" s="23">
        <f t="shared" ref="F5:F12" si="0">COUNTIFS(B:B,E5,C:C,E5)</f>
        <v>11</v>
      </c>
      <c r="G5" s="24">
        <f t="shared" ref="G5:G12" si="1">COUNTIF(B:B,E5)</f>
        <v>11</v>
      </c>
      <c r="H5" s="24">
        <f t="shared" ref="H5:H12" si="2">COUNTIF(C:C,E5)</f>
        <v>13</v>
      </c>
      <c r="I5" s="25">
        <f>G5</f>
        <v>11</v>
      </c>
      <c r="J5" s="26">
        <f t="shared" ref="J5:J14" si="3">$M$5-I5</f>
        <v>40</v>
      </c>
      <c r="K5" s="26">
        <f>H5</f>
        <v>13</v>
      </c>
      <c r="L5" s="26">
        <f>M5-K5</f>
        <v>38</v>
      </c>
      <c r="M5" s="26">
        <f t="shared" ref="M5:M14" si="4">$G$2</f>
        <v>51</v>
      </c>
      <c r="N5" s="25">
        <f>F5</f>
        <v>11</v>
      </c>
      <c r="O5" s="26">
        <f>K5-N5</f>
        <v>2</v>
      </c>
      <c r="P5" s="26">
        <f>I5-N5</f>
        <v>0</v>
      </c>
      <c r="Q5" s="27">
        <f>L5-P5</f>
        <v>38</v>
      </c>
      <c r="R5" s="25">
        <f>(N5+Q5)/M5</f>
        <v>0.96078431372549022</v>
      </c>
      <c r="S5" s="26">
        <f>((I5*K5)/M5+(J5*L5/M5))/M5</f>
        <v>0.63936947327950788</v>
      </c>
      <c r="T5" s="27">
        <f>(R5-S5)/(1-S5)</f>
        <v>0.89125799573560771</v>
      </c>
      <c r="U5" s="28">
        <f>(N5+Q5)/M5</f>
        <v>0.96078431372549022</v>
      </c>
    </row>
    <row r="6" spans="1:21">
      <c r="A6" s="54"/>
      <c r="B6" s="69" t="s">
        <v>165</v>
      </c>
      <c r="C6" s="69" t="s">
        <v>176</v>
      </c>
      <c r="D6" s="69" t="s">
        <v>161</v>
      </c>
      <c r="E6" s="69" t="s">
        <v>161</v>
      </c>
      <c r="F6" s="23">
        <f t="shared" si="0"/>
        <v>5</v>
      </c>
      <c r="G6" s="24">
        <f t="shared" si="1"/>
        <v>5</v>
      </c>
      <c r="H6" s="24">
        <f t="shared" si="2"/>
        <v>6</v>
      </c>
      <c r="I6" s="25">
        <f t="shared" ref="I6:I14" si="5">G6</f>
        <v>5</v>
      </c>
      <c r="J6" s="26">
        <f t="shared" si="3"/>
        <v>46</v>
      </c>
      <c r="K6" s="26">
        <f t="shared" ref="K6:K15" si="6">H6</f>
        <v>6</v>
      </c>
      <c r="L6" s="26">
        <f t="shared" ref="L6:L14" si="7">M6-K6</f>
        <v>45</v>
      </c>
      <c r="M6" s="26">
        <f t="shared" si="4"/>
        <v>51</v>
      </c>
      <c r="N6" s="25">
        <f t="shared" ref="N6:N15" si="8">F6</f>
        <v>5</v>
      </c>
      <c r="O6" s="26">
        <f t="shared" ref="O6:O15" si="9">K6-N6</f>
        <v>1</v>
      </c>
      <c r="P6" s="26">
        <f t="shared" ref="P6:P14" si="10">I6-N6</f>
        <v>0</v>
      </c>
      <c r="Q6" s="27">
        <f t="shared" ref="Q6:Q14" si="11">L6-P6</f>
        <v>45</v>
      </c>
      <c r="R6" s="25">
        <f t="shared" ref="R6:R14" si="12">(N6+Q6)/M6</f>
        <v>0.98039215686274506</v>
      </c>
      <c r="S6" s="26">
        <f t="shared" ref="S6:S14" si="13">((I6*K6)/M6+(J6*L6/M6))/M6</f>
        <v>0.8073817762399077</v>
      </c>
      <c r="T6" s="27">
        <f t="shared" ref="T6:T14" si="14">(R6-S6)/(1-S6)</f>
        <v>0.89820359281437101</v>
      </c>
      <c r="U6" s="28">
        <f t="shared" ref="U6:U14" si="15">(N6+Q6)/M6</f>
        <v>0.98039215686274506</v>
      </c>
    </row>
    <row r="7" spans="1:21">
      <c r="A7" s="54"/>
      <c r="B7" s="69" t="s">
        <v>166</v>
      </c>
      <c r="C7" s="69" t="s">
        <v>166</v>
      </c>
      <c r="D7" s="69" t="s">
        <v>162</v>
      </c>
      <c r="E7" s="69" t="s">
        <v>162</v>
      </c>
      <c r="F7" s="23">
        <f t="shared" si="0"/>
        <v>1</v>
      </c>
      <c r="G7" s="24">
        <f t="shared" si="1"/>
        <v>1</v>
      </c>
      <c r="H7" s="24">
        <f t="shared" si="2"/>
        <v>2</v>
      </c>
      <c r="I7" s="25">
        <f t="shared" si="5"/>
        <v>1</v>
      </c>
      <c r="J7" s="26">
        <f t="shared" si="3"/>
        <v>50</v>
      </c>
      <c r="K7" s="26">
        <f t="shared" si="6"/>
        <v>2</v>
      </c>
      <c r="L7" s="26">
        <f t="shared" si="7"/>
        <v>49</v>
      </c>
      <c r="M7" s="26">
        <f t="shared" si="4"/>
        <v>51</v>
      </c>
      <c r="N7" s="25">
        <f t="shared" si="8"/>
        <v>1</v>
      </c>
      <c r="O7" s="26">
        <f t="shared" si="9"/>
        <v>1</v>
      </c>
      <c r="P7" s="26">
        <f t="shared" si="10"/>
        <v>0</v>
      </c>
      <c r="Q7" s="27">
        <f t="shared" si="11"/>
        <v>49</v>
      </c>
      <c r="R7" s="25">
        <f t="shared" si="12"/>
        <v>0.98039215686274506</v>
      </c>
      <c r="S7" s="26">
        <f t="shared" si="13"/>
        <v>0.94271434063821602</v>
      </c>
      <c r="T7" s="27">
        <f t="shared" si="14"/>
        <v>0.65771812080536873</v>
      </c>
      <c r="U7" s="28">
        <f t="shared" si="15"/>
        <v>0.98039215686274506</v>
      </c>
    </row>
    <row r="8" spans="1:21">
      <c r="A8" s="54"/>
      <c r="B8" s="69" t="s">
        <v>166</v>
      </c>
      <c r="C8" s="69" t="s">
        <v>166</v>
      </c>
      <c r="D8" s="69" t="s">
        <v>163</v>
      </c>
      <c r="E8" s="69" t="s">
        <v>163</v>
      </c>
      <c r="F8" s="23">
        <f t="shared" si="0"/>
        <v>2</v>
      </c>
      <c r="G8" s="24">
        <f t="shared" si="1"/>
        <v>3</v>
      </c>
      <c r="H8" s="24">
        <f t="shared" si="2"/>
        <v>2</v>
      </c>
      <c r="I8" s="25">
        <f t="shared" si="5"/>
        <v>3</v>
      </c>
      <c r="J8" s="26">
        <f t="shared" si="3"/>
        <v>48</v>
      </c>
      <c r="K8" s="26">
        <f t="shared" si="6"/>
        <v>2</v>
      </c>
      <c r="L8" s="26">
        <f t="shared" si="7"/>
        <v>49</v>
      </c>
      <c r="M8" s="26">
        <f t="shared" si="4"/>
        <v>51</v>
      </c>
      <c r="N8" s="25">
        <f t="shared" si="8"/>
        <v>2</v>
      </c>
      <c r="O8" s="26">
        <f t="shared" si="9"/>
        <v>0</v>
      </c>
      <c r="P8" s="26">
        <f t="shared" si="10"/>
        <v>1</v>
      </c>
      <c r="Q8" s="27">
        <f t="shared" si="11"/>
        <v>48</v>
      </c>
      <c r="R8" s="25">
        <f t="shared" si="12"/>
        <v>0.98039215686274506</v>
      </c>
      <c r="S8" s="26">
        <f t="shared" si="13"/>
        <v>0.90657439446366783</v>
      </c>
      <c r="T8" s="27">
        <f t="shared" si="14"/>
        <v>0.79012345679012297</v>
      </c>
      <c r="U8" s="28">
        <f t="shared" si="15"/>
        <v>0.98039215686274506</v>
      </c>
    </row>
    <row r="9" spans="1:21">
      <c r="A9" s="54"/>
      <c r="B9" s="69" t="s">
        <v>166</v>
      </c>
      <c r="C9" s="69" t="s">
        <v>166</v>
      </c>
      <c r="D9" s="69" t="s">
        <v>164</v>
      </c>
      <c r="E9" s="69" t="s">
        <v>164</v>
      </c>
      <c r="F9" s="23">
        <f t="shared" si="0"/>
        <v>2</v>
      </c>
      <c r="G9" s="24">
        <f t="shared" si="1"/>
        <v>2</v>
      </c>
      <c r="H9" s="24">
        <f t="shared" si="2"/>
        <v>2</v>
      </c>
      <c r="I9" s="25">
        <f t="shared" si="5"/>
        <v>2</v>
      </c>
      <c r="J9" s="26">
        <f t="shared" si="3"/>
        <v>49</v>
      </c>
      <c r="K9" s="26">
        <f t="shared" si="6"/>
        <v>2</v>
      </c>
      <c r="L9" s="26">
        <f t="shared" si="7"/>
        <v>49</v>
      </c>
      <c r="M9" s="26">
        <f t="shared" si="4"/>
        <v>51</v>
      </c>
      <c r="N9" s="25">
        <f t="shared" si="8"/>
        <v>2</v>
      </c>
      <c r="O9" s="26">
        <f t="shared" si="9"/>
        <v>0</v>
      </c>
      <c r="P9" s="26">
        <f t="shared" si="10"/>
        <v>0</v>
      </c>
      <c r="Q9" s="27">
        <f t="shared" si="11"/>
        <v>49</v>
      </c>
      <c r="R9" s="25">
        <f t="shared" si="12"/>
        <v>1</v>
      </c>
      <c r="S9" s="26">
        <f t="shared" si="13"/>
        <v>0.92464436755094193</v>
      </c>
      <c r="T9" s="27">
        <f t="shared" si="14"/>
        <v>1</v>
      </c>
      <c r="U9" s="28">
        <f t="shared" si="15"/>
        <v>1</v>
      </c>
    </row>
    <row r="10" spans="1:21">
      <c r="A10" s="54"/>
      <c r="B10" s="69" t="s">
        <v>160</v>
      </c>
      <c r="C10" s="69" t="s">
        <v>160</v>
      </c>
      <c r="D10" s="69" t="s">
        <v>165</v>
      </c>
      <c r="E10" s="69" t="s">
        <v>165</v>
      </c>
      <c r="F10" s="23">
        <f t="shared" si="0"/>
        <v>1</v>
      </c>
      <c r="G10" s="24">
        <f t="shared" si="1"/>
        <v>1</v>
      </c>
      <c r="H10" s="24">
        <f t="shared" si="2"/>
        <v>1</v>
      </c>
      <c r="I10" s="25">
        <f t="shared" si="5"/>
        <v>1</v>
      </c>
      <c r="J10" s="26">
        <f t="shared" si="3"/>
        <v>50</v>
      </c>
      <c r="K10" s="26">
        <f t="shared" si="6"/>
        <v>1</v>
      </c>
      <c r="L10" s="26">
        <f t="shared" si="7"/>
        <v>50</v>
      </c>
      <c r="M10" s="26">
        <f t="shared" si="4"/>
        <v>51</v>
      </c>
      <c r="N10" s="25">
        <f t="shared" si="8"/>
        <v>1</v>
      </c>
      <c r="O10" s="26">
        <f t="shared" si="9"/>
        <v>0</v>
      </c>
      <c r="P10" s="26">
        <f t="shared" si="10"/>
        <v>0</v>
      </c>
      <c r="Q10" s="27">
        <f t="shared" si="11"/>
        <v>50</v>
      </c>
      <c r="R10" s="25">
        <f t="shared" si="12"/>
        <v>1</v>
      </c>
      <c r="S10" s="26">
        <f t="shared" si="13"/>
        <v>0.96155324875048076</v>
      </c>
      <c r="T10" s="27">
        <f t="shared" si="14"/>
        <v>1</v>
      </c>
      <c r="U10" s="28">
        <f t="shared" si="15"/>
        <v>1</v>
      </c>
    </row>
    <row r="11" spans="1:21">
      <c r="A11" s="54"/>
      <c r="B11" s="69" t="s">
        <v>168</v>
      </c>
      <c r="C11" s="69" t="s">
        <v>166</v>
      </c>
      <c r="D11" s="69" t="s">
        <v>170</v>
      </c>
      <c r="E11" s="69" t="s">
        <v>166</v>
      </c>
      <c r="F11" s="23">
        <f t="shared" si="0"/>
        <v>21</v>
      </c>
      <c r="G11" s="24">
        <f t="shared" si="1"/>
        <v>21</v>
      </c>
      <c r="H11" s="24">
        <f t="shared" si="2"/>
        <v>24</v>
      </c>
      <c r="I11" s="25">
        <f t="shared" si="5"/>
        <v>21</v>
      </c>
      <c r="J11" s="26">
        <f t="shared" si="3"/>
        <v>30</v>
      </c>
      <c r="K11" s="26">
        <f t="shared" si="6"/>
        <v>24</v>
      </c>
      <c r="L11" s="26">
        <f t="shared" si="7"/>
        <v>27</v>
      </c>
      <c r="M11" s="26">
        <f t="shared" si="4"/>
        <v>51</v>
      </c>
      <c r="N11" s="25">
        <f t="shared" si="8"/>
        <v>21</v>
      </c>
      <c r="O11" s="26">
        <f t="shared" si="9"/>
        <v>3</v>
      </c>
      <c r="P11" s="26">
        <f t="shared" si="10"/>
        <v>0</v>
      </c>
      <c r="Q11" s="27">
        <f t="shared" si="11"/>
        <v>27</v>
      </c>
      <c r="R11" s="25">
        <f t="shared" si="12"/>
        <v>0.94117647058823528</v>
      </c>
      <c r="S11" s="26">
        <f t="shared" si="13"/>
        <v>0.50519031141868509</v>
      </c>
      <c r="T11" s="27">
        <f t="shared" si="14"/>
        <v>0.88111888111888115</v>
      </c>
      <c r="U11" s="28">
        <f t="shared" si="15"/>
        <v>0.94117647058823528</v>
      </c>
    </row>
    <row r="12" spans="1:21">
      <c r="A12" s="54"/>
      <c r="B12" s="69" t="s">
        <v>164</v>
      </c>
      <c r="C12" s="69" t="s">
        <v>177</v>
      </c>
      <c r="D12" s="69" t="s">
        <v>166</v>
      </c>
      <c r="E12" s="69" t="s">
        <v>166</v>
      </c>
      <c r="F12" s="23">
        <f t="shared" si="0"/>
        <v>21</v>
      </c>
      <c r="G12" s="24">
        <f t="shared" si="1"/>
        <v>21</v>
      </c>
      <c r="H12" s="24">
        <f t="shared" si="2"/>
        <v>24</v>
      </c>
      <c r="I12" s="25">
        <f t="shared" si="5"/>
        <v>21</v>
      </c>
      <c r="J12" s="26">
        <f t="shared" si="3"/>
        <v>30</v>
      </c>
      <c r="K12" s="26">
        <f t="shared" si="6"/>
        <v>24</v>
      </c>
      <c r="L12" s="26">
        <f t="shared" si="7"/>
        <v>27</v>
      </c>
      <c r="M12" s="26">
        <f t="shared" si="4"/>
        <v>51</v>
      </c>
      <c r="N12" s="25">
        <f t="shared" si="8"/>
        <v>21</v>
      </c>
      <c r="O12" s="26">
        <f t="shared" si="9"/>
        <v>3</v>
      </c>
      <c r="P12" s="26">
        <f t="shared" si="10"/>
        <v>0</v>
      </c>
      <c r="Q12" s="27">
        <f t="shared" si="11"/>
        <v>27</v>
      </c>
      <c r="R12" s="25">
        <f t="shared" si="12"/>
        <v>0.94117647058823528</v>
      </c>
      <c r="S12" s="26">
        <f t="shared" si="13"/>
        <v>0.50519031141868509</v>
      </c>
      <c r="T12" s="27">
        <f t="shared" si="14"/>
        <v>0.88111888111888115</v>
      </c>
      <c r="U12" s="28">
        <f t="shared" si="15"/>
        <v>0.94117647058823528</v>
      </c>
    </row>
    <row r="13" spans="1:21">
      <c r="A13" s="54"/>
      <c r="B13" s="69" t="s">
        <v>166</v>
      </c>
      <c r="C13" s="69" t="s">
        <v>166</v>
      </c>
      <c r="D13" s="69" t="s">
        <v>167</v>
      </c>
      <c r="E13" s="69" t="s">
        <v>167</v>
      </c>
      <c r="F13" s="23">
        <f>COUNTIFS(B:B,#REF!,C:C,#REF!)</f>
        <v>0</v>
      </c>
      <c r="G13" s="24">
        <f>COUNTIF(B:B,#REF!)</f>
        <v>0</v>
      </c>
      <c r="H13" s="24">
        <f>COUNTIF(C:C,#REF!)</f>
        <v>0</v>
      </c>
      <c r="I13" s="25">
        <f t="shared" si="5"/>
        <v>0</v>
      </c>
      <c r="J13" s="26">
        <f t="shared" si="3"/>
        <v>51</v>
      </c>
      <c r="K13" s="26">
        <f t="shared" si="6"/>
        <v>0</v>
      </c>
      <c r="L13" s="26">
        <f t="shared" si="7"/>
        <v>51</v>
      </c>
      <c r="M13" s="26">
        <f t="shared" si="4"/>
        <v>51</v>
      </c>
      <c r="N13" s="25">
        <f t="shared" si="8"/>
        <v>0</v>
      </c>
      <c r="O13" s="26">
        <f t="shared" si="9"/>
        <v>0</v>
      </c>
      <c r="P13" s="26">
        <f t="shared" si="10"/>
        <v>0</v>
      </c>
      <c r="Q13" s="27">
        <f t="shared" si="11"/>
        <v>51</v>
      </c>
      <c r="R13" s="25">
        <f t="shared" si="12"/>
        <v>1</v>
      </c>
      <c r="S13" s="26">
        <f t="shared" si="13"/>
        <v>1</v>
      </c>
      <c r="T13" s="27" t="e">
        <f t="shared" si="14"/>
        <v>#DIV/0!</v>
      </c>
      <c r="U13" s="28">
        <f t="shared" si="15"/>
        <v>1</v>
      </c>
    </row>
    <row r="14" spans="1:21">
      <c r="A14" s="54"/>
      <c r="B14" s="69" t="s">
        <v>166</v>
      </c>
      <c r="C14" s="69" t="s">
        <v>166</v>
      </c>
      <c r="D14" s="76" t="s">
        <v>91</v>
      </c>
      <c r="E14" s="70" t="s">
        <v>92</v>
      </c>
      <c r="F14" s="23">
        <f>COUNTIFS(B:B,E13,C:C,E13)</f>
        <v>0</v>
      </c>
      <c r="G14" s="24">
        <f>COUNTIF(B:B,E13)</f>
        <v>0</v>
      </c>
      <c r="H14" s="24">
        <f>COUNTIF(C:C,E13)</f>
        <v>0</v>
      </c>
      <c r="I14" s="25">
        <f t="shared" si="5"/>
        <v>0</v>
      </c>
      <c r="J14" s="26">
        <f t="shared" si="3"/>
        <v>51</v>
      </c>
      <c r="K14" s="26">
        <f t="shared" si="6"/>
        <v>0</v>
      </c>
      <c r="L14" s="26">
        <f t="shared" si="7"/>
        <v>51</v>
      </c>
      <c r="M14" s="26">
        <f t="shared" si="4"/>
        <v>51</v>
      </c>
      <c r="N14" s="25">
        <f t="shared" si="8"/>
        <v>0</v>
      </c>
      <c r="O14" s="26">
        <f t="shared" si="9"/>
        <v>0</v>
      </c>
      <c r="P14" s="26">
        <f t="shared" si="10"/>
        <v>0</v>
      </c>
      <c r="Q14" s="27">
        <f t="shared" si="11"/>
        <v>51</v>
      </c>
      <c r="R14" s="25">
        <f t="shared" si="12"/>
        <v>1</v>
      </c>
      <c r="S14" s="26">
        <f t="shared" si="13"/>
        <v>1</v>
      </c>
      <c r="T14" s="27" t="e">
        <f t="shared" si="14"/>
        <v>#DIV/0!</v>
      </c>
      <c r="U14" s="28">
        <f t="shared" si="15"/>
        <v>1</v>
      </c>
    </row>
    <row r="15" spans="1:21">
      <c r="A15" s="54"/>
      <c r="B15" s="69" t="s">
        <v>169</v>
      </c>
      <c r="C15" s="69" t="s">
        <v>160</v>
      </c>
      <c r="D15" s="77"/>
      <c r="E15" s="77"/>
      <c r="F15" s="23">
        <f>COUNTIFS(B:B,E14,C:C,E14)</f>
        <v>0</v>
      </c>
      <c r="G15" s="24"/>
      <c r="H15" s="24">
        <f>COUNTIF(C:C,E14)</f>
        <v>0</v>
      </c>
      <c r="I15" s="25"/>
      <c r="J15" s="26"/>
      <c r="K15" s="26">
        <f t="shared" si="6"/>
        <v>0</v>
      </c>
      <c r="L15" s="26"/>
      <c r="M15" s="26"/>
      <c r="N15" s="25">
        <f t="shared" si="8"/>
        <v>0</v>
      </c>
      <c r="O15" s="26">
        <f t="shared" si="9"/>
        <v>0</v>
      </c>
      <c r="P15" s="26"/>
      <c r="Q15" s="27"/>
      <c r="R15" s="25"/>
      <c r="S15" s="26"/>
      <c r="T15" s="27"/>
      <c r="U15" s="28"/>
    </row>
    <row r="16" spans="1:21">
      <c r="A16" s="54"/>
      <c r="B16" s="69" t="s">
        <v>168</v>
      </c>
      <c r="C16" s="69" t="s">
        <v>166</v>
      </c>
      <c r="D16" s="78" t="s">
        <v>101</v>
      </c>
      <c r="E16" s="79"/>
      <c r="F16" s="35"/>
      <c r="G16" s="3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 ht="14.4">
      <c r="A17" s="54"/>
      <c r="B17" s="69" t="s">
        <v>161</v>
      </c>
      <c r="C17" s="69" t="s">
        <v>178</v>
      </c>
      <c r="D17" s="80" t="s">
        <v>102</v>
      </c>
      <c r="E17" s="77"/>
      <c r="F17" s="38"/>
      <c r="G17" s="38"/>
      <c r="H17" s="38"/>
      <c r="I17" s="38"/>
      <c r="J17" s="38"/>
      <c r="K17" s="38"/>
      <c r="L17" s="38"/>
      <c r="M17" s="38"/>
      <c r="N17" s="39"/>
      <c r="O17" s="38"/>
      <c r="P17" s="38"/>
      <c r="Q17" s="38"/>
      <c r="R17" s="40"/>
      <c r="S17" s="40"/>
      <c r="T17" s="40"/>
      <c r="U17" s="41"/>
    </row>
    <row r="18" spans="1:21" ht="14.4">
      <c r="A18" s="54"/>
      <c r="B18" s="69" t="s">
        <v>172</v>
      </c>
      <c r="C18" s="69" t="s">
        <v>161</v>
      </c>
      <c r="D18" s="81" t="s">
        <v>34</v>
      </c>
      <c r="E18" s="77"/>
      <c r="F18" s="1"/>
      <c r="G18" s="1"/>
      <c r="H18" s="35"/>
      <c r="I18" s="35"/>
      <c r="J18" s="35"/>
      <c r="K18" s="35"/>
      <c r="L18" s="35"/>
      <c r="M18" s="35"/>
      <c r="N18" s="43"/>
      <c r="O18" s="35"/>
      <c r="P18" s="35"/>
      <c r="Q18" s="35"/>
      <c r="R18" s="36"/>
      <c r="S18" s="36"/>
      <c r="T18" s="36"/>
      <c r="U18" s="44"/>
    </row>
    <row r="19" spans="1:21">
      <c r="A19" s="54" t="s">
        <v>180</v>
      </c>
      <c r="B19" s="69" t="s">
        <v>162</v>
      </c>
      <c r="C19" s="69" t="s">
        <v>162</v>
      </c>
      <c r="D19" s="82" t="s">
        <v>36</v>
      </c>
      <c r="E19" s="67"/>
      <c r="F19" s="46" t="s">
        <v>35</v>
      </c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44"/>
    </row>
    <row r="20" spans="1:21">
      <c r="A20" s="54"/>
      <c r="B20" s="69" t="s">
        <v>161</v>
      </c>
      <c r="C20" s="69" t="s">
        <v>161</v>
      </c>
      <c r="D20" s="80"/>
      <c r="E20" s="77"/>
      <c r="F20" s="35" t="s">
        <v>37</v>
      </c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44"/>
    </row>
    <row r="21" spans="1:21">
      <c r="A21" s="54"/>
      <c r="B21" s="69" t="s">
        <v>166</v>
      </c>
      <c r="C21" s="69" t="s">
        <v>166</v>
      </c>
      <c r="D21" s="80"/>
      <c r="E21" s="77"/>
      <c r="F21" s="35"/>
      <c r="G21" s="35" t="s">
        <v>38</v>
      </c>
      <c r="H21" s="35"/>
      <c r="I21" s="35"/>
      <c r="J21" s="35"/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44"/>
    </row>
    <row r="22" spans="1:21">
      <c r="A22" s="54"/>
      <c r="B22" s="69" t="s">
        <v>160</v>
      </c>
      <c r="C22" s="69" t="s">
        <v>160</v>
      </c>
      <c r="D22" s="80"/>
      <c r="E22" s="77"/>
      <c r="F22" s="35"/>
      <c r="G22" s="35"/>
      <c r="H22" s="35"/>
      <c r="I22" s="35"/>
      <c r="J22" s="35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44"/>
    </row>
    <row r="23" spans="1:21">
      <c r="A23" s="54"/>
      <c r="B23" s="69" t="s">
        <v>166</v>
      </c>
      <c r="C23" s="69" t="s">
        <v>166</v>
      </c>
      <c r="D23" s="80"/>
      <c r="E23" s="77"/>
      <c r="F23" s="35"/>
      <c r="G23" s="35" t="s">
        <v>39</v>
      </c>
      <c r="H23" s="35"/>
      <c r="I23" s="35"/>
      <c r="J23" s="35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>
      <c r="A24" s="54"/>
      <c r="B24" s="69" t="s">
        <v>161</v>
      </c>
      <c r="C24" s="69" t="s">
        <v>161</v>
      </c>
      <c r="D24" s="82" t="s">
        <v>20</v>
      </c>
      <c r="E24" s="67"/>
      <c r="F24" s="35"/>
      <c r="G24" s="35" t="s">
        <v>40</v>
      </c>
      <c r="H24" s="35"/>
      <c r="I24" s="35"/>
      <c r="J24" s="35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4"/>
      <c r="B25" s="69" t="s">
        <v>160</v>
      </c>
      <c r="C25" s="69" t="s">
        <v>160</v>
      </c>
      <c r="D25" s="80"/>
      <c r="E25" s="77"/>
      <c r="F25" s="35" t="s">
        <v>41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4"/>
      <c r="B26" s="96" t="s">
        <v>163</v>
      </c>
      <c r="C26" s="96" t="s">
        <v>179</v>
      </c>
      <c r="D26" s="80"/>
      <c r="E26" s="77"/>
      <c r="F26" s="35"/>
      <c r="G26" s="35" t="s">
        <v>44</v>
      </c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/>
      <c r="B27" s="69" t="s">
        <v>166</v>
      </c>
      <c r="C27" s="69" t="s">
        <v>166</v>
      </c>
      <c r="D27" s="83" t="s">
        <v>46</v>
      </c>
      <c r="E27" s="77"/>
      <c r="F27" s="35"/>
      <c r="G27" s="35" t="s">
        <v>45</v>
      </c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/>
      <c r="B28" s="69" t="s">
        <v>160</v>
      </c>
      <c r="C28" s="69" t="s">
        <v>160</v>
      </c>
      <c r="D28" s="80"/>
      <c r="E28" s="77"/>
      <c r="F28" s="35" t="s">
        <v>53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 ht="27.6">
      <c r="A29" s="54"/>
      <c r="B29" s="64" t="s">
        <v>166</v>
      </c>
      <c r="C29" s="69" t="s">
        <v>166</v>
      </c>
      <c r="D29" s="80"/>
      <c r="E29" s="77"/>
      <c r="F29" s="35"/>
      <c r="G29" s="35" t="s">
        <v>47</v>
      </c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/>
      <c r="B30" s="97" t="s">
        <v>161</v>
      </c>
      <c r="C30" s="97" t="s">
        <v>161</v>
      </c>
      <c r="D30" s="80"/>
      <c r="E30" s="77"/>
      <c r="F30" s="35"/>
      <c r="G30" s="35" t="s">
        <v>48</v>
      </c>
      <c r="H30" s="35"/>
      <c r="I30" s="35"/>
      <c r="J30" s="3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/>
      <c r="B31" s="69" t="s">
        <v>166</v>
      </c>
      <c r="C31" s="69" t="s">
        <v>166</v>
      </c>
      <c r="D31" s="83" t="s">
        <v>3</v>
      </c>
      <c r="E31" s="77"/>
      <c r="F31" s="35"/>
      <c r="G31" s="35" t="s">
        <v>49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/>
      <c r="B32" s="69" t="s">
        <v>169</v>
      </c>
      <c r="C32" s="69" t="s">
        <v>160</v>
      </c>
      <c r="D32" s="83" t="s">
        <v>51</v>
      </c>
      <c r="E32" s="77"/>
      <c r="F32" s="35" t="s">
        <v>50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 ht="27.6">
      <c r="A33" s="54"/>
      <c r="B33" s="64" t="s">
        <v>166</v>
      </c>
      <c r="C33" s="69" t="s">
        <v>166</v>
      </c>
      <c r="D33" s="84" t="s">
        <v>103</v>
      </c>
      <c r="E33" s="85"/>
      <c r="F33" s="35" t="s">
        <v>52</v>
      </c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/>
      <c r="B34" s="69" t="s">
        <v>164</v>
      </c>
      <c r="C34" s="69" t="s">
        <v>164</v>
      </c>
      <c r="F34" s="51" t="s">
        <v>104</v>
      </c>
      <c r="G34" s="51"/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3"/>
    </row>
    <row r="35" spans="1:21">
      <c r="A35" s="54"/>
      <c r="B35" s="69" t="s">
        <v>166</v>
      </c>
      <c r="C35" s="69" t="s">
        <v>166</v>
      </c>
    </row>
    <row r="36" spans="1:21">
      <c r="A36" s="54"/>
      <c r="B36" s="69" t="s">
        <v>166</v>
      </c>
      <c r="C36" s="99" t="s">
        <v>166</v>
      </c>
    </row>
    <row r="37" spans="1:21">
      <c r="A37" s="54"/>
      <c r="B37" s="69" t="s">
        <v>166</v>
      </c>
      <c r="C37" s="69" t="s">
        <v>166</v>
      </c>
    </row>
    <row r="38" spans="1:21">
      <c r="A38" s="54"/>
      <c r="B38" s="98" t="s">
        <v>173</v>
      </c>
      <c r="C38" s="98" t="s">
        <v>162</v>
      </c>
    </row>
    <row r="39" spans="1:21">
      <c r="A39" s="54"/>
      <c r="B39" s="69" t="s">
        <v>161</v>
      </c>
      <c r="C39" s="69" t="s">
        <v>161</v>
      </c>
    </row>
    <row r="40" spans="1:21">
      <c r="A40" s="54"/>
      <c r="B40" s="69" t="s">
        <v>166</v>
      </c>
      <c r="C40" s="69" t="s">
        <v>166</v>
      </c>
    </row>
    <row r="41" spans="1:21">
      <c r="A41" s="54"/>
      <c r="B41" s="69" t="s">
        <v>166</v>
      </c>
      <c r="C41" s="69" t="s">
        <v>166</v>
      </c>
    </row>
    <row r="42" spans="1:21">
      <c r="A42" s="54"/>
      <c r="B42" s="69" t="s">
        <v>160</v>
      </c>
      <c r="C42" s="69" t="s">
        <v>160</v>
      </c>
    </row>
    <row r="43" spans="1:21">
      <c r="A43" s="54"/>
      <c r="B43" s="69" t="s">
        <v>160</v>
      </c>
      <c r="C43" s="69" t="s">
        <v>160</v>
      </c>
      <c r="D43" s="89"/>
      <c r="E43" s="89"/>
    </row>
    <row r="44" spans="1:21" s="90" customFormat="1">
      <c r="A44" s="87"/>
      <c r="B44" s="69" t="s">
        <v>163</v>
      </c>
      <c r="C44" s="69" t="s">
        <v>163</v>
      </c>
      <c r="D44" s="71"/>
      <c r="E44" s="71"/>
    </row>
    <row r="45" spans="1:21">
      <c r="A45" s="54"/>
      <c r="B45" s="69" t="s">
        <v>160</v>
      </c>
      <c r="C45" s="69" t="s">
        <v>160</v>
      </c>
    </row>
    <row r="46" spans="1:21">
      <c r="A46" s="54"/>
      <c r="B46" s="69" t="s">
        <v>166</v>
      </c>
      <c r="C46" s="69" t="s">
        <v>166</v>
      </c>
    </row>
    <row r="47" spans="1:21">
      <c r="A47" s="54"/>
      <c r="B47" s="69" t="s">
        <v>160</v>
      </c>
      <c r="C47" s="69" t="s">
        <v>160</v>
      </c>
    </row>
    <row r="48" spans="1:21">
      <c r="A48" s="54"/>
      <c r="B48" s="69" t="s">
        <v>160</v>
      </c>
      <c r="C48" s="69" t="s">
        <v>160</v>
      </c>
    </row>
    <row r="49" spans="1:3">
      <c r="A49" s="54"/>
      <c r="B49" s="69" t="s">
        <v>166</v>
      </c>
      <c r="C49" s="69" t="s">
        <v>166</v>
      </c>
    </row>
    <row r="50" spans="1:3">
      <c r="A50" s="54"/>
      <c r="B50" s="69" t="s">
        <v>160</v>
      </c>
      <c r="C50" s="69" t="s">
        <v>160</v>
      </c>
    </row>
    <row r="51" spans="1:3">
      <c r="A51" s="54"/>
      <c r="B51" s="69" t="s">
        <v>166</v>
      </c>
      <c r="C51" s="69" t="s">
        <v>166</v>
      </c>
    </row>
    <row r="52" spans="1:3">
      <c r="A52" s="54"/>
      <c r="B52" s="69" t="s">
        <v>166</v>
      </c>
      <c r="C52" s="69" t="s">
        <v>166</v>
      </c>
    </row>
    <row r="53" spans="1:3">
      <c r="A53" s="54"/>
      <c r="B53" s="91"/>
      <c r="C53" s="64" t="s">
        <v>171</v>
      </c>
    </row>
    <row r="54" spans="1:3">
      <c r="A54" s="54"/>
      <c r="B54" s="69" t="s">
        <v>163</v>
      </c>
      <c r="C54" s="64"/>
    </row>
    <row r="55" spans="1:3">
      <c r="A55" s="54"/>
      <c r="B55" s="64"/>
      <c r="C55" s="64"/>
    </row>
    <row r="56" spans="1:3">
      <c r="A56" s="54"/>
      <c r="B56" s="64"/>
      <c r="C56" s="64"/>
    </row>
    <row r="57" spans="1:3">
      <c r="A57" s="54"/>
      <c r="B57" s="64"/>
      <c r="C57" s="64"/>
    </row>
    <row r="58" spans="1:3">
      <c r="A58" s="54"/>
      <c r="B58" s="64"/>
      <c r="C58" s="64"/>
    </row>
    <row r="59" spans="1:3">
      <c r="A59" s="54"/>
      <c r="B59" s="64"/>
      <c r="C59" s="64"/>
    </row>
    <row r="60" spans="1:3">
      <c r="A60" s="54"/>
      <c r="B60" s="64"/>
      <c r="C60" s="92"/>
    </row>
    <row r="61" spans="1:3">
      <c r="A61" s="54"/>
      <c r="B61" s="69"/>
      <c r="C61" s="64"/>
    </row>
    <row r="62" spans="1:3">
      <c r="A62" s="54"/>
      <c r="B62" s="69"/>
      <c r="C62" s="64"/>
    </row>
    <row r="63" spans="1:3">
      <c r="A63" s="54"/>
      <c r="B63" s="69"/>
      <c r="C63" s="64"/>
    </row>
    <row r="64" spans="1:3">
      <c r="A64" s="54"/>
      <c r="B64" s="69"/>
      <c r="C64" s="64"/>
    </row>
    <row r="65" spans="1:5">
      <c r="A65" s="54"/>
      <c r="B65" s="69"/>
      <c r="C65" s="64"/>
    </row>
    <row r="66" spans="1:5">
      <c r="A66" s="54"/>
      <c r="B66" s="69"/>
      <c r="C66" s="64"/>
    </row>
    <row r="67" spans="1:5">
      <c r="A67" s="54"/>
      <c r="B67" s="69"/>
      <c r="C67" s="64"/>
    </row>
    <row r="68" spans="1:5">
      <c r="A68" s="54"/>
      <c r="B68" s="64"/>
      <c r="C68" s="70"/>
    </row>
    <row r="69" spans="1:5">
      <c r="A69" s="54"/>
      <c r="B69" s="64"/>
      <c r="C69" s="70"/>
    </row>
    <row r="70" spans="1:5">
      <c r="A70" s="54"/>
      <c r="B70" s="66"/>
      <c r="C70" s="64"/>
    </row>
    <row r="71" spans="1:5">
      <c r="A71" s="54"/>
      <c r="B71" s="93"/>
      <c r="C71" s="88"/>
    </row>
    <row r="72" spans="1:5" s="90" customFormat="1">
      <c r="A72" s="87"/>
      <c r="B72" s="64"/>
      <c r="C72" s="64"/>
      <c r="D72" s="89"/>
      <c r="E72" s="89"/>
    </row>
    <row r="73" spans="1:5">
      <c r="A73" s="54"/>
      <c r="B73" s="64"/>
      <c r="C73" s="65"/>
    </row>
    <row r="74" spans="1:5">
      <c r="A74" s="54"/>
      <c r="B74" s="64"/>
      <c r="C74" s="65"/>
    </row>
    <row r="75" spans="1:5">
      <c r="A75" s="54"/>
      <c r="B75" s="64"/>
      <c r="C75" s="64"/>
    </row>
    <row r="76" spans="1:5">
      <c r="A76" s="54"/>
      <c r="B76" s="94"/>
      <c r="C76" s="94"/>
    </row>
    <row r="77" spans="1:5">
      <c r="A77" s="54"/>
      <c r="B77" s="64"/>
      <c r="C77" s="64"/>
    </row>
    <row r="78" spans="1:5">
      <c r="A78" s="54"/>
      <c r="B78" s="95"/>
      <c r="C78" s="65"/>
    </row>
    <row r="79" spans="1:5">
      <c r="A79" s="54"/>
      <c r="B79" s="95"/>
      <c r="C79" s="65"/>
    </row>
    <row r="80" spans="1:5">
      <c r="A80" s="54"/>
      <c r="B80" s="64"/>
      <c r="C80" s="64"/>
    </row>
    <row r="81" spans="1:3">
      <c r="A81" s="54"/>
      <c r="B81" s="64"/>
      <c r="C81" s="64"/>
    </row>
    <row r="82" spans="1:3">
      <c r="A82" s="54"/>
      <c r="B82" s="64"/>
      <c r="C82" s="64"/>
    </row>
    <row r="83" spans="1:3">
      <c r="A83" s="54"/>
      <c r="B83" s="65"/>
      <c r="C83" s="70"/>
    </row>
    <row r="84" spans="1:3">
      <c r="A84" s="54"/>
      <c r="B84" s="65"/>
      <c r="C84" s="70"/>
    </row>
    <row r="85" spans="1:3">
      <c r="A85" s="54"/>
      <c r="B85" s="66"/>
      <c r="C85" s="70"/>
    </row>
    <row r="86" spans="1:3">
      <c r="A86" s="54"/>
      <c r="B86" s="66"/>
      <c r="C86" s="70"/>
    </row>
    <row r="87" spans="1:3">
      <c r="A87" s="54"/>
      <c r="B87" s="66"/>
      <c r="C87" s="70"/>
    </row>
    <row r="88" spans="1:3">
      <c r="A88" s="54"/>
      <c r="B88" s="66"/>
      <c r="C88" s="70"/>
    </row>
    <row r="89" spans="1:3">
      <c r="A89" s="54"/>
      <c r="B89" s="66"/>
      <c r="C89" s="70"/>
    </row>
    <row r="90" spans="1:3">
      <c r="A90" s="54"/>
      <c r="B90" s="66"/>
      <c r="C90" s="70"/>
    </row>
    <row r="91" spans="1:3">
      <c r="A91" s="54"/>
      <c r="B91" s="66"/>
      <c r="C91" s="70"/>
    </row>
    <row r="92" spans="1:3">
      <c r="A92" s="54"/>
      <c r="B92" s="66"/>
      <c r="C92" s="70"/>
    </row>
    <row r="93" spans="1:3">
      <c r="A93" s="54"/>
      <c r="B93" s="66"/>
      <c r="C93" s="70"/>
    </row>
    <row r="94" spans="1:3">
      <c r="A94" s="54"/>
      <c r="B94" s="66"/>
      <c r="C94" s="67"/>
    </row>
    <row r="95" spans="1:3">
      <c r="A95" s="54"/>
      <c r="B95" s="66"/>
      <c r="C95" s="67"/>
    </row>
    <row r="96" spans="1:3">
      <c r="A96" s="54"/>
      <c r="B96" s="66"/>
      <c r="C96" s="67"/>
    </row>
    <row r="97" spans="1:3">
      <c r="A97" s="54"/>
      <c r="B97" s="66"/>
      <c r="C97" s="67"/>
    </row>
    <row r="98" spans="1:3">
      <c r="A98" s="54"/>
      <c r="C98" s="67"/>
    </row>
    <row r="99" spans="1:3">
      <c r="A99" s="54"/>
      <c r="C99" s="67"/>
    </row>
    <row r="100" spans="1:3">
      <c r="A100" s="54"/>
      <c r="C100" s="67"/>
    </row>
    <row r="101" spans="1:3">
      <c r="A101" s="54"/>
      <c r="C101" s="67"/>
    </row>
    <row r="102" spans="1:3">
      <c r="A102" s="54"/>
      <c r="C102" s="67"/>
    </row>
    <row r="103" spans="1:3">
      <c r="A103" s="54"/>
      <c r="C103" s="67"/>
    </row>
    <row r="104" spans="1:3">
      <c r="A104" s="54"/>
      <c r="C104" s="67"/>
    </row>
    <row r="105" spans="1:3">
      <c r="A105" s="54"/>
      <c r="C105" s="67"/>
    </row>
    <row r="106" spans="1:3">
      <c r="A106" s="54"/>
      <c r="C106" s="67"/>
    </row>
    <row r="107" spans="1:3">
      <c r="A107" s="54"/>
      <c r="C107" s="67"/>
    </row>
    <row r="108" spans="1:3">
      <c r="A108" s="54"/>
      <c r="C108" s="67"/>
    </row>
    <row r="109" spans="1:3">
      <c r="A109" s="54"/>
      <c r="C109" s="67"/>
    </row>
    <row r="110" spans="1:3">
      <c r="A110" s="54"/>
      <c r="C110" s="67"/>
    </row>
    <row r="111" spans="1:3">
      <c r="A111" s="54"/>
      <c r="C111" s="67"/>
    </row>
    <row r="112" spans="1:3">
      <c r="A112" s="54"/>
      <c r="C112" s="67"/>
    </row>
    <row r="113" spans="1:3">
      <c r="A113" s="54"/>
      <c r="C113" s="67"/>
    </row>
    <row r="114" spans="1:3">
      <c r="A114" s="54"/>
      <c r="C114" s="67"/>
    </row>
    <row r="115" spans="1:3">
      <c r="A115" s="54"/>
      <c r="C115" s="67"/>
    </row>
    <row r="116" spans="1:3">
      <c r="A116" s="54"/>
      <c r="C116" s="67"/>
    </row>
    <row r="117" spans="1:3">
      <c r="A117" s="54"/>
      <c r="C117" s="67"/>
    </row>
    <row r="118" spans="1:3">
      <c r="A118" s="54"/>
      <c r="C118" s="67"/>
    </row>
    <row r="119" spans="1:3">
      <c r="A119" s="54"/>
      <c r="C119" s="67"/>
    </row>
    <row r="120" spans="1:3">
      <c r="A120" s="54"/>
      <c r="C120" s="67"/>
    </row>
    <row r="121" spans="1:3">
      <c r="A121" s="54"/>
      <c r="C121" s="67"/>
    </row>
    <row r="122" spans="1:3">
      <c r="A122" s="54"/>
      <c r="C122" s="67"/>
    </row>
    <row r="123" spans="1:3">
      <c r="A123" s="54"/>
      <c r="C123" s="67"/>
    </row>
    <row r="124" spans="1:3">
      <c r="A124" s="54"/>
      <c r="C124" s="67"/>
    </row>
    <row r="125" spans="1:3">
      <c r="A125" s="56"/>
      <c r="C125" s="67"/>
    </row>
    <row r="126" spans="1:3">
      <c r="A126" s="56"/>
      <c r="C126" s="67"/>
    </row>
    <row r="127" spans="1:3">
      <c r="A127" s="56"/>
      <c r="C127" s="67"/>
    </row>
    <row r="128" spans="1:3">
      <c r="A128" s="56"/>
      <c r="C128" s="67"/>
    </row>
    <row r="129" spans="1:3">
      <c r="A129" s="56"/>
      <c r="C129" s="67"/>
    </row>
    <row r="130" spans="1:3">
      <c r="A130" s="56"/>
      <c r="C130" s="67"/>
    </row>
    <row r="131" spans="1:3">
      <c r="A131" s="56"/>
      <c r="C131" s="67"/>
    </row>
    <row r="132" spans="1:3">
      <c r="A132" s="56"/>
      <c r="C132" s="67"/>
    </row>
    <row r="133" spans="1:3">
      <c r="A133" s="56"/>
      <c r="C133" s="67"/>
    </row>
    <row r="134" spans="1:3">
      <c r="A134" s="56"/>
      <c r="C134" s="67"/>
    </row>
    <row r="135" spans="1:3">
      <c r="A135" s="56"/>
      <c r="C135" s="67"/>
    </row>
    <row r="136" spans="1:3">
      <c r="A136" s="56"/>
      <c r="C136" s="67"/>
    </row>
    <row r="137" spans="1:3">
      <c r="A137" s="56"/>
      <c r="C137" s="67"/>
    </row>
    <row r="138" spans="1:3">
      <c r="A138" s="56"/>
      <c r="C138" s="67"/>
    </row>
    <row r="139" spans="1:3">
      <c r="A139" s="56"/>
      <c r="C139" s="67"/>
    </row>
    <row r="140" spans="1:3">
      <c r="A140" s="56"/>
      <c r="C140" s="67"/>
    </row>
    <row r="141" spans="1:3">
      <c r="A141" s="56"/>
      <c r="C141" s="67"/>
    </row>
    <row r="142" spans="1:3">
      <c r="A142" s="56"/>
      <c r="C142" s="67"/>
    </row>
    <row r="143" spans="1:3">
      <c r="A143" s="56"/>
      <c r="C143" s="67"/>
    </row>
    <row r="144" spans="1:3">
      <c r="A144" s="56"/>
      <c r="C144" s="67"/>
    </row>
    <row r="145" spans="1:3">
      <c r="A145" s="56"/>
      <c r="C145" s="67"/>
    </row>
    <row r="146" spans="1:3">
      <c r="A146" s="56"/>
      <c r="C146" s="67"/>
    </row>
    <row r="147" spans="1:3">
      <c r="A147" s="56"/>
      <c r="C147" s="67"/>
    </row>
    <row r="148" spans="1:3">
      <c r="A148" s="56"/>
      <c r="C148" s="67"/>
    </row>
    <row r="149" spans="1:3">
      <c r="A149" s="56"/>
      <c r="C149" s="67"/>
    </row>
    <row r="150" spans="1:3">
      <c r="A150" s="56"/>
      <c r="C150" s="67"/>
    </row>
    <row r="151" spans="1:3">
      <c r="A151" s="56"/>
      <c r="C151" s="67"/>
    </row>
    <row r="152" spans="1:3">
      <c r="A152" s="56"/>
      <c r="C152" s="67"/>
    </row>
    <row r="153" spans="1:3">
      <c r="A153" s="56"/>
      <c r="C153" s="67"/>
    </row>
    <row r="154" spans="1:3">
      <c r="A154" s="56"/>
      <c r="C154" s="67"/>
    </row>
    <row r="155" spans="1:3">
      <c r="A155" s="56"/>
      <c r="C155" s="67"/>
    </row>
    <row r="156" spans="1:3">
      <c r="A156" s="56"/>
      <c r="C156" s="67"/>
    </row>
    <row r="157" spans="1:3">
      <c r="A157" s="56"/>
      <c r="C157" s="67"/>
    </row>
    <row r="158" spans="1:3">
      <c r="A158" s="56"/>
      <c r="C158" s="67"/>
    </row>
    <row r="159" spans="1:3">
      <c r="A159" s="56"/>
      <c r="C159" s="67"/>
    </row>
    <row r="160" spans="1:3">
      <c r="A160" s="56"/>
      <c r="C160" s="67"/>
    </row>
    <row r="161" spans="1:3">
      <c r="A161" s="56"/>
      <c r="C161" s="67"/>
    </row>
    <row r="162" spans="1:3">
      <c r="A162" s="56"/>
      <c r="C162" s="67"/>
    </row>
    <row r="163" spans="1:3">
      <c r="A163" s="56"/>
      <c r="C163" s="67"/>
    </row>
    <row r="164" spans="1:3">
      <c r="A164" s="56"/>
      <c r="C164" s="67"/>
    </row>
    <row r="165" spans="1:3">
      <c r="A165" s="56"/>
      <c r="C165" s="67"/>
    </row>
    <row r="166" spans="1:3">
      <c r="A166" s="56"/>
      <c r="C166" s="67"/>
    </row>
    <row r="167" spans="1:3">
      <c r="A167" s="56"/>
      <c r="C167" s="67"/>
    </row>
    <row r="168" spans="1:3">
      <c r="A168" s="56"/>
      <c r="C168" s="67"/>
    </row>
    <row r="169" spans="1:3">
      <c r="A169" s="56"/>
    </row>
    <row r="170" spans="1:3">
      <c r="A170" s="56"/>
      <c r="C170" s="67"/>
    </row>
    <row r="171" spans="1:3">
      <c r="A171" s="56"/>
      <c r="C171" s="67"/>
    </row>
    <row r="172" spans="1:3">
      <c r="A172" s="56"/>
      <c r="C172" s="67"/>
    </row>
    <row r="173" spans="1:3">
      <c r="A173" s="56"/>
      <c r="C173" s="67"/>
    </row>
    <row r="174" spans="1:3">
      <c r="A174" s="56"/>
      <c r="C174" s="67"/>
    </row>
    <row r="175" spans="1:3">
      <c r="A175" s="56"/>
      <c r="C175" s="67"/>
    </row>
    <row r="176" spans="1:3">
      <c r="A176" s="56"/>
      <c r="C176" s="67"/>
    </row>
    <row r="177" spans="1:3">
      <c r="A177" s="56"/>
      <c r="C177" s="67"/>
    </row>
    <row r="178" spans="1:3">
      <c r="A178" s="56"/>
      <c r="C178" s="67"/>
    </row>
    <row r="179" spans="1:3">
      <c r="A179" s="56"/>
      <c r="C179" s="67"/>
    </row>
    <row r="180" spans="1:3">
      <c r="A180" s="56"/>
      <c r="C180" s="67"/>
    </row>
    <row r="181" spans="1:3">
      <c r="A181" s="56"/>
      <c r="C181" s="67"/>
    </row>
    <row r="182" spans="1:3">
      <c r="A182" s="56"/>
      <c r="C182" s="67"/>
    </row>
    <row r="183" spans="1:3">
      <c r="A183" s="56"/>
      <c r="C183" s="67"/>
    </row>
    <row r="184" spans="1:3">
      <c r="A184" s="56"/>
      <c r="C184" s="67"/>
    </row>
    <row r="185" spans="1:3">
      <c r="A185" s="56"/>
      <c r="C185" s="67"/>
    </row>
    <row r="186" spans="1:3">
      <c r="A186" s="56"/>
      <c r="C186" s="67"/>
    </row>
    <row r="187" spans="1:3">
      <c r="A187" s="56"/>
      <c r="C187" s="67"/>
    </row>
    <row r="188" spans="1:3">
      <c r="A188" s="56"/>
      <c r="C188" s="67"/>
    </row>
    <row r="189" spans="1:3">
      <c r="A189" s="56"/>
      <c r="C189" s="67"/>
    </row>
    <row r="190" spans="1:3">
      <c r="A190" s="56"/>
      <c r="C190" s="67"/>
    </row>
    <row r="191" spans="1:3">
      <c r="A191" s="56"/>
      <c r="C191" s="67"/>
    </row>
    <row r="192" spans="1:3">
      <c r="A192" s="56"/>
      <c r="C192" s="67"/>
    </row>
    <row r="193" spans="1:3">
      <c r="A193" s="56"/>
      <c r="C193" s="67"/>
    </row>
    <row r="194" spans="1:3">
      <c r="A194" s="56"/>
      <c r="C194" s="67"/>
    </row>
    <row r="195" spans="1:3">
      <c r="A195" s="56"/>
      <c r="C195" s="67"/>
    </row>
    <row r="196" spans="1:3">
      <c r="A196" s="56"/>
      <c r="C196" s="67"/>
    </row>
    <row r="197" spans="1:3">
      <c r="A197" s="56"/>
      <c r="C197" s="67"/>
    </row>
    <row r="198" spans="1:3">
      <c r="A198" s="56"/>
      <c r="C198" s="67"/>
    </row>
    <row r="199" spans="1:3">
      <c r="A199" s="56"/>
      <c r="C199" s="67"/>
    </row>
    <row r="200" spans="1:3">
      <c r="A200" s="56"/>
      <c r="C200" s="67"/>
    </row>
    <row r="201" spans="1:3">
      <c r="A201" s="56"/>
      <c r="C201" s="67"/>
    </row>
    <row r="202" spans="1:3">
      <c r="A202" s="56"/>
      <c r="C202" s="67"/>
    </row>
    <row r="203" spans="1:3">
      <c r="A203" s="56"/>
      <c r="C203" s="67"/>
    </row>
    <row r="204" spans="1:3">
      <c r="A204" s="56"/>
      <c r="C204" s="67"/>
    </row>
    <row r="205" spans="1:3">
      <c r="A205" s="56"/>
      <c r="C205" s="67"/>
    </row>
    <row r="206" spans="1:3">
      <c r="A206" s="56"/>
      <c r="C206" s="67"/>
    </row>
    <row r="207" spans="1:3">
      <c r="A207" s="56"/>
      <c r="C207" s="67"/>
    </row>
    <row r="208" spans="1:3">
      <c r="A208" s="56"/>
      <c r="C208" s="67"/>
    </row>
    <row r="209" spans="1:3">
      <c r="A209" s="56"/>
      <c r="C209" s="67"/>
    </row>
    <row r="210" spans="1:3">
      <c r="A210" s="56"/>
      <c r="C210" s="67"/>
    </row>
    <row r="211" spans="1:3">
      <c r="A211" s="56"/>
      <c r="C211" s="67"/>
    </row>
    <row r="212" spans="1:3">
      <c r="A212" s="56"/>
      <c r="C212" s="67"/>
    </row>
    <row r="213" spans="1:3">
      <c r="A213" s="56"/>
      <c r="C213" s="67"/>
    </row>
    <row r="214" spans="1:3">
      <c r="A214" s="56"/>
      <c r="C214" s="67"/>
    </row>
    <row r="215" spans="1:3">
      <c r="A215" s="56"/>
      <c r="C215" s="67"/>
    </row>
    <row r="216" spans="1:3">
      <c r="A216" s="56"/>
      <c r="C216" s="67"/>
    </row>
    <row r="217" spans="1:3">
      <c r="A217" s="56"/>
      <c r="C217" s="67"/>
    </row>
    <row r="218" spans="1:3">
      <c r="A218" s="56"/>
      <c r="C218" s="67"/>
    </row>
    <row r="219" spans="1:3">
      <c r="A219" s="56"/>
      <c r="C219" s="67"/>
    </row>
    <row r="220" spans="1:3">
      <c r="A220" s="56"/>
      <c r="C220" s="67"/>
    </row>
    <row r="221" spans="1:3">
      <c r="A221" s="56"/>
      <c r="C221" s="67"/>
    </row>
    <row r="222" spans="1:3">
      <c r="A222" s="56"/>
      <c r="C222" s="67"/>
    </row>
    <row r="223" spans="1:3">
      <c r="A223" s="56"/>
      <c r="C223" s="67"/>
    </row>
    <row r="224" spans="1:3">
      <c r="A224" s="56"/>
      <c r="C224" s="67"/>
    </row>
    <row r="225" spans="1:3">
      <c r="A225" s="56"/>
      <c r="C225" s="67"/>
    </row>
    <row r="226" spans="1:3">
      <c r="A226" s="56"/>
      <c r="C226" s="67"/>
    </row>
    <row r="227" spans="1:3">
      <c r="A227" s="56"/>
      <c r="C227" s="67"/>
    </row>
    <row r="228" spans="1:3">
      <c r="A228" s="56"/>
      <c r="C228" s="67"/>
    </row>
    <row r="229" spans="1:3">
      <c r="A229" s="56"/>
      <c r="C229" s="67"/>
    </row>
    <row r="230" spans="1:3">
      <c r="A230" s="56"/>
      <c r="C230" s="67"/>
    </row>
    <row r="231" spans="1:3">
      <c r="A231" s="56"/>
      <c r="C231" s="67"/>
    </row>
    <row r="232" spans="1:3">
      <c r="A232" s="56"/>
      <c r="C232" s="67"/>
    </row>
    <row r="233" spans="1:3">
      <c r="A233" s="56"/>
      <c r="C233" s="67"/>
    </row>
    <row r="234" spans="1:3">
      <c r="A234" s="56"/>
      <c r="C234" s="67"/>
    </row>
    <row r="235" spans="1:3">
      <c r="A235" s="56"/>
      <c r="C235" s="67"/>
    </row>
    <row r="236" spans="1:3">
      <c r="A236" s="56"/>
      <c r="C236" s="67"/>
    </row>
    <row r="237" spans="1:3">
      <c r="A237" s="56"/>
      <c r="C237" s="67"/>
    </row>
    <row r="238" spans="1:3">
      <c r="A238" s="56"/>
      <c r="C238" s="67"/>
    </row>
    <row r="239" spans="1:3">
      <c r="A239" s="56"/>
      <c r="C239" s="67"/>
    </row>
    <row r="240" spans="1:3">
      <c r="A240" s="56"/>
      <c r="C240" s="67"/>
    </row>
    <row r="241" spans="1:3">
      <c r="A241" s="56"/>
      <c r="C241" s="67"/>
    </row>
    <row r="242" spans="1:3">
      <c r="A242" s="56"/>
      <c r="C242" s="67"/>
    </row>
    <row r="243" spans="1:3">
      <c r="A243" s="56"/>
      <c r="C243" s="67"/>
    </row>
    <row r="244" spans="1:3">
      <c r="A244" s="56"/>
      <c r="C244" s="67"/>
    </row>
    <row r="245" spans="1:3">
      <c r="A245" s="56"/>
      <c r="C245" s="67"/>
    </row>
    <row r="246" spans="1:3">
      <c r="A246" s="56"/>
      <c r="C246" s="67"/>
    </row>
    <row r="247" spans="1:3">
      <c r="A247" s="56"/>
      <c r="C247" s="67"/>
    </row>
    <row r="248" spans="1:3">
      <c r="A248" s="56"/>
      <c r="C248" s="67"/>
    </row>
    <row r="249" spans="1:3">
      <c r="A249" s="56"/>
      <c r="C249" s="67"/>
    </row>
    <row r="250" spans="1:3">
      <c r="A250" s="56"/>
      <c r="C250" s="67"/>
    </row>
    <row r="251" spans="1:3">
      <c r="A251" s="56"/>
      <c r="C251" s="67"/>
    </row>
    <row r="252" spans="1:3">
      <c r="A252" s="56"/>
      <c r="C252" s="67"/>
    </row>
    <row r="253" spans="1:3">
      <c r="A253" s="56"/>
      <c r="C253" s="67"/>
    </row>
    <row r="254" spans="1:3">
      <c r="A254" s="56"/>
      <c r="C254" s="67"/>
    </row>
    <row r="255" spans="1:3">
      <c r="A255" s="56"/>
      <c r="C255" s="67"/>
    </row>
    <row r="256" spans="1:3">
      <c r="A256" s="56"/>
      <c r="C256" s="67"/>
    </row>
    <row r="257" spans="1:3">
      <c r="A257" s="56"/>
      <c r="C257" s="67"/>
    </row>
    <row r="258" spans="1:3">
      <c r="A258" s="56"/>
      <c r="C258" s="67"/>
    </row>
    <row r="259" spans="1:3">
      <c r="A259" s="56"/>
      <c r="C259" s="67"/>
    </row>
    <row r="260" spans="1:3">
      <c r="A260" s="56"/>
      <c r="C260" s="67"/>
    </row>
    <row r="261" spans="1:3">
      <c r="A261" s="56"/>
      <c r="C261" s="67"/>
    </row>
    <row r="262" spans="1:3">
      <c r="A262" s="56"/>
      <c r="C262" s="67"/>
    </row>
    <row r="263" spans="1:3">
      <c r="A263" s="56"/>
      <c r="C263" s="67"/>
    </row>
    <row r="264" spans="1:3">
      <c r="A264" s="56"/>
      <c r="C264" s="67"/>
    </row>
    <row r="265" spans="1:3">
      <c r="A265" s="56"/>
      <c r="C265" s="67"/>
    </row>
    <row r="266" spans="1:3">
      <c r="A266" s="56"/>
      <c r="C266" s="67"/>
    </row>
    <row r="267" spans="1:3">
      <c r="A267" s="56"/>
      <c r="C267" s="67"/>
    </row>
    <row r="268" spans="1:3">
      <c r="A268" s="56"/>
      <c r="C268" s="67"/>
    </row>
    <row r="269" spans="1:3">
      <c r="A269" s="56"/>
      <c r="C269" s="67"/>
    </row>
    <row r="270" spans="1:3">
      <c r="A270" s="56"/>
      <c r="C270" s="67"/>
    </row>
    <row r="271" spans="1:3">
      <c r="A271" s="56"/>
      <c r="C271" s="67"/>
    </row>
    <row r="272" spans="1:3">
      <c r="A272" s="56"/>
      <c r="C272" s="67"/>
    </row>
    <row r="273" spans="1:3">
      <c r="A273" s="56"/>
      <c r="C273" s="67"/>
    </row>
    <row r="274" spans="1:3">
      <c r="A274" s="56"/>
      <c r="C274" s="67"/>
    </row>
    <row r="275" spans="1:3">
      <c r="A275" s="56"/>
      <c r="C275" s="67"/>
    </row>
    <row r="276" spans="1:3">
      <c r="A276" s="56"/>
      <c r="C276" s="67"/>
    </row>
    <row r="277" spans="1:3">
      <c r="A277" s="56"/>
      <c r="C277" s="67"/>
    </row>
    <row r="278" spans="1:3">
      <c r="A278" s="56"/>
      <c r="C278" s="67"/>
    </row>
    <row r="279" spans="1:3">
      <c r="A279" s="56"/>
      <c r="C279" s="67"/>
    </row>
    <row r="280" spans="1:3">
      <c r="A280" s="56"/>
      <c r="C280" s="67"/>
    </row>
    <row r="281" spans="1:3">
      <c r="A281" s="56"/>
      <c r="C281" s="67"/>
    </row>
    <row r="282" spans="1:3">
      <c r="A282" s="56"/>
      <c r="C282" s="67"/>
    </row>
    <row r="283" spans="1:3">
      <c r="A283" s="56"/>
      <c r="C283" s="67"/>
    </row>
    <row r="284" spans="1:3">
      <c r="A284" s="56"/>
      <c r="C284" s="67"/>
    </row>
    <row r="285" spans="1:3">
      <c r="A285" s="56"/>
      <c r="C285" s="67"/>
    </row>
    <row r="286" spans="1:3">
      <c r="A286" s="56"/>
      <c r="C286" s="67"/>
    </row>
    <row r="287" spans="1:3">
      <c r="A287" s="56"/>
      <c r="C287" s="67"/>
    </row>
    <row r="288" spans="1:3">
      <c r="A288" s="56"/>
      <c r="C288" s="67"/>
    </row>
    <row r="289" spans="1:3">
      <c r="A289" s="56"/>
      <c r="C289" s="67"/>
    </row>
    <row r="290" spans="1:3">
      <c r="A290" s="56"/>
      <c r="C290" s="67"/>
    </row>
    <row r="291" spans="1:3">
      <c r="A291" s="56"/>
      <c r="C291" s="67"/>
    </row>
    <row r="292" spans="1:3">
      <c r="A292" s="56"/>
      <c r="C292" s="67"/>
    </row>
    <row r="293" spans="1:3">
      <c r="A293" s="56"/>
      <c r="C293" s="67"/>
    </row>
    <row r="294" spans="1:3">
      <c r="A294" s="56"/>
      <c r="C294" s="67"/>
    </row>
    <row r="295" spans="1:3">
      <c r="A295" s="56"/>
      <c r="C295" s="67"/>
    </row>
    <row r="296" spans="1:3">
      <c r="A296" s="56"/>
      <c r="C296" s="67"/>
    </row>
    <row r="297" spans="1:3">
      <c r="A297" s="56"/>
      <c r="C297" s="67"/>
    </row>
    <row r="298" spans="1:3">
      <c r="A298" s="56"/>
      <c r="C298" s="67"/>
    </row>
    <row r="299" spans="1:3">
      <c r="A299" s="56"/>
      <c r="C299" s="67"/>
    </row>
    <row r="300" spans="1:3">
      <c r="A300" s="56"/>
      <c r="C300" s="67"/>
    </row>
    <row r="301" spans="1:3">
      <c r="A301" s="56"/>
      <c r="C301" s="67"/>
    </row>
    <row r="302" spans="1:3">
      <c r="A302" s="56"/>
      <c r="C302" s="67"/>
    </row>
    <row r="303" spans="1:3">
      <c r="A303" s="56"/>
      <c r="C303" s="67"/>
    </row>
    <row r="304" spans="1:3">
      <c r="A304" s="56"/>
      <c r="C304" s="67"/>
    </row>
    <row r="305" spans="1:3">
      <c r="A305" s="56"/>
      <c r="C305" s="67"/>
    </row>
    <row r="306" spans="1:3">
      <c r="A306" s="56"/>
      <c r="C306" s="67"/>
    </row>
    <row r="307" spans="1:3">
      <c r="A307" s="56"/>
      <c r="C307" s="67"/>
    </row>
    <row r="308" spans="1:3">
      <c r="A308" s="56"/>
      <c r="C308" s="67"/>
    </row>
    <row r="309" spans="1:3">
      <c r="A309" s="56"/>
      <c r="C309" s="67"/>
    </row>
    <row r="310" spans="1:3">
      <c r="A310" s="56"/>
      <c r="C310" s="67"/>
    </row>
    <row r="311" spans="1:3">
      <c r="A311" s="56"/>
      <c r="C311" s="67"/>
    </row>
    <row r="312" spans="1:3">
      <c r="A312" s="56"/>
      <c r="C312" s="67"/>
    </row>
    <row r="313" spans="1:3">
      <c r="A313" s="56"/>
      <c r="C313" s="67"/>
    </row>
    <row r="314" spans="1:3">
      <c r="A314" s="56"/>
      <c r="C314" s="67"/>
    </row>
    <row r="315" spans="1:3">
      <c r="A315" s="56"/>
      <c r="C315" s="67"/>
    </row>
    <row r="316" spans="1:3">
      <c r="A316" s="56"/>
      <c r="C316" s="67"/>
    </row>
    <row r="317" spans="1:3">
      <c r="A317" s="56"/>
      <c r="C317" s="67"/>
    </row>
    <row r="318" spans="1:3">
      <c r="A318" s="56"/>
      <c r="C318" s="67"/>
    </row>
    <row r="319" spans="1:3">
      <c r="A319" s="56"/>
      <c r="C319" s="67"/>
    </row>
    <row r="320" spans="1:3">
      <c r="A320" s="56"/>
      <c r="C320" s="67"/>
    </row>
    <row r="321" spans="1:3">
      <c r="A321" s="56"/>
      <c r="C321" s="67"/>
    </row>
    <row r="322" spans="1:3">
      <c r="A322" s="56"/>
      <c r="C322" s="67"/>
    </row>
    <row r="323" spans="1:3">
      <c r="A323" s="56"/>
      <c r="C323" s="67"/>
    </row>
    <row r="324" spans="1:3">
      <c r="A324" s="56"/>
      <c r="C324" s="67"/>
    </row>
    <row r="325" spans="1:3">
      <c r="A325" s="56"/>
      <c r="C325" s="67"/>
    </row>
    <row r="326" spans="1:3">
      <c r="A326" s="56"/>
      <c r="C326" s="67"/>
    </row>
    <row r="327" spans="1:3">
      <c r="A327" s="56"/>
      <c r="C327" s="67"/>
    </row>
    <row r="328" spans="1:3">
      <c r="A328" s="56"/>
      <c r="C328" s="67"/>
    </row>
    <row r="329" spans="1:3">
      <c r="A329" s="56"/>
      <c r="C329" s="67"/>
    </row>
    <row r="330" spans="1:3">
      <c r="A330" s="56"/>
      <c r="C330" s="67"/>
    </row>
    <row r="331" spans="1:3">
      <c r="A331" s="56"/>
      <c r="C331" s="67"/>
    </row>
    <row r="332" spans="1:3">
      <c r="A332" s="56"/>
      <c r="C332" s="67"/>
    </row>
    <row r="333" spans="1:3">
      <c r="A333" s="56"/>
      <c r="C333" s="67"/>
    </row>
    <row r="334" spans="1:3">
      <c r="A334" s="56"/>
      <c r="C334" s="67"/>
    </row>
    <row r="335" spans="1:3">
      <c r="A335" s="56"/>
      <c r="C335" s="67"/>
    </row>
    <row r="336" spans="1:3">
      <c r="A336" s="56"/>
      <c r="C336" s="67"/>
    </row>
    <row r="337" spans="1:3">
      <c r="A337" s="56"/>
      <c r="C337" s="67"/>
    </row>
    <row r="338" spans="1:3">
      <c r="A338" s="56"/>
      <c r="C338" s="67"/>
    </row>
    <row r="339" spans="1:3">
      <c r="A339" s="56"/>
      <c r="C339" s="67"/>
    </row>
    <row r="340" spans="1:3">
      <c r="A340" s="56"/>
      <c r="C340" s="67"/>
    </row>
    <row r="341" spans="1:3">
      <c r="A341" s="56"/>
      <c r="C341" s="67"/>
    </row>
    <row r="342" spans="1:3">
      <c r="A342" s="56"/>
      <c r="C342" s="67"/>
    </row>
    <row r="343" spans="1:3">
      <c r="A343" s="56"/>
      <c r="C343" s="67"/>
    </row>
    <row r="344" spans="1:3">
      <c r="A344" s="56"/>
      <c r="C344" s="67"/>
    </row>
    <row r="345" spans="1:3">
      <c r="A345" s="56"/>
      <c r="C345" s="67"/>
    </row>
    <row r="346" spans="1:3">
      <c r="A346" s="56"/>
      <c r="C346" s="67"/>
    </row>
    <row r="347" spans="1:3">
      <c r="A347" s="56"/>
      <c r="C347" s="67"/>
    </row>
    <row r="348" spans="1:3">
      <c r="A348" s="56"/>
      <c r="C348" s="67"/>
    </row>
    <row r="349" spans="1:3">
      <c r="A349" s="56"/>
      <c r="C349" s="67"/>
    </row>
    <row r="350" spans="1:3">
      <c r="A350" s="56"/>
      <c r="C350" s="67"/>
    </row>
    <row r="351" spans="1:3">
      <c r="A351" s="56"/>
      <c r="C351" s="67"/>
    </row>
    <row r="352" spans="1:3">
      <c r="A352" s="56"/>
      <c r="C352" s="67"/>
    </row>
    <row r="353" spans="1:3">
      <c r="A353" s="56"/>
      <c r="C353" s="67"/>
    </row>
    <row r="354" spans="1:3">
      <c r="A354" s="56"/>
      <c r="C354" s="67"/>
    </row>
    <row r="355" spans="1:3">
      <c r="A355" s="56"/>
      <c r="C355" s="67"/>
    </row>
    <row r="356" spans="1:3">
      <c r="A356" s="56"/>
      <c r="C356" s="67"/>
    </row>
    <row r="357" spans="1:3">
      <c r="A357" s="56"/>
      <c r="C357" s="67"/>
    </row>
    <row r="358" spans="1:3">
      <c r="A358" s="56"/>
      <c r="C358" s="67"/>
    </row>
    <row r="359" spans="1:3">
      <c r="A359" s="56"/>
      <c r="C359" s="67"/>
    </row>
    <row r="360" spans="1:3">
      <c r="A360" s="56"/>
      <c r="C360" s="67"/>
    </row>
    <row r="361" spans="1:3">
      <c r="A361" s="56"/>
      <c r="C361" s="67"/>
    </row>
    <row r="362" spans="1:3">
      <c r="A362" s="56"/>
      <c r="C362" s="67"/>
    </row>
    <row r="363" spans="1:3">
      <c r="A363" s="56"/>
      <c r="C363" s="67"/>
    </row>
    <row r="364" spans="1:3">
      <c r="A364" s="56"/>
      <c r="C364" s="67"/>
    </row>
    <row r="365" spans="1:3">
      <c r="A365" s="56"/>
      <c r="C365" s="67"/>
    </row>
    <row r="366" spans="1:3">
      <c r="A366" s="56"/>
      <c r="C366" s="67"/>
    </row>
    <row r="367" spans="1:3">
      <c r="A367" s="56"/>
      <c r="C367" s="67"/>
    </row>
    <row r="368" spans="1:3">
      <c r="A368" s="56"/>
      <c r="C368" s="67"/>
    </row>
    <row r="369" spans="1:3">
      <c r="A369" s="56"/>
      <c r="C369" s="67"/>
    </row>
    <row r="370" spans="1:3">
      <c r="A370" s="56"/>
      <c r="C370" s="67"/>
    </row>
    <row r="371" spans="1:3">
      <c r="A371" s="56"/>
      <c r="C371" s="67"/>
    </row>
    <row r="372" spans="1:3">
      <c r="A372" s="56"/>
      <c r="C372" s="67"/>
    </row>
    <row r="373" spans="1:3">
      <c r="A373" s="56"/>
      <c r="C373" s="67"/>
    </row>
    <row r="374" spans="1:3">
      <c r="A374" s="56"/>
      <c r="C374" s="67"/>
    </row>
    <row r="375" spans="1:3">
      <c r="A375" s="56"/>
      <c r="C375" s="67"/>
    </row>
    <row r="376" spans="1:3">
      <c r="A376" s="56"/>
      <c r="C376" s="67"/>
    </row>
    <row r="377" spans="1:3">
      <c r="A377" s="56"/>
      <c r="C377" s="67"/>
    </row>
    <row r="378" spans="1:3">
      <c r="A378" s="56"/>
      <c r="C378" s="67"/>
    </row>
    <row r="379" spans="1:3">
      <c r="A379" s="56"/>
      <c r="C379" s="67"/>
    </row>
    <row r="380" spans="1:3">
      <c r="A380" s="56"/>
      <c r="C380" s="67"/>
    </row>
    <row r="381" spans="1:3">
      <c r="A381" s="56"/>
      <c r="C381" s="67"/>
    </row>
    <row r="382" spans="1:3">
      <c r="A382" s="56"/>
      <c r="C382" s="67"/>
    </row>
    <row r="383" spans="1:3">
      <c r="A383" s="56"/>
      <c r="C383" s="67"/>
    </row>
    <row r="384" spans="1:3">
      <c r="A384" s="56"/>
      <c r="C384" s="67"/>
    </row>
    <row r="385" spans="1:3">
      <c r="A385" s="56"/>
      <c r="C385" s="67"/>
    </row>
    <row r="386" spans="1:3">
      <c r="A386" s="56"/>
      <c r="C386" s="67"/>
    </row>
    <row r="387" spans="1:3">
      <c r="A387" s="56"/>
      <c r="C387" s="67"/>
    </row>
    <row r="388" spans="1:3">
      <c r="A388" s="56"/>
      <c r="C388" s="67"/>
    </row>
    <row r="389" spans="1:3">
      <c r="A389" s="56"/>
      <c r="C389" s="67"/>
    </row>
    <row r="390" spans="1:3">
      <c r="A390" s="56"/>
      <c r="C390" s="67"/>
    </row>
    <row r="391" spans="1:3">
      <c r="A391" s="56"/>
      <c r="C391" s="67"/>
    </row>
    <row r="392" spans="1:3">
      <c r="A392" s="56"/>
      <c r="C392" s="67"/>
    </row>
    <row r="393" spans="1:3">
      <c r="A393" s="56"/>
      <c r="C393" s="67"/>
    </row>
    <row r="394" spans="1:3">
      <c r="A394" s="56"/>
      <c r="C394" s="67"/>
    </row>
    <row r="395" spans="1:3">
      <c r="A395" s="56"/>
      <c r="C395" s="67"/>
    </row>
    <row r="396" spans="1:3">
      <c r="A396" s="56"/>
      <c r="C396" s="67"/>
    </row>
    <row r="397" spans="1:3">
      <c r="A397" s="56"/>
      <c r="C397" s="67"/>
    </row>
    <row r="398" spans="1:3">
      <c r="A398" s="56"/>
      <c r="C398" s="67"/>
    </row>
    <row r="399" spans="1:3">
      <c r="A399" s="56"/>
      <c r="C399" s="67"/>
    </row>
    <row r="400" spans="1:3">
      <c r="A400" s="56"/>
      <c r="C400" s="67"/>
    </row>
    <row r="401" spans="1:3">
      <c r="A401" s="56"/>
      <c r="C401" s="67"/>
    </row>
    <row r="402" spans="1:3">
      <c r="A402" s="56"/>
      <c r="C402" s="67"/>
    </row>
    <row r="403" spans="1:3">
      <c r="A403" s="56"/>
      <c r="C403" s="67"/>
    </row>
    <row r="404" spans="1:3">
      <c r="A404" s="56"/>
      <c r="C404" s="67"/>
    </row>
    <row r="405" spans="1:3">
      <c r="A405" s="56"/>
      <c r="C405" s="67"/>
    </row>
    <row r="406" spans="1:3">
      <c r="A406" s="56"/>
      <c r="C406" s="67"/>
    </row>
    <row r="407" spans="1:3">
      <c r="A407" s="56"/>
      <c r="C407" s="67"/>
    </row>
    <row r="408" spans="1:3">
      <c r="A408" s="56"/>
      <c r="C408" s="67"/>
    </row>
    <row r="409" spans="1:3">
      <c r="A409" s="56"/>
      <c r="C409" s="67"/>
    </row>
    <row r="410" spans="1:3">
      <c r="A410" s="56"/>
      <c r="C410" s="67"/>
    </row>
    <row r="411" spans="1:3">
      <c r="A411" s="56"/>
      <c r="C411" s="67"/>
    </row>
    <row r="412" spans="1:3">
      <c r="A412" s="56"/>
      <c r="C412" s="67"/>
    </row>
    <row r="413" spans="1:3">
      <c r="A413" s="56"/>
      <c r="C413" s="67"/>
    </row>
    <row r="414" spans="1:3">
      <c r="A414" s="56"/>
      <c r="C414" s="67"/>
    </row>
    <row r="415" spans="1:3">
      <c r="A415" s="56"/>
      <c r="C415" s="67"/>
    </row>
    <row r="416" spans="1:3">
      <c r="A416" s="56"/>
      <c r="C416" s="67"/>
    </row>
    <row r="417" spans="1:3">
      <c r="A417" s="56"/>
      <c r="C417" s="67"/>
    </row>
    <row r="418" spans="1:3">
      <c r="A418" s="56"/>
      <c r="C418" s="67"/>
    </row>
    <row r="419" spans="1:3">
      <c r="A419" s="56"/>
      <c r="C419" s="67"/>
    </row>
    <row r="420" spans="1:3">
      <c r="A420" s="56"/>
      <c r="C420" s="67"/>
    </row>
    <row r="421" spans="1:3">
      <c r="A421" s="56"/>
      <c r="C421" s="67"/>
    </row>
    <row r="422" spans="1:3">
      <c r="A422" s="56"/>
      <c r="C422" s="67"/>
    </row>
    <row r="423" spans="1:3">
      <c r="A423" s="56"/>
      <c r="C423" s="67"/>
    </row>
    <row r="424" spans="1:3">
      <c r="A424" s="56"/>
      <c r="C424" s="67"/>
    </row>
    <row r="425" spans="1:3">
      <c r="A425" s="56"/>
      <c r="C425" s="67"/>
    </row>
    <row r="426" spans="1:3">
      <c r="A426" s="56"/>
      <c r="C426" s="67"/>
    </row>
    <row r="427" spans="1:3">
      <c r="A427" s="56"/>
      <c r="C427" s="67"/>
    </row>
    <row r="428" spans="1:3">
      <c r="A428" s="56"/>
      <c r="C428" s="67"/>
    </row>
    <row r="429" spans="1:3">
      <c r="A429" s="56"/>
      <c r="C429" s="67"/>
    </row>
    <row r="430" spans="1:3">
      <c r="A430" s="56"/>
      <c r="C430" s="67"/>
    </row>
    <row r="431" spans="1:3">
      <c r="A431" s="56"/>
      <c r="C431" s="67"/>
    </row>
    <row r="432" spans="1:3">
      <c r="A432" s="56"/>
      <c r="C432" s="67"/>
    </row>
    <row r="433" spans="1:3">
      <c r="A433" s="56"/>
      <c r="C433" s="67"/>
    </row>
    <row r="434" spans="1:3">
      <c r="A434" s="56"/>
      <c r="C434" s="67"/>
    </row>
    <row r="435" spans="1:3">
      <c r="A435" s="56"/>
      <c r="C435" s="67"/>
    </row>
    <row r="436" spans="1:3">
      <c r="A436" s="56"/>
      <c r="C436" s="67"/>
    </row>
    <row r="437" spans="1:3">
      <c r="A437" s="56"/>
      <c r="C437" s="67"/>
    </row>
    <row r="438" spans="1:3">
      <c r="A438" s="56"/>
      <c r="C438" s="67"/>
    </row>
    <row r="439" spans="1:3">
      <c r="A439" s="56"/>
      <c r="C439" s="67"/>
    </row>
    <row r="440" spans="1:3">
      <c r="A440" s="56"/>
      <c r="C440" s="67"/>
    </row>
    <row r="441" spans="1:3">
      <c r="A441" s="56"/>
      <c r="C441" s="67"/>
    </row>
    <row r="442" spans="1:3">
      <c r="A442" s="56"/>
      <c r="C442" s="67"/>
    </row>
    <row r="443" spans="1:3">
      <c r="A443" s="56"/>
      <c r="C443" s="67"/>
    </row>
    <row r="444" spans="1:3">
      <c r="A444" s="56"/>
      <c r="C444" s="67"/>
    </row>
    <row r="445" spans="1:3">
      <c r="A445" s="56"/>
      <c r="C445" s="67"/>
    </row>
    <row r="446" spans="1:3">
      <c r="A446" s="56"/>
      <c r="C446" s="67"/>
    </row>
    <row r="447" spans="1:3">
      <c r="A447" s="56"/>
      <c r="C447" s="67"/>
    </row>
    <row r="448" spans="1:3">
      <c r="A448" s="56"/>
      <c r="C448" s="67"/>
    </row>
    <row r="449" spans="1:3">
      <c r="A449" s="56"/>
      <c r="C449" s="67"/>
    </row>
    <row r="450" spans="1:3">
      <c r="A450" s="56"/>
      <c r="C450" s="67"/>
    </row>
    <row r="451" spans="1:3">
      <c r="A451" s="56"/>
      <c r="C451" s="67"/>
    </row>
    <row r="452" spans="1:3">
      <c r="A452" s="56"/>
      <c r="C452" s="67"/>
    </row>
    <row r="453" spans="1:3">
      <c r="A453" s="56"/>
      <c r="C453" s="67"/>
    </row>
    <row r="454" spans="1:3">
      <c r="A454" s="56"/>
      <c r="C454" s="67"/>
    </row>
    <row r="455" spans="1:3">
      <c r="A455" s="56"/>
      <c r="C455" s="67"/>
    </row>
    <row r="456" spans="1:3">
      <c r="A456" s="56"/>
      <c r="C456" s="67"/>
    </row>
    <row r="457" spans="1:3">
      <c r="A457" s="56"/>
      <c r="C457" s="67"/>
    </row>
    <row r="458" spans="1:3">
      <c r="A458" s="56"/>
      <c r="C458" s="67"/>
    </row>
    <row r="459" spans="1:3">
      <c r="A459" s="56"/>
      <c r="C459" s="67"/>
    </row>
    <row r="460" spans="1:3">
      <c r="A460" s="56"/>
      <c r="C460" s="67"/>
    </row>
    <row r="461" spans="1:3">
      <c r="A461" s="56"/>
      <c r="C461" s="67"/>
    </row>
    <row r="462" spans="1:3">
      <c r="A462" s="56"/>
      <c r="C462" s="67"/>
    </row>
    <row r="463" spans="1:3">
      <c r="A463" s="56"/>
      <c r="C463" s="67"/>
    </row>
    <row r="464" spans="1:3">
      <c r="A464" s="56"/>
      <c r="C464" s="67"/>
    </row>
    <row r="465" spans="1:3">
      <c r="A465" s="56"/>
      <c r="C465" s="67"/>
    </row>
    <row r="466" spans="1:3">
      <c r="A466" s="56"/>
      <c r="C466" s="67"/>
    </row>
    <row r="467" spans="1:3">
      <c r="A467" s="56"/>
      <c r="C467" s="67"/>
    </row>
    <row r="468" spans="1:3">
      <c r="A468" s="56"/>
      <c r="C468" s="67"/>
    </row>
    <row r="469" spans="1:3">
      <c r="A469" s="56"/>
      <c r="C469" s="67"/>
    </row>
    <row r="470" spans="1:3">
      <c r="A470" s="56"/>
      <c r="C470" s="67"/>
    </row>
    <row r="471" spans="1:3">
      <c r="A471" s="56"/>
      <c r="C471" s="67"/>
    </row>
    <row r="472" spans="1:3">
      <c r="A472" s="56"/>
      <c r="C472" s="67"/>
    </row>
    <row r="473" spans="1:3">
      <c r="A473" s="56"/>
      <c r="C473" s="67"/>
    </row>
    <row r="474" spans="1:3">
      <c r="A474" s="56"/>
      <c r="C474" s="67"/>
    </row>
    <row r="475" spans="1:3">
      <c r="A475" s="56"/>
      <c r="C475" s="67"/>
    </row>
    <row r="476" spans="1:3">
      <c r="A476" s="56"/>
      <c r="C476" s="67"/>
    </row>
    <row r="477" spans="1:3">
      <c r="A477" s="56"/>
      <c r="C477" s="67"/>
    </row>
    <row r="478" spans="1:3">
      <c r="A478" s="56"/>
      <c r="C478" s="67"/>
    </row>
    <row r="479" spans="1:3">
      <c r="A479" s="56"/>
      <c r="C479" s="67"/>
    </row>
    <row r="480" spans="1:3">
      <c r="A480" s="56"/>
      <c r="C480" s="67"/>
    </row>
    <row r="481" spans="1:3">
      <c r="A481" s="56"/>
      <c r="C481" s="67"/>
    </row>
    <row r="482" spans="1:3">
      <c r="A482" s="56"/>
      <c r="C482" s="67"/>
    </row>
    <row r="483" spans="1:3">
      <c r="A483" s="56"/>
      <c r="C483" s="67"/>
    </row>
    <row r="484" spans="1:3">
      <c r="A484" s="56"/>
      <c r="C484" s="67"/>
    </row>
    <row r="485" spans="1:3">
      <c r="A485" s="56"/>
      <c r="C485" s="67"/>
    </row>
    <row r="486" spans="1:3">
      <c r="A486" s="56"/>
      <c r="C486" s="67"/>
    </row>
    <row r="487" spans="1:3">
      <c r="A487" s="56"/>
      <c r="C487" s="67"/>
    </row>
    <row r="488" spans="1:3">
      <c r="A488" s="56"/>
      <c r="C488" s="67"/>
    </row>
    <row r="489" spans="1:3">
      <c r="A489" s="56"/>
      <c r="C489" s="67"/>
    </row>
    <row r="490" spans="1:3">
      <c r="A490" s="56"/>
      <c r="C490" s="67"/>
    </row>
    <row r="491" spans="1:3">
      <c r="A491" s="56"/>
      <c r="C491" s="67"/>
    </row>
    <row r="492" spans="1:3">
      <c r="A492" s="56"/>
      <c r="C492" s="67"/>
    </row>
    <row r="493" spans="1:3">
      <c r="A493" s="56"/>
      <c r="C493" s="67"/>
    </row>
    <row r="494" spans="1:3">
      <c r="A494" s="56"/>
      <c r="C494" s="67"/>
    </row>
    <row r="495" spans="1:3">
      <c r="A495" s="56"/>
      <c r="C495" s="67"/>
    </row>
    <row r="496" spans="1:3">
      <c r="A496" s="56"/>
      <c r="C496" s="67"/>
    </row>
    <row r="497" spans="1:3">
      <c r="A497" s="56"/>
      <c r="C497" s="67"/>
    </row>
    <row r="498" spans="1:3">
      <c r="A498" s="56"/>
      <c r="C498" s="67"/>
    </row>
    <row r="499" spans="1:3">
      <c r="A499" s="56"/>
      <c r="C499" s="67"/>
    </row>
    <row r="500" spans="1:3">
      <c r="A500" s="56"/>
      <c r="C500" s="67"/>
    </row>
    <row r="501" spans="1:3">
      <c r="A501" s="56"/>
      <c r="C501" s="67"/>
    </row>
    <row r="502" spans="1:3">
      <c r="A502" s="56"/>
      <c r="C502" s="67"/>
    </row>
    <row r="503" spans="1:3">
      <c r="A503" s="56"/>
      <c r="C503" s="67"/>
    </row>
    <row r="504" spans="1:3">
      <c r="A504" s="56"/>
      <c r="C504" s="67"/>
    </row>
    <row r="505" spans="1:3">
      <c r="A505" s="56"/>
      <c r="C505" s="67"/>
    </row>
    <row r="506" spans="1:3">
      <c r="A506" s="56"/>
      <c r="C506" s="67"/>
    </row>
    <row r="507" spans="1:3">
      <c r="A507" s="56"/>
      <c r="C507" s="67"/>
    </row>
    <row r="508" spans="1:3">
      <c r="A508" s="56"/>
      <c r="C508" s="67"/>
    </row>
    <row r="509" spans="1:3">
      <c r="A509" s="56"/>
      <c r="C509" s="67"/>
    </row>
    <row r="510" spans="1:3">
      <c r="A510" s="56"/>
      <c r="C510" s="67"/>
    </row>
    <row r="511" spans="1:3">
      <c r="A511" s="56"/>
      <c r="C511" s="67"/>
    </row>
    <row r="512" spans="1:3">
      <c r="A512" s="56"/>
      <c r="C512" s="67"/>
    </row>
    <row r="513" spans="1:3">
      <c r="A513" s="56"/>
      <c r="C513" s="67"/>
    </row>
    <row r="514" spans="1:3">
      <c r="A514" s="56"/>
      <c r="C514" s="67"/>
    </row>
    <row r="515" spans="1:3">
      <c r="A515" s="56"/>
      <c r="C515" s="67"/>
    </row>
    <row r="516" spans="1:3">
      <c r="A516" s="56"/>
      <c r="C516" s="67"/>
    </row>
    <row r="517" spans="1:3">
      <c r="A517" s="56"/>
      <c r="C517" s="67"/>
    </row>
    <row r="518" spans="1:3">
      <c r="A518" s="56"/>
      <c r="C518" s="67"/>
    </row>
    <row r="519" spans="1:3">
      <c r="A519" s="56"/>
      <c r="C519" s="67"/>
    </row>
    <row r="520" spans="1:3">
      <c r="A520" s="56"/>
      <c r="C520" s="67"/>
    </row>
    <row r="521" spans="1:3">
      <c r="A521" s="56"/>
      <c r="C521" s="67"/>
    </row>
    <row r="522" spans="1:3">
      <c r="A522" s="56"/>
      <c r="C522" s="67"/>
    </row>
    <row r="523" spans="1:3">
      <c r="A523" s="56"/>
      <c r="C523" s="67"/>
    </row>
    <row r="524" spans="1:3">
      <c r="A524" s="56"/>
      <c r="C524" s="67"/>
    </row>
    <row r="525" spans="1:3">
      <c r="A525" s="56"/>
      <c r="C525" s="67"/>
    </row>
    <row r="526" spans="1:3">
      <c r="A526" s="56"/>
      <c r="C526" s="67"/>
    </row>
    <row r="527" spans="1:3">
      <c r="A527" s="56"/>
      <c r="C527" s="67"/>
    </row>
    <row r="528" spans="1:3">
      <c r="A528" s="56"/>
      <c r="C528" s="67"/>
    </row>
    <row r="529" spans="1:3">
      <c r="A529" s="56"/>
      <c r="C529" s="67"/>
    </row>
    <row r="530" spans="1:3">
      <c r="A530" s="56"/>
      <c r="C530" s="67"/>
    </row>
    <row r="531" spans="1:3">
      <c r="A531" s="56"/>
      <c r="C531" s="67"/>
    </row>
    <row r="532" spans="1:3">
      <c r="A532" s="56"/>
      <c r="C532" s="67"/>
    </row>
    <row r="533" spans="1:3">
      <c r="A533" s="56"/>
      <c r="C533" s="67"/>
    </row>
    <row r="534" spans="1:3">
      <c r="A534" s="56"/>
      <c r="C534" s="67"/>
    </row>
    <row r="535" spans="1:3">
      <c r="A535" s="56"/>
      <c r="C535" s="67"/>
    </row>
    <row r="536" spans="1:3">
      <c r="A536" s="56"/>
      <c r="C536" s="67"/>
    </row>
    <row r="537" spans="1:3">
      <c r="A537" s="56"/>
      <c r="C537" s="67"/>
    </row>
    <row r="538" spans="1:3">
      <c r="A538" s="56"/>
      <c r="C538" s="67"/>
    </row>
    <row r="539" spans="1:3">
      <c r="A539" s="56"/>
      <c r="C539" s="67"/>
    </row>
    <row r="540" spans="1:3">
      <c r="A540" s="56"/>
      <c r="C540" s="67"/>
    </row>
    <row r="541" spans="1:3">
      <c r="A541" s="56"/>
      <c r="C541" s="67"/>
    </row>
    <row r="542" spans="1:3">
      <c r="A542" s="56"/>
      <c r="C542" s="67"/>
    </row>
    <row r="543" spans="1:3">
      <c r="A543" s="56"/>
      <c r="C543" s="67"/>
    </row>
    <row r="544" spans="1:3">
      <c r="A544" s="56"/>
      <c r="C544" s="67"/>
    </row>
    <row r="545" spans="1:3">
      <c r="A545" s="56"/>
      <c r="C545" s="67"/>
    </row>
    <row r="546" spans="1:3">
      <c r="A546" s="56"/>
      <c r="C546" s="67"/>
    </row>
    <row r="547" spans="1:3">
      <c r="A547" s="56"/>
      <c r="C547" s="67"/>
    </row>
    <row r="548" spans="1:3">
      <c r="A548" s="56"/>
      <c r="C548" s="67"/>
    </row>
    <row r="549" spans="1:3">
      <c r="A549" s="56"/>
      <c r="C549" s="67"/>
    </row>
    <row r="550" spans="1:3">
      <c r="A550" s="56"/>
      <c r="C550" s="67"/>
    </row>
    <row r="551" spans="1:3">
      <c r="A551" s="56"/>
      <c r="C551" s="67"/>
    </row>
    <row r="552" spans="1:3">
      <c r="A552" s="56"/>
      <c r="C552" s="67"/>
    </row>
    <row r="553" spans="1:3">
      <c r="A553" s="56"/>
      <c r="C553" s="67"/>
    </row>
    <row r="554" spans="1:3">
      <c r="A554" s="56"/>
      <c r="C554" s="67"/>
    </row>
    <row r="555" spans="1:3">
      <c r="A555" s="56"/>
      <c r="C555" s="67"/>
    </row>
    <row r="556" spans="1:3">
      <c r="A556" s="56"/>
      <c r="C556" s="67"/>
    </row>
    <row r="557" spans="1:3">
      <c r="A557" s="56"/>
      <c r="C557" s="67"/>
    </row>
    <row r="558" spans="1:3">
      <c r="A558" s="56"/>
      <c r="C558" s="67"/>
    </row>
    <row r="559" spans="1:3">
      <c r="A559" s="56"/>
      <c r="C559" s="67"/>
    </row>
    <row r="560" spans="1:3">
      <c r="A560" s="56"/>
      <c r="C560" s="67"/>
    </row>
    <row r="561" spans="1:3">
      <c r="A561" s="56"/>
      <c r="C561" s="67"/>
    </row>
    <row r="562" spans="1:3">
      <c r="A562" s="56"/>
      <c r="C562" s="67"/>
    </row>
    <row r="563" spans="1:3">
      <c r="A563" s="56"/>
      <c r="B563" s="66"/>
      <c r="C563" s="67"/>
    </row>
    <row r="564" spans="1:3">
      <c r="A564" s="56"/>
      <c r="B564" s="66"/>
      <c r="C564" s="67"/>
    </row>
    <row r="565" spans="1:3">
      <c r="A565" s="56"/>
      <c r="B565" s="66"/>
      <c r="C565" s="67"/>
    </row>
    <row r="566" spans="1:3">
      <c r="A566" s="56"/>
      <c r="B566" s="66"/>
      <c r="C566" s="67"/>
    </row>
    <row r="567" spans="1:3">
      <c r="A567" s="56"/>
      <c r="B567" s="66"/>
      <c r="C567" s="67"/>
    </row>
    <row r="568" spans="1:3">
      <c r="A568" s="56"/>
      <c r="B568" s="66"/>
      <c r="C568" s="67"/>
    </row>
    <row r="569" spans="1:3">
      <c r="A569" s="56"/>
      <c r="B569" s="66"/>
      <c r="C569" s="67"/>
    </row>
    <row r="570" spans="1:3">
      <c r="A570" s="56"/>
      <c r="B570" s="66"/>
      <c r="C570" s="67"/>
    </row>
    <row r="571" spans="1:3">
      <c r="A571" s="56"/>
      <c r="B571" s="66"/>
      <c r="C571" s="67"/>
    </row>
    <row r="572" spans="1:3">
      <c r="A572" s="56"/>
      <c r="B572" s="66"/>
      <c r="C572" s="67"/>
    </row>
    <row r="573" spans="1:3">
      <c r="A573" s="56"/>
      <c r="B573" s="66"/>
      <c r="C573" s="67"/>
    </row>
    <row r="574" spans="1:3">
      <c r="A574" s="56"/>
      <c r="B574" s="66"/>
      <c r="C574" s="67"/>
    </row>
    <row r="575" spans="1:3">
      <c r="A575" s="56"/>
      <c r="C575" s="67"/>
    </row>
    <row r="576" spans="1:3">
      <c r="A576" s="56"/>
      <c r="C576" s="67"/>
    </row>
    <row r="577" spans="1:3">
      <c r="A577" s="56"/>
      <c r="C577" s="67"/>
    </row>
    <row r="578" spans="1:3">
      <c r="A578" s="56"/>
      <c r="C578" s="67"/>
    </row>
    <row r="579" spans="1:3">
      <c r="A579" s="56"/>
      <c r="C579" s="67"/>
    </row>
    <row r="580" spans="1:3">
      <c r="A580" s="56"/>
      <c r="C580" s="67"/>
    </row>
    <row r="581" spans="1:3">
      <c r="A581" s="56"/>
      <c r="C581" s="67"/>
    </row>
    <row r="582" spans="1:3">
      <c r="A582" s="56"/>
      <c r="C582" s="67"/>
    </row>
    <row r="583" spans="1:3">
      <c r="A583" s="56"/>
      <c r="C583" s="67"/>
    </row>
    <row r="584" spans="1:3">
      <c r="A584" s="56"/>
      <c r="C584" s="67"/>
    </row>
    <row r="585" spans="1:3">
      <c r="A585" s="56"/>
      <c r="C585" s="67"/>
    </row>
    <row r="586" spans="1:3">
      <c r="A586" s="56"/>
      <c r="C586" s="67"/>
    </row>
    <row r="587" spans="1:3">
      <c r="A587" s="56"/>
      <c r="C587" s="67"/>
    </row>
    <row r="588" spans="1:3">
      <c r="A588" s="56"/>
      <c r="C588" s="67"/>
    </row>
    <row r="589" spans="1:3">
      <c r="A589" s="56"/>
      <c r="C589" s="67"/>
    </row>
    <row r="590" spans="1:3">
      <c r="A590" s="56"/>
      <c r="C590" s="67"/>
    </row>
    <row r="591" spans="1:3">
      <c r="A591" s="56"/>
      <c r="C591" s="67"/>
    </row>
    <row r="592" spans="1:3">
      <c r="A592" s="56"/>
      <c r="C592" s="67"/>
    </row>
    <row r="593" spans="1:3">
      <c r="A593" s="56"/>
      <c r="C593" s="67"/>
    </row>
    <row r="594" spans="1:3">
      <c r="A594" s="56"/>
      <c r="C594" s="67"/>
    </row>
    <row r="595" spans="1:3">
      <c r="A595" s="56"/>
      <c r="C595" s="67"/>
    </row>
    <row r="596" spans="1:3">
      <c r="A596" s="56"/>
      <c r="C596" s="67"/>
    </row>
    <row r="597" spans="1:3">
      <c r="A597" s="56"/>
      <c r="C597" s="67"/>
    </row>
    <row r="598" spans="1:3">
      <c r="A598" s="56"/>
      <c r="C598" s="67"/>
    </row>
    <row r="599" spans="1:3">
      <c r="A599" s="56"/>
      <c r="C599" s="67"/>
    </row>
    <row r="600" spans="1:3">
      <c r="A600" s="56"/>
      <c r="C600" s="67"/>
    </row>
    <row r="601" spans="1:3">
      <c r="A601" s="56"/>
      <c r="C601" s="67"/>
    </row>
    <row r="602" spans="1:3">
      <c r="A602" s="56"/>
      <c r="C602" s="67"/>
    </row>
    <row r="603" spans="1:3">
      <c r="A603" s="56"/>
      <c r="C603" s="67"/>
    </row>
    <row r="604" spans="1:3">
      <c r="A604" s="56"/>
      <c r="C604" s="67"/>
    </row>
    <row r="605" spans="1:3">
      <c r="A605" s="56"/>
      <c r="C605" s="67"/>
    </row>
    <row r="606" spans="1:3">
      <c r="A606" s="56"/>
      <c r="C606" s="67"/>
    </row>
    <row r="607" spans="1:3">
      <c r="A607" s="56"/>
      <c r="C607" s="67"/>
    </row>
    <row r="608" spans="1:3">
      <c r="A608" s="56"/>
      <c r="C608" s="67"/>
    </row>
    <row r="609" spans="1:3">
      <c r="A609" s="56"/>
      <c r="C609" s="67"/>
    </row>
    <row r="610" spans="1:3">
      <c r="A610" s="56"/>
      <c r="C610" s="67"/>
    </row>
    <row r="611" spans="1:3">
      <c r="A611" s="56"/>
      <c r="C611" s="67"/>
    </row>
    <row r="612" spans="1:3">
      <c r="A612" s="56"/>
      <c r="C612" s="67"/>
    </row>
    <row r="613" spans="1:3">
      <c r="A613" s="56"/>
      <c r="C613" s="67"/>
    </row>
    <row r="614" spans="1:3">
      <c r="A614" s="56"/>
      <c r="C614" s="67"/>
    </row>
    <row r="615" spans="1:3">
      <c r="A615" s="56"/>
      <c r="C615" s="67"/>
    </row>
    <row r="616" spans="1:3">
      <c r="A616" s="56"/>
      <c r="C616" s="67"/>
    </row>
    <row r="617" spans="1:3">
      <c r="A617" s="56"/>
      <c r="C617" s="67"/>
    </row>
    <row r="618" spans="1:3">
      <c r="A618" s="56"/>
      <c r="C618" s="67"/>
    </row>
    <row r="619" spans="1:3">
      <c r="A619" s="56"/>
      <c r="C619" s="67"/>
    </row>
    <row r="620" spans="1:3">
      <c r="A620" s="56"/>
      <c r="C620" s="67"/>
    </row>
    <row r="621" spans="1:3">
      <c r="A621" s="56"/>
      <c r="C621" s="67"/>
    </row>
    <row r="622" spans="1:3">
      <c r="A622" s="56"/>
      <c r="C622" s="67"/>
    </row>
    <row r="623" spans="1:3">
      <c r="A623" s="56"/>
      <c r="C623" s="67"/>
    </row>
    <row r="624" spans="1:3">
      <c r="A624" s="56"/>
      <c r="C624" s="67"/>
    </row>
    <row r="625" spans="1:3">
      <c r="A625" s="56"/>
      <c r="C625" s="67"/>
    </row>
    <row r="626" spans="1:3">
      <c r="A626" s="56"/>
      <c r="C626" s="67"/>
    </row>
    <row r="627" spans="1:3">
      <c r="A627" s="56"/>
      <c r="C627" s="67"/>
    </row>
    <row r="628" spans="1:3">
      <c r="A628" s="56"/>
      <c r="C628" s="67"/>
    </row>
    <row r="629" spans="1:3">
      <c r="A629" s="56"/>
      <c r="C629" s="67"/>
    </row>
    <row r="630" spans="1:3">
      <c r="A630" s="56"/>
      <c r="C630" s="67"/>
    </row>
    <row r="631" spans="1:3">
      <c r="A631" s="56"/>
      <c r="C631" s="67"/>
    </row>
    <row r="632" spans="1:3">
      <c r="A632" s="56"/>
      <c r="C632" s="67"/>
    </row>
    <row r="633" spans="1:3">
      <c r="A633" s="56"/>
      <c r="C633" s="67"/>
    </row>
    <row r="634" spans="1:3">
      <c r="A634" s="56"/>
      <c r="C634" s="67"/>
    </row>
    <row r="635" spans="1:3">
      <c r="A635" s="56"/>
      <c r="C635" s="67"/>
    </row>
    <row r="636" spans="1:3">
      <c r="A636" s="56"/>
      <c r="C636" s="67"/>
    </row>
    <row r="637" spans="1:3">
      <c r="A637" s="56"/>
      <c r="C637" s="67"/>
    </row>
    <row r="638" spans="1:3">
      <c r="A638" s="56"/>
      <c r="C638" s="67"/>
    </row>
    <row r="639" spans="1:3">
      <c r="A639" s="56"/>
      <c r="C639" s="67"/>
    </row>
    <row r="640" spans="1:3">
      <c r="A640" s="56"/>
      <c r="C640" s="67"/>
    </row>
    <row r="641" spans="1:3">
      <c r="A641" s="56"/>
      <c r="C641" s="67"/>
    </row>
    <row r="642" spans="1:3">
      <c r="A642" s="56"/>
      <c r="C642" s="67"/>
    </row>
    <row r="643" spans="1:3">
      <c r="A643" s="56"/>
      <c r="C643" s="67"/>
    </row>
    <row r="644" spans="1:3">
      <c r="A644" s="56"/>
      <c r="C644" s="67"/>
    </row>
    <row r="645" spans="1:3">
      <c r="A645" s="56"/>
      <c r="C645" s="67"/>
    </row>
    <row r="646" spans="1:3">
      <c r="A646" s="56"/>
      <c r="C646" s="67"/>
    </row>
    <row r="647" spans="1:3">
      <c r="A647" s="56"/>
      <c r="C647" s="67"/>
    </row>
    <row r="648" spans="1:3">
      <c r="A648" s="56"/>
      <c r="C648" s="67"/>
    </row>
    <row r="649" spans="1:3">
      <c r="A649" s="56"/>
      <c r="C649" s="67"/>
    </row>
    <row r="650" spans="1:3">
      <c r="A650" s="56"/>
      <c r="C650" s="67"/>
    </row>
    <row r="651" spans="1:3">
      <c r="A651" s="56"/>
      <c r="C651" s="67"/>
    </row>
    <row r="652" spans="1:3">
      <c r="A652" s="56"/>
      <c r="C652" s="67"/>
    </row>
    <row r="653" spans="1:3">
      <c r="A653" s="56"/>
      <c r="C653" s="67"/>
    </row>
    <row r="654" spans="1:3">
      <c r="A654" s="56"/>
      <c r="C654" s="67"/>
    </row>
    <row r="655" spans="1:3">
      <c r="A655" s="56"/>
      <c r="C655" s="67"/>
    </row>
    <row r="656" spans="1:3">
      <c r="A656" s="56"/>
      <c r="C656" s="67"/>
    </row>
    <row r="657" spans="1:3">
      <c r="A657" s="56"/>
      <c r="C657" s="67"/>
    </row>
    <row r="658" spans="1:3">
      <c r="A658" s="56"/>
      <c r="C658" s="67"/>
    </row>
    <row r="659" spans="1:3">
      <c r="A659" s="56"/>
      <c r="C659" s="67"/>
    </row>
    <row r="660" spans="1:3">
      <c r="A660" s="56"/>
      <c r="C660" s="67"/>
    </row>
    <row r="661" spans="1:3">
      <c r="A661" s="56"/>
      <c r="C661" s="67"/>
    </row>
    <row r="662" spans="1:3">
      <c r="A662" s="56"/>
      <c r="C662" s="67"/>
    </row>
    <row r="663" spans="1:3">
      <c r="A663" s="56"/>
      <c r="C663" s="67"/>
    </row>
    <row r="664" spans="1:3">
      <c r="A664" s="56"/>
      <c r="C664" s="67"/>
    </row>
    <row r="665" spans="1:3">
      <c r="A665" s="56"/>
      <c r="C665" s="67"/>
    </row>
    <row r="666" spans="1:3">
      <c r="A666" s="56"/>
      <c r="C666" s="67"/>
    </row>
    <row r="667" spans="1:3">
      <c r="A667" s="56"/>
      <c r="C667" s="67"/>
    </row>
    <row r="668" spans="1:3">
      <c r="A668" s="56"/>
      <c r="C668" s="67"/>
    </row>
    <row r="669" spans="1:3">
      <c r="A669" s="56"/>
      <c r="C669" s="67"/>
    </row>
    <row r="670" spans="1:3">
      <c r="A670" s="56"/>
      <c r="C670" s="67"/>
    </row>
    <row r="671" spans="1:3">
      <c r="A671" s="56"/>
      <c r="C671" s="67"/>
    </row>
    <row r="672" spans="1:3">
      <c r="A672" s="56"/>
      <c r="C672" s="67"/>
    </row>
    <row r="673" spans="1:3">
      <c r="A673" s="56"/>
      <c r="C673" s="67"/>
    </row>
    <row r="674" spans="1:3">
      <c r="A674" s="56"/>
      <c r="C674" s="67"/>
    </row>
    <row r="675" spans="1:3">
      <c r="A675" s="56"/>
      <c r="C675" s="67"/>
    </row>
    <row r="676" spans="1:3">
      <c r="A676" s="56"/>
      <c r="C676" s="67"/>
    </row>
    <row r="677" spans="1:3">
      <c r="A677" s="56"/>
      <c r="C677" s="67"/>
    </row>
    <row r="678" spans="1:3">
      <c r="A678" s="56"/>
      <c r="C678" s="67"/>
    </row>
    <row r="679" spans="1:3">
      <c r="A679" s="56"/>
      <c r="C679" s="67"/>
    </row>
    <row r="680" spans="1:3">
      <c r="A680" s="56"/>
      <c r="C680" s="67"/>
    </row>
    <row r="681" spans="1:3">
      <c r="A681" s="56"/>
      <c r="C681" s="67"/>
    </row>
    <row r="682" spans="1:3">
      <c r="A682" s="56"/>
      <c r="C682" s="67"/>
    </row>
    <row r="683" spans="1:3">
      <c r="A683" s="56"/>
      <c r="C683" s="67"/>
    </row>
    <row r="684" spans="1:3">
      <c r="A684" s="56"/>
      <c r="C684" s="67"/>
    </row>
    <row r="685" spans="1:3">
      <c r="A685" s="56"/>
      <c r="C685" s="67"/>
    </row>
    <row r="686" spans="1:3">
      <c r="A686" s="56"/>
      <c r="C686" s="67"/>
    </row>
    <row r="687" spans="1:3">
      <c r="A687" s="56"/>
      <c r="C687" s="67"/>
    </row>
    <row r="688" spans="1:3">
      <c r="A688" s="56"/>
      <c r="C688" s="67"/>
    </row>
    <row r="689" spans="1:3">
      <c r="A689" s="56"/>
      <c r="C689" s="67"/>
    </row>
    <row r="690" spans="1:3">
      <c r="A690" s="56"/>
      <c r="C690" s="67"/>
    </row>
    <row r="691" spans="1:3">
      <c r="A691" s="56"/>
      <c r="C691" s="67"/>
    </row>
    <row r="692" spans="1:3">
      <c r="A692" s="56"/>
      <c r="C692" s="67"/>
    </row>
    <row r="693" spans="1:3">
      <c r="A693" s="56"/>
      <c r="C693" s="67"/>
    </row>
    <row r="694" spans="1:3">
      <c r="A694" s="56"/>
      <c r="C694" s="67"/>
    </row>
    <row r="695" spans="1:3">
      <c r="A695" s="56"/>
      <c r="C695" s="67"/>
    </row>
    <row r="696" spans="1:3">
      <c r="A696" s="56"/>
      <c r="C696" s="67"/>
    </row>
    <row r="697" spans="1:3">
      <c r="A697" s="56"/>
      <c r="C697" s="67"/>
    </row>
    <row r="698" spans="1:3">
      <c r="A698" s="56"/>
      <c r="C698" s="67"/>
    </row>
    <row r="699" spans="1:3">
      <c r="A699" s="56"/>
      <c r="C699" s="67"/>
    </row>
    <row r="700" spans="1:3">
      <c r="A700" s="56"/>
      <c r="C700" s="67"/>
    </row>
    <row r="701" spans="1:3">
      <c r="A701" s="56"/>
      <c r="C701" s="67"/>
    </row>
    <row r="702" spans="1:3">
      <c r="A702" s="56"/>
      <c r="C702" s="67"/>
    </row>
    <row r="703" spans="1:3">
      <c r="A703" s="56"/>
      <c r="C703" s="67"/>
    </row>
    <row r="704" spans="1:3">
      <c r="A704" s="56"/>
      <c r="C704" s="67"/>
    </row>
    <row r="705" spans="1:3">
      <c r="A705" s="56"/>
      <c r="C705" s="67"/>
    </row>
    <row r="706" spans="1:3">
      <c r="A706" s="56"/>
      <c r="C706" s="67"/>
    </row>
    <row r="707" spans="1:3">
      <c r="A707" s="56"/>
      <c r="C707" s="67"/>
    </row>
    <row r="708" spans="1:3">
      <c r="A708" s="56"/>
      <c r="C708" s="67"/>
    </row>
    <row r="709" spans="1:3">
      <c r="A709" s="56"/>
      <c r="C709" s="67"/>
    </row>
    <row r="710" spans="1:3">
      <c r="A710" s="56"/>
      <c r="C710" s="67"/>
    </row>
    <row r="711" spans="1:3">
      <c r="A711" s="56"/>
      <c r="C711" s="67"/>
    </row>
    <row r="712" spans="1:3">
      <c r="A712" s="56"/>
      <c r="C712" s="67"/>
    </row>
    <row r="713" spans="1:3">
      <c r="A713" s="56"/>
      <c r="C713" s="67"/>
    </row>
    <row r="714" spans="1:3">
      <c r="A714" s="56"/>
      <c r="C714" s="67"/>
    </row>
    <row r="715" spans="1:3">
      <c r="A715" s="56"/>
      <c r="C715" s="67"/>
    </row>
    <row r="716" spans="1:3">
      <c r="A716" s="56"/>
      <c r="C716" s="67"/>
    </row>
    <row r="717" spans="1:3">
      <c r="A717" s="56"/>
      <c r="C717" s="67"/>
    </row>
    <row r="718" spans="1:3">
      <c r="A718" s="56"/>
      <c r="C718" s="67"/>
    </row>
    <row r="719" spans="1:3">
      <c r="A719" s="56"/>
      <c r="C719" s="67"/>
    </row>
    <row r="720" spans="1:3">
      <c r="A720" s="56"/>
      <c r="C720" s="67"/>
    </row>
    <row r="721" spans="1:3">
      <c r="A721" s="56"/>
      <c r="C721" s="67"/>
    </row>
    <row r="722" spans="1:3">
      <c r="A722" s="56"/>
      <c r="C722" s="67"/>
    </row>
    <row r="723" spans="1:3">
      <c r="A723" s="56"/>
      <c r="C723" s="67"/>
    </row>
    <row r="724" spans="1:3">
      <c r="A724" s="56"/>
      <c r="C724" s="67"/>
    </row>
    <row r="725" spans="1:3">
      <c r="A725" s="56"/>
      <c r="C725" s="67"/>
    </row>
    <row r="726" spans="1:3">
      <c r="A726" s="56"/>
      <c r="C726" s="67"/>
    </row>
    <row r="727" spans="1:3">
      <c r="A727" s="56"/>
      <c r="C727" s="67"/>
    </row>
    <row r="728" spans="1:3">
      <c r="A728" s="56"/>
      <c r="C728" s="67"/>
    </row>
    <row r="729" spans="1:3">
      <c r="A729" s="56"/>
      <c r="C729" s="67"/>
    </row>
    <row r="730" spans="1:3">
      <c r="A730" s="56"/>
      <c r="C730" s="67"/>
    </row>
    <row r="731" spans="1:3">
      <c r="A731" s="56"/>
      <c r="C731" s="67"/>
    </row>
    <row r="732" spans="1:3">
      <c r="A732" s="56"/>
      <c r="C732" s="67"/>
    </row>
    <row r="733" spans="1:3">
      <c r="A733" s="56"/>
      <c r="C733" s="67"/>
    </row>
    <row r="734" spans="1:3">
      <c r="A734" s="56"/>
      <c r="C734" s="67"/>
    </row>
    <row r="735" spans="1:3">
      <c r="A735" s="56"/>
      <c r="C735" s="67"/>
    </row>
    <row r="736" spans="1:3">
      <c r="A736" s="56"/>
      <c r="C736" s="67"/>
    </row>
    <row r="737" spans="1:3">
      <c r="A737" s="56"/>
      <c r="C737" s="67"/>
    </row>
    <row r="738" spans="1:3">
      <c r="A738" s="56"/>
      <c r="C738" s="67"/>
    </row>
    <row r="739" spans="1:3">
      <c r="A739" s="56"/>
      <c r="C739" s="67"/>
    </row>
    <row r="740" spans="1:3">
      <c r="A740" s="56"/>
      <c r="C740" s="67"/>
    </row>
    <row r="741" spans="1:3">
      <c r="A741" s="56"/>
      <c r="C741" s="67"/>
    </row>
    <row r="742" spans="1:3">
      <c r="A742" s="56"/>
      <c r="C742" s="67"/>
    </row>
    <row r="743" spans="1:3">
      <c r="A743" s="56"/>
      <c r="C743" s="67"/>
    </row>
    <row r="744" spans="1:3">
      <c r="A744" s="56"/>
      <c r="C744" s="67"/>
    </row>
    <row r="745" spans="1:3">
      <c r="A745" s="56"/>
      <c r="C745" s="67"/>
    </row>
    <row r="746" spans="1:3">
      <c r="A746" s="56"/>
      <c r="C746" s="67"/>
    </row>
    <row r="747" spans="1:3">
      <c r="A747" s="56"/>
      <c r="C747" s="67"/>
    </row>
    <row r="748" spans="1:3">
      <c r="A748" s="56"/>
      <c r="C748" s="67"/>
    </row>
    <row r="749" spans="1:3">
      <c r="A749" s="56"/>
      <c r="C749" s="67"/>
    </row>
    <row r="750" spans="1:3">
      <c r="A750" s="56"/>
      <c r="C750" s="67"/>
    </row>
    <row r="751" spans="1:3">
      <c r="A751" s="56"/>
      <c r="C751" s="67"/>
    </row>
    <row r="752" spans="1:3">
      <c r="A752" s="56"/>
      <c r="C752" s="67"/>
    </row>
    <row r="753" spans="1:3">
      <c r="A753" s="56"/>
      <c r="C753" s="67"/>
    </row>
    <row r="754" spans="1:3">
      <c r="A754" s="56"/>
      <c r="C754" s="67"/>
    </row>
    <row r="755" spans="1:3">
      <c r="A755" s="56"/>
      <c r="C755" s="67"/>
    </row>
    <row r="756" spans="1:3">
      <c r="A756" s="56"/>
      <c r="C756" s="67"/>
    </row>
    <row r="757" spans="1:3">
      <c r="A757" s="56"/>
      <c r="C757" s="67"/>
    </row>
    <row r="758" spans="1:3">
      <c r="A758" s="56"/>
      <c r="C758" s="67"/>
    </row>
    <row r="759" spans="1:3">
      <c r="A759" s="56"/>
      <c r="C759" s="67"/>
    </row>
    <row r="760" spans="1:3">
      <c r="A760" s="56"/>
      <c r="C760" s="67"/>
    </row>
    <row r="761" spans="1:3">
      <c r="A761" s="56"/>
      <c r="C761" s="67"/>
    </row>
    <row r="762" spans="1:3">
      <c r="A762" s="56"/>
      <c r="C762" s="67"/>
    </row>
    <row r="763" spans="1:3">
      <c r="A763" s="56"/>
      <c r="C763" s="67"/>
    </row>
    <row r="764" spans="1:3">
      <c r="A764" s="56"/>
      <c r="C764" s="67"/>
    </row>
    <row r="765" spans="1:3">
      <c r="A765" s="56"/>
      <c r="C765" s="67"/>
    </row>
    <row r="766" spans="1:3">
      <c r="A766" s="56"/>
      <c r="C766" s="67"/>
    </row>
    <row r="767" spans="1:3">
      <c r="A767" s="56"/>
      <c r="C767" s="67"/>
    </row>
    <row r="768" spans="1:3">
      <c r="A768" s="56"/>
      <c r="C768" s="67"/>
    </row>
    <row r="769" spans="1:3">
      <c r="A769" s="56"/>
      <c r="C769" s="67"/>
    </row>
    <row r="770" spans="1:3">
      <c r="A770" s="56"/>
      <c r="C770" s="67"/>
    </row>
    <row r="771" spans="1:3">
      <c r="A771" s="56"/>
      <c r="C771" s="67"/>
    </row>
    <row r="772" spans="1:3">
      <c r="A772" s="56"/>
      <c r="C772" s="67"/>
    </row>
    <row r="773" spans="1:3">
      <c r="A773" s="56"/>
      <c r="C773" s="67"/>
    </row>
    <row r="774" spans="1:3">
      <c r="A774" s="56"/>
      <c r="C774" s="67"/>
    </row>
    <row r="775" spans="1:3">
      <c r="A775" s="56"/>
      <c r="C775" s="67"/>
    </row>
    <row r="776" spans="1:3">
      <c r="A776" s="56"/>
      <c r="C776" s="67"/>
    </row>
    <row r="777" spans="1:3">
      <c r="A777" s="56"/>
      <c r="C777" s="67"/>
    </row>
    <row r="778" spans="1:3">
      <c r="A778" s="56"/>
      <c r="C778" s="67"/>
    </row>
    <row r="779" spans="1:3">
      <c r="A779" s="56"/>
      <c r="C779" s="67"/>
    </row>
    <row r="780" spans="1:3">
      <c r="A780" s="56"/>
      <c r="C780" s="67"/>
    </row>
    <row r="781" spans="1:3">
      <c r="A781" s="56"/>
      <c r="C781" s="67"/>
    </row>
    <row r="782" spans="1:3">
      <c r="A782" s="56"/>
      <c r="C782" s="67"/>
    </row>
    <row r="783" spans="1:3">
      <c r="A783" s="56"/>
      <c r="C783" s="67"/>
    </row>
    <row r="784" spans="1:3">
      <c r="A784" s="56"/>
      <c r="C784" s="67"/>
    </row>
    <row r="785" spans="1:3">
      <c r="A785" s="56"/>
      <c r="C785" s="67"/>
    </row>
    <row r="786" spans="1:3">
      <c r="A786" s="56"/>
      <c r="C786" s="67"/>
    </row>
    <row r="787" spans="1:3">
      <c r="A787" s="56"/>
      <c r="C787" s="67"/>
    </row>
    <row r="788" spans="1:3">
      <c r="A788" s="56"/>
      <c r="C788" s="67"/>
    </row>
    <row r="789" spans="1:3">
      <c r="A789" s="56"/>
      <c r="C789" s="67"/>
    </row>
    <row r="790" spans="1:3">
      <c r="A790" s="56"/>
      <c r="C790" s="67"/>
    </row>
    <row r="791" spans="1:3">
      <c r="A791" s="56"/>
      <c r="C791" s="67"/>
    </row>
    <row r="792" spans="1:3">
      <c r="A792" s="56"/>
      <c r="C792" s="67"/>
    </row>
    <row r="793" spans="1:3">
      <c r="A793" s="56"/>
      <c r="C793" s="67"/>
    </row>
    <row r="794" spans="1:3">
      <c r="A794" s="56"/>
      <c r="C794" s="67"/>
    </row>
    <row r="795" spans="1:3">
      <c r="A795" s="56"/>
      <c r="C795" s="67"/>
    </row>
    <row r="796" spans="1:3">
      <c r="A796" s="56"/>
      <c r="C796" s="67"/>
    </row>
    <row r="797" spans="1:3">
      <c r="A797" s="56"/>
      <c r="C797" s="67"/>
    </row>
    <row r="798" spans="1:3">
      <c r="A798" s="56"/>
      <c r="C798" s="67"/>
    </row>
    <row r="799" spans="1:3">
      <c r="A799" s="56"/>
      <c r="C799" s="67"/>
    </row>
    <row r="800" spans="1:3">
      <c r="A800" s="56"/>
    </row>
    <row r="801" spans="1:3">
      <c r="A801" s="56"/>
      <c r="C801" s="67"/>
    </row>
    <row r="802" spans="1:3">
      <c r="A802" s="56"/>
      <c r="C802" s="67"/>
    </row>
    <row r="803" spans="1:3">
      <c r="A803" s="56"/>
      <c r="C803" s="67"/>
    </row>
    <row r="804" spans="1:3">
      <c r="A804" s="56"/>
      <c r="C804" s="67"/>
    </row>
    <row r="805" spans="1:3">
      <c r="A805" s="56"/>
      <c r="C805" s="67"/>
    </row>
    <row r="806" spans="1:3">
      <c r="A806" s="56"/>
      <c r="C806" s="67"/>
    </row>
    <row r="807" spans="1:3">
      <c r="A807" s="56"/>
      <c r="C807" s="67"/>
    </row>
    <row r="808" spans="1:3">
      <c r="A808" s="56"/>
      <c r="C808" s="67"/>
    </row>
    <row r="809" spans="1:3">
      <c r="A809" s="56"/>
      <c r="C809" s="67"/>
    </row>
    <row r="810" spans="1:3">
      <c r="A810" s="56"/>
      <c r="C810" s="67"/>
    </row>
    <row r="811" spans="1:3">
      <c r="A811" s="56"/>
      <c r="C811" s="67"/>
    </row>
    <row r="812" spans="1:3">
      <c r="A812" s="56"/>
      <c r="C812" s="67"/>
    </row>
    <row r="813" spans="1:3">
      <c r="A813" s="56"/>
      <c r="C813" s="67"/>
    </row>
    <row r="814" spans="1:3">
      <c r="A814" s="56"/>
      <c r="C814" s="67"/>
    </row>
    <row r="815" spans="1:3">
      <c r="A815" s="56"/>
      <c r="C815" s="67"/>
    </row>
    <row r="816" spans="1:3">
      <c r="A816" s="56"/>
      <c r="C816" s="67"/>
    </row>
    <row r="817" spans="1:3">
      <c r="A817" s="56"/>
      <c r="C817" s="67"/>
    </row>
    <row r="818" spans="1:3">
      <c r="A818" s="56"/>
      <c r="C818" s="67"/>
    </row>
    <row r="819" spans="1:3">
      <c r="A819" s="56"/>
      <c r="C819" s="67"/>
    </row>
    <row r="820" spans="1:3">
      <c r="A820" s="56"/>
      <c r="C820" s="67"/>
    </row>
    <row r="821" spans="1:3">
      <c r="A821" s="56"/>
      <c r="C821" s="67"/>
    </row>
    <row r="822" spans="1:3">
      <c r="A822" s="56"/>
      <c r="C822" s="67"/>
    </row>
    <row r="823" spans="1:3">
      <c r="A823" s="56"/>
      <c r="C823" s="67"/>
    </row>
    <row r="824" spans="1:3">
      <c r="A824" s="56"/>
      <c r="C824" s="67"/>
    </row>
    <row r="825" spans="1:3">
      <c r="A825" s="56"/>
      <c r="C825" s="67"/>
    </row>
    <row r="826" spans="1:3">
      <c r="A826" s="56"/>
      <c r="C826" s="67"/>
    </row>
    <row r="827" spans="1:3">
      <c r="A827" s="56"/>
      <c r="C827" s="67"/>
    </row>
    <row r="828" spans="1:3">
      <c r="A828" s="56"/>
      <c r="C828" s="67"/>
    </row>
    <row r="829" spans="1:3">
      <c r="A829" s="56"/>
      <c r="C829" s="67"/>
    </row>
    <row r="830" spans="1:3">
      <c r="A830" s="56"/>
      <c r="C830" s="67"/>
    </row>
    <row r="831" spans="1:3">
      <c r="A831" s="56"/>
      <c r="C831" s="67"/>
    </row>
    <row r="832" spans="1:3">
      <c r="A832" s="56"/>
      <c r="C832" s="67"/>
    </row>
    <row r="833" spans="1:3">
      <c r="A833" s="56"/>
      <c r="C833" s="67"/>
    </row>
    <row r="834" spans="1:3">
      <c r="A834" s="56"/>
      <c r="C834" s="67"/>
    </row>
    <row r="835" spans="1:3">
      <c r="A835" s="56"/>
      <c r="C835" s="67"/>
    </row>
    <row r="836" spans="1:3">
      <c r="A836" s="56"/>
      <c r="C836" s="67"/>
    </row>
    <row r="837" spans="1:3">
      <c r="A837" s="56"/>
      <c r="C837" s="67"/>
    </row>
    <row r="838" spans="1:3">
      <c r="A838" s="56"/>
      <c r="C838" s="67"/>
    </row>
    <row r="839" spans="1:3">
      <c r="A839" s="56"/>
      <c r="C839" s="67"/>
    </row>
    <row r="840" spans="1:3">
      <c r="A840" s="56"/>
      <c r="C840" s="67"/>
    </row>
    <row r="841" spans="1:3">
      <c r="A841" s="56"/>
      <c r="C841" s="67"/>
    </row>
    <row r="842" spans="1:3">
      <c r="A842" s="56"/>
      <c r="C842" s="67"/>
    </row>
    <row r="843" spans="1:3">
      <c r="A843" s="56"/>
      <c r="C843" s="67"/>
    </row>
    <row r="844" spans="1:3">
      <c r="A844" s="56"/>
      <c r="C844" s="67"/>
    </row>
    <row r="845" spans="1:3">
      <c r="A845" s="56"/>
      <c r="C845" s="67"/>
    </row>
    <row r="846" spans="1:3">
      <c r="A846" s="56"/>
      <c r="C846" s="67"/>
    </row>
    <row r="847" spans="1:3">
      <c r="A847" s="56"/>
      <c r="C847" s="67"/>
    </row>
    <row r="848" spans="1:3">
      <c r="A848" s="56"/>
      <c r="C848" s="67"/>
    </row>
    <row r="849" spans="1:3">
      <c r="A849" s="56"/>
      <c r="C849" s="67"/>
    </row>
    <row r="850" spans="1:3">
      <c r="A850" s="56"/>
      <c r="C850" s="67"/>
    </row>
    <row r="851" spans="1:3">
      <c r="A851" s="56"/>
      <c r="C851" s="67"/>
    </row>
    <row r="852" spans="1:3">
      <c r="A852" s="56"/>
      <c r="C852" s="67"/>
    </row>
    <row r="853" spans="1:3">
      <c r="A853" s="56"/>
      <c r="C853" s="67"/>
    </row>
    <row r="854" spans="1:3">
      <c r="A854" s="56"/>
      <c r="C854" s="67"/>
    </row>
    <row r="855" spans="1:3">
      <c r="A855" s="56"/>
      <c r="C855" s="67"/>
    </row>
    <row r="856" spans="1:3">
      <c r="A856" s="56"/>
      <c r="C856" s="67"/>
    </row>
    <row r="857" spans="1:3">
      <c r="A857" s="56"/>
      <c r="C857" s="67"/>
    </row>
    <row r="858" spans="1:3">
      <c r="A858" s="56"/>
      <c r="C858" s="67"/>
    </row>
    <row r="859" spans="1:3">
      <c r="A859" s="56"/>
      <c r="C859" s="67"/>
    </row>
    <row r="860" spans="1:3">
      <c r="A860" s="56"/>
      <c r="C860" s="67"/>
    </row>
    <row r="861" spans="1:3">
      <c r="A861" s="56"/>
      <c r="C861" s="67"/>
    </row>
    <row r="862" spans="1:3">
      <c r="A862" s="56"/>
      <c r="C862" s="67"/>
    </row>
    <row r="863" spans="1:3">
      <c r="A863" s="56"/>
      <c r="C863" s="67"/>
    </row>
    <row r="864" spans="1:3">
      <c r="A864" s="56"/>
      <c r="C864" s="67"/>
    </row>
    <row r="865" spans="1:3">
      <c r="A865" s="56"/>
      <c r="C865" s="67"/>
    </row>
    <row r="866" spans="1:3">
      <c r="A866" s="56"/>
      <c r="C866" s="67"/>
    </row>
    <row r="867" spans="1:3">
      <c r="A867" s="56"/>
      <c r="C867" s="67"/>
    </row>
    <row r="868" spans="1:3">
      <c r="A868" s="56"/>
      <c r="C868" s="67"/>
    </row>
    <row r="869" spans="1:3">
      <c r="A869" s="56"/>
      <c r="C869" s="67"/>
    </row>
    <row r="870" spans="1:3">
      <c r="A870" s="56"/>
      <c r="C870" s="67"/>
    </row>
    <row r="871" spans="1:3">
      <c r="A871" s="56"/>
      <c r="C871" s="67"/>
    </row>
    <row r="872" spans="1:3">
      <c r="A872" s="56"/>
      <c r="C872" s="67"/>
    </row>
    <row r="873" spans="1:3">
      <c r="A873" s="56"/>
      <c r="C873" s="67"/>
    </row>
    <row r="874" spans="1:3">
      <c r="A874" s="56"/>
      <c r="C874" s="67"/>
    </row>
    <row r="875" spans="1:3">
      <c r="A875" s="56"/>
      <c r="C875" s="67"/>
    </row>
    <row r="876" spans="1:3">
      <c r="A876" s="56"/>
      <c r="C876" s="67"/>
    </row>
    <row r="877" spans="1:3">
      <c r="A877" s="56"/>
      <c r="C877" s="67"/>
    </row>
    <row r="878" spans="1:3">
      <c r="A878" s="56"/>
      <c r="C878" s="67"/>
    </row>
    <row r="879" spans="1:3">
      <c r="A879" s="56"/>
      <c r="C879" s="67"/>
    </row>
    <row r="880" spans="1:3">
      <c r="A880" s="56"/>
      <c r="C880" s="67"/>
    </row>
    <row r="881" spans="1:3">
      <c r="A881" s="56"/>
      <c r="C881" s="67"/>
    </row>
    <row r="882" spans="1:3">
      <c r="A882" s="56"/>
      <c r="C882" s="67"/>
    </row>
    <row r="883" spans="1:3">
      <c r="A883" s="56"/>
      <c r="C883" s="67"/>
    </row>
    <row r="884" spans="1:3">
      <c r="A884" s="56"/>
      <c r="C884" s="67"/>
    </row>
    <row r="885" spans="1:3">
      <c r="A885" s="56"/>
      <c r="C885" s="67"/>
    </row>
    <row r="886" spans="1:3">
      <c r="A886" s="56"/>
      <c r="C886" s="67"/>
    </row>
    <row r="887" spans="1:3">
      <c r="A887" s="56"/>
      <c r="C887" s="67"/>
    </row>
    <row r="888" spans="1:3">
      <c r="A888" s="56"/>
      <c r="C888" s="67"/>
    </row>
    <row r="889" spans="1:3">
      <c r="A889" s="56"/>
      <c r="C889" s="67"/>
    </row>
    <row r="890" spans="1:3">
      <c r="A890" s="56"/>
      <c r="C890" s="67"/>
    </row>
    <row r="891" spans="1:3">
      <c r="A891" s="56"/>
      <c r="C891" s="67"/>
    </row>
    <row r="892" spans="1:3">
      <c r="A892" s="56"/>
      <c r="C892" s="67"/>
    </row>
    <row r="893" spans="1:3">
      <c r="A893" s="56"/>
      <c r="C893" s="67"/>
    </row>
    <row r="894" spans="1:3">
      <c r="A894" s="56"/>
      <c r="C894" s="67"/>
    </row>
    <row r="895" spans="1:3">
      <c r="A895" s="56"/>
      <c r="C895" s="67"/>
    </row>
    <row r="896" spans="1:3">
      <c r="A896" s="56"/>
      <c r="C896" s="67"/>
    </row>
    <row r="897" spans="1:3">
      <c r="A897" s="56"/>
      <c r="C897" s="67"/>
    </row>
    <row r="898" spans="1:3">
      <c r="A898" s="56"/>
      <c r="C898" s="67"/>
    </row>
    <row r="899" spans="1:3">
      <c r="A899" s="56"/>
      <c r="C899" s="67"/>
    </row>
    <row r="900" spans="1:3">
      <c r="A900" s="56"/>
      <c r="C900" s="67"/>
    </row>
    <row r="901" spans="1:3">
      <c r="A901" s="56"/>
      <c r="C901" s="67"/>
    </row>
    <row r="902" spans="1:3">
      <c r="A902" s="56"/>
      <c r="C902" s="67"/>
    </row>
    <row r="903" spans="1:3">
      <c r="A903" s="56"/>
      <c r="C903" s="67"/>
    </row>
    <row r="904" spans="1:3">
      <c r="A904" s="56"/>
      <c r="C904" s="67"/>
    </row>
    <row r="905" spans="1:3">
      <c r="A905" s="56"/>
      <c r="C905" s="67"/>
    </row>
    <row r="906" spans="1:3">
      <c r="A906" s="56"/>
      <c r="C906" s="67"/>
    </row>
    <row r="907" spans="1:3">
      <c r="A907" s="56"/>
      <c r="C907" s="67"/>
    </row>
    <row r="908" spans="1:3">
      <c r="A908" s="56"/>
      <c r="C908" s="67"/>
    </row>
    <row r="909" spans="1:3">
      <c r="A909" s="56"/>
      <c r="C909" s="67"/>
    </row>
    <row r="910" spans="1:3">
      <c r="A910" s="56"/>
      <c r="C910" s="67"/>
    </row>
    <row r="911" spans="1:3">
      <c r="A911" s="56"/>
      <c r="C911" s="67"/>
    </row>
    <row r="912" spans="1:3">
      <c r="A912" s="56"/>
      <c r="C912" s="67"/>
    </row>
    <row r="913" spans="1:3">
      <c r="A913" s="56"/>
      <c r="C913" s="67"/>
    </row>
    <row r="914" spans="1:3">
      <c r="A914" s="56"/>
      <c r="C914" s="67"/>
    </row>
    <row r="915" spans="1:3">
      <c r="A915" s="56"/>
      <c r="C915" s="67"/>
    </row>
    <row r="916" spans="1:3">
      <c r="A916" s="56"/>
      <c r="C916" s="67"/>
    </row>
    <row r="917" spans="1:3">
      <c r="A917" s="56"/>
      <c r="C917" s="67"/>
    </row>
    <row r="918" spans="1:3">
      <c r="A918" s="56"/>
      <c r="C918" s="67"/>
    </row>
    <row r="919" spans="1:3">
      <c r="A919" s="56"/>
      <c r="C919" s="67"/>
    </row>
    <row r="920" spans="1:3">
      <c r="A920" s="56"/>
      <c r="C920" s="67"/>
    </row>
    <row r="921" spans="1:3">
      <c r="A921" s="56"/>
      <c r="C921" s="67"/>
    </row>
    <row r="922" spans="1:3">
      <c r="A922" s="56"/>
      <c r="C922" s="67"/>
    </row>
    <row r="923" spans="1:3">
      <c r="A923" s="56"/>
      <c r="C923" s="67"/>
    </row>
    <row r="924" spans="1:3">
      <c r="A924" s="56"/>
      <c r="C924" s="67"/>
    </row>
    <row r="925" spans="1:3">
      <c r="A925" s="56"/>
      <c r="C925" s="67"/>
    </row>
    <row r="926" spans="1:3">
      <c r="A926" s="56"/>
      <c r="C926" s="67"/>
    </row>
    <row r="927" spans="1:3">
      <c r="A927" s="56"/>
      <c r="C927" s="67"/>
    </row>
    <row r="928" spans="1:3">
      <c r="A928" s="56"/>
      <c r="C928" s="67"/>
    </row>
    <row r="929" spans="1:3">
      <c r="A929" s="56"/>
      <c r="C929" s="67"/>
    </row>
    <row r="930" spans="1:3">
      <c r="A930" s="56"/>
      <c r="C930" s="67"/>
    </row>
    <row r="931" spans="1:3">
      <c r="A931" s="56"/>
      <c r="C931" s="67"/>
    </row>
    <row r="932" spans="1:3">
      <c r="A932" s="56"/>
      <c r="C932" s="67"/>
    </row>
    <row r="933" spans="1:3">
      <c r="A933" s="56"/>
      <c r="C933" s="67"/>
    </row>
    <row r="934" spans="1:3">
      <c r="A934" s="56"/>
      <c r="C934" s="67"/>
    </row>
    <row r="935" spans="1:3">
      <c r="A935" s="56"/>
      <c r="C935" s="67"/>
    </row>
    <row r="936" spans="1:3">
      <c r="A936" s="56"/>
      <c r="C936" s="67"/>
    </row>
    <row r="937" spans="1:3">
      <c r="A937" s="56"/>
      <c r="C937" s="67"/>
    </row>
    <row r="938" spans="1:3">
      <c r="A938" s="56"/>
      <c r="C938" s="67"/>
    </row>
    <row r="939" spans="1:3">
      <c r="A939" s="56"/>
      <c r="C939" s="67"/>
    </row>
    <row r="940" spans="1:3">
      <c r="A940" s="56"/>
      <c r="C940" s="67"/>
    </row>
    <row r="941" spans="1:3">
      <c r="A941" s="56"/>
      <c r="C941" s="67"/>
    </row>
    <row r="942" spans="1:3">
      <c r="A942" s="56"/>
      <c r="C942" s="67"/>
    </row>
    <row r="943" spans="1:3">
      <c r="A943" s="56"/>
      <c r="C943" s="67"/>
    </row>
    <row r="944" spans="1:3">
      <c r="A944" s="56"/>
      <c r="C944" s="67"/>
    </row>
    <row r="945" spans="1:3">
      <c r="A945" s="56"/>
      <c r="C945" s="67"/>
    </row>
    <row r="946" spans="1:3">
      <c r="A946" s="56"/>
      <c r="C946" s="67"/>
    </row>
    <row r="947" spans="1:3">
      <c r="A947" s="56"/>
      <c r="C947" s="67"/>
    </row>
    <row r="948" spans="1:3">
      <c r="A948" s="56"/>
      <c r="C948" s="67"/>
    </row>
    <row r="949" spans="1:3">
      <c r="A949" s="56"/>
      <c r="C949" s="67"/>
    </row>
    <row r="950" spans="1:3">
      <c r="A950" s="56"/>
      <c r="C950" s="67"/>
    </row>
    <row r="951" spans="1:3">
      <c r="A951" s="56"/>
      <c r="C951" s="67"/>
    </row>
    <row r="952" spans="1:3">
      <c r="A952" s="56"/>
      <c r="C952" s="67"/>
    </row>
    <row r="953" spans="1:3">
      <c r="A953" s="56"/>
      <c r="C953" s="67"/>
    </row>
    <row r="954" spans="1:3">
      <c r="A954" s="56"/>
      <c r="C954" s="67"/>
    </row>
    <row r="955" spans="1:3">
      <c r="A955" s="56"/>
      <c r="C955" s="67"/>
    </row>
    <row r="956" spans="1:3">
      <c r="A956" s="56"/>
      <c r="C956" s="67"/>
    </row>
    <row r="957" spans="1:3">
      <c r="A957" s="56"/>
      <c r="C957" s="67"/>
    </row>
    <row r="958" spans="1:3">
      <c r="A958" s="56"/>
      <c r="C958" s="67"/>
    </row>
    <row r="959" spans="1:3">
      <c r="A959" s="56"/>
      <c r="C959" s="67"/>
    </row>
    <row r="960" spans="1:3">
      <c r="A960" s="56"/>
      <c r="C960" s="67"/>
    </row>
    <row r="961" spans="1:3">
      <c r="A961" s="56"/>
      <c r="C961" s="67"/>
    </row>
    <row r="962" spans="1:3">
      <c r="A962" s="56"/>
      <c r="C962" s="67"/>
    </row>
    <row r="963" spans="1:3">
      <c r="A963" s="56"/>
      <c r="C963" s="67"/>
    </row>
    <row r="964" spans="1:3">
      <c r="A964" s="56"/>
      <c r="C964" s="67"/>
    </row>
    <row r="965" spans="1:3">
      <c r="A965" s="56"/>
      <c r="C965" s="67"/>
    </row>
    <row r="966" spans="1:3">
      <c r="A966" s="56"/>
      <c r="C966" s="67"/>
    </row>
    <row r="967" spans="1:3">
      <c r="A967" s="56"/>
      <c r="C967" s="67"/>
    </row>
    <row r="968" spans="1:3">
      <c r="A968" s="56"/>
      <c r="C968" s="67"/>
    </row>
    <row r="969" spans="1:3">
      <c r="A969" s="56"/>
      <c r="C969" s="67"/>
    </row>
    <row r="970" spans="1:3">
      <c r="A970" s="56"/>
      <c r="C970" s="67"/>
    </row>
    <row r="971" spans="1:3">
      <c r="A971" s="56"/>
      <c r="C971" s="67"/>
    </row>
    <row r="972" spans="1:3">
      <c r="A972" s="56"/>
      <c r="C972" s="67"/>
    </row>
    <row r="973" spans="1:3">
      <c r="A973" s="56"/>
      <c r="C973" s="67"/>
    </row>
    <row r="974" spans="1:3">
      <c r="A974" s="56"/>
      <c r="C974" s="67"/>
    </row>
    <row r="975" spans="1:3">
      <c r="A975" s="56"/>
      <c r="C975" s="67"/>
    </row>
    <row r="976" spans="1:3">
      <c r="A976" s="56"/>
      <c r="C976" s="67"/>
    </row>
    <row r="977" spans="1:3">
      <c r="A977" s="56"/>
      <c r="C977" s="67"/>
    </row>
    <row r="978" spans="1:3">
      <c r="A978" s="56"/>
      <c r="C978" s="67"/>
    </row>
    <row r="979" spans="1:3">
      <c r="A979" s="56"/>
      <c r="C979" s="67"/>
    </row>
    <row r="980" spans="1:3">
      <c r="A980" s="56"/>
      <c r="C980" s="67"/>
    </row>
    <row r="981" spans="1:3">
      <c r="A981" s="56"/>
      <c r="C981" s="67"/>
    </row>
    <row r="982" spans="1:3">
      <c r="A982" s="56"/>
      <c r="C982" s="67"/>
    </row>
    <row r="983" spans="1:3">
      <c r="A983" s="56"/>
      <c r="C983" s="67"/>
    </row>
    <row r="984" spans="1:3">
      <c r="A984" s="56"/>
      <c r="C984" s="67"/>
    </row>
    <row r="985" spans="1:3">
      <c r="A985" s="56"/>
      <c r="C985" s="67"/>
    </row>
    <row r="986" spans="1:3">
      <c r="A986" s="56"/>
      <c r="C986" s="67"/>
    </row>
    <row r="987" spans="1:3">
      <c r="A987" s="56"/>
      <c r="C987" s="67"/>
    </row>
    <row r="988" spans="1:3">
      <c r="A988" s="56"/>
      <c r="C988" s="67"/>
    </row>
    <row r="989" spans="1:3">
      <c r="A989" s="56"/>
      <c r="C989" s="67"/>
    </row>
    <row r="990" spans="1:3">
      <c r="A990" s="56"/>
      <c r="C990" s="67"/>
    </row>
    <row r="991" spans="1:3">
      <c r="A991" s="56"/>
      <c r="C991" s="67"/>
    </row>
    <row r="992" spans="1:3">
      <c r="A992" s="56"/>
      <c r="C992" s="67"/>
    </row>
    <row r="993" spans="1:3">
      <c r="A993" s="56"/>
      <c r="C993" s="67"/>
    </row>
    <row r="994" spans="1:3">
      <c r="A994" s="56"/>
      <c r="C994" s="67"/>
    </row>
    <row r="995" spans="1:3">
      <c r="A995" s="56"/>
      <c r="C995" s="67"/>
    </row>
    <row r="996" spans="1:3">
      <c r="A996" s="56"/>
      <c r="C996" s="67"/>
    </row>
    <row r="997" spans="1:3">
      <c r="A997" s="56"/>
      <c r="C997" s="67"/>
    </row>
    <row r="998" spans="1:3">
      <c r="A998" s="56"/>
      <c r="C998" s="67"/>
    </row>
    <row r="999" spans="1:3">
      <c r="A999" s="56"/>
      <c r="C999" s="67"/>
    </row>
    <row r="1000" spans="1:3">
      <c r="A1000" s="56"/>
      <c r="C1000" s="67"/>
    </row>
    <row r="1001" spans="1:3">
      <c r="A1001" s="56"/>
      <c r="C1001" s="67"/>
    </row>
    <row r="1002" spans="1:3">
      <c r="A1002" s="56"/>
      <c r="C1002" s="67"/>
    </row>
    <row r="1003" spans="1:3">
      <c r="A1003" s="56"/>
      <c r="C1003" s="67"/>
    </row>
    <row r="1004" spans="1:3">
      <c r="A1004" s="56"/>
      <c r="C1004" s="67"/>
    </row>
    <row r="1005" spans="1:3">
      <c r="A1005" s="56"/>
      <c r="C1005" s="67"/>
    </row>
    <row r="1006" spans="1:3">
      <c r="A1006" s="56"/>
      <c r="C1006" s="67"/>
    </row>
    <row r="1007" spans="1:3">
      <c r="A1007" s="56"/>
      <c r="C1007" s="67"/>
    </row>
    <row r="1008" spans="1:3">
      <c r="A1008" s="56"/>
      <c r="C1008" s="67"/>
    </row>
    <row r="1009" spans="1:3">
      <c r="A1009" s="56"/>
      <c r="C1009" s="67"/>
    </row>
    <row r="1010" spans="1:3">
      <c r="A1010" s="56"/>
      <c r="C1010" s="67"/>
    </row>
    <row r="1011" spans="1:3">
      <c r="A1011" s="56"/>
      <c r="C1011" s="67"/>
    </row>
    <row r="1012" spans="1:3">
      <c r="A1012" s="56"/>
      <c r="C1012" s="67"/>
    </row>
    <row r="1013" spans="1:3">
      <c r="A1013" s="56"/>
      <c r="C1013" s="67"/>
    </row>
    <row r="1014" spans="1:3">
      <c r="A1014" s="56"/>
      <c r="C1014" s="67"/>
    </row>
    <row r="1015" spans="1:3">
      <c r="A1015" s="56"/>
      <c r="C1015" s="67"/>
    </row>
    <row r="1016" spans="1:3">
      <c r="A1016" s="56"/>
      <c r="C1016" s="67"/>
    </row>
    <row r="1017" spans="1:3">
      <c r="A1017" s="56"/>
      <c r="C1017" s="67"/>
    </row>
    <row r="1018" spans="1:3">
      <c r="A1018" s="56"/>
      <c r="C1018" s="67"/>
    </row>
    <row r="1019" spans="1:3">
      <c r="A1019" s="56"/>
      <c r="C1019" s="67"/>
    </row>
    <row r="1020" spans="1:3">
      <c r="A1020" s="56"/>
      <c r="C1020" s="67"/>
    </row>
    <row r="1021" spans="1:3">
      <c r="A1021" s="56"/>
      <c r="C1021" s="67"/>
    </row>
    <row r="1022" spans="1:3">
      <c r="A1022" s="56"/>
      <c r="C1022" s="67"/>
    </row>
    <row r="1023" spans="1:3">
      <c r="A1023" s="56"/>
      <c r="C1023" s="67"/>
    </row>
    <row r="1024" spans="1:3">
      <c r="A1024" s="56"/>
      <c r="C1024" s="67"/>
    </row>
    <row r="1025" spans="1:3">
      <c r="A1025" s="56"/>
      <c r="C1025" s="67"/>
    </row>
    <row r="1026" spans="1:3">
      <c r="A1026" s="56"/>
      <c r="C1026" s="67"/>
    </row>
    <row r="1027" spans="1:3">
      <c r="A1027" s="56"/>
      <c r="C1027" s="67"/>
    </row>
    <row r="1028" spans="1:3">
      <c r="A1028" s="56"/>
      <c r="C1028" s="67"/>
    </row>
    <row r="1029" spans="1:3">
      <c r="A1029" s="56"/>
      <c r="C1029" s="67"/>
    </row>
    <row r="1030" spans="1:3">
      <c r="A1030" s="56"/>
      <c r="C1030" s="67"/>
    </row>
    <row r="1031" spans="1:3">
      <c r="A1031" s="56"/>
      <c r="C1031" s="67"/>
    </row>
    <row r="1032" spans="1:3">
      <c r="A1032" s="56"/>
      <c r="C1032" s="67"/>
    </row>
    <row r="1033" spans="1:3">
      <c r="A1033" s="56"/>
      <c r="C1033" s="67"/>
    </row>
    <row r="1034" spans="1:3">
      <c r="A1034" s="56"/>
      <c r="C1034" s="67"/>
    </row>
    <row r="1035" spans="1:3">
      <c r="A1035" s="56"/>
      <c r="C1035" s="67"/>
    </row>
    <row r="1036" spans="1:3">
      <c r="A1036" s="56"/>
      <c r="C1036" s="67"/>
    </row>
    <row r="1037" spans="1:3">
      <c r="A1037" s="56"/>
      <c r="C1037" s="67"/>
    </row>
    <row r="1038" spans="1:3">
      <c r="A1038" s="56"/>
      <c r="C1038" s="67"/>
    </row>
    <row r="1039" spans="1:3">
      <c r="A1039" s="56"/>
      <c r="C1039" s="67"/>
    </row>
    <row r="1040" spans="1:3">
      <c r="A1040" s="56"/>
      <c r="C1040" s="67"/>
    </row>
    <row r="1041" spans="1:3">
      <c r="A1041" s="56"/>
      <c r="C1041" s="67"/>
    </row>
    <row r="1042" spans="1:3">
      <c r="A1042" s="56"/>
      <c r="C1042" s="67"/>
    </row>
    <row r="1043" spans="1:3">
      <c r="A1043" s="56"/>
      <c r="C1043" s="67"/>
    </row>
    <row r="1044" spans="1:3">
      <c r="A1044" s="56"/>
      <c r="C1044" s="67"/>
    </row>
    <row r="1045" spans="1:3">
      <c r="A1045" s="56"/>
      <c r="C1045" s="67"/>
    </row>
    <row r="1046" spans="1:3">
      <c r="A1046" s="56"/>
      <c r="C1046" s="67"/>
    </row>
    <row r="1047" spans="1:3">
      <c r="A1047" s="56"/>
      <c r="C1047" s="67"/>
    </row>
    <row r="1048" spans="1:3">
      <c r="A1048" s="56"/>
      <c r="C1048" s="67"/>
    </row>
    <row r="1049" spans="1:3">
      <c r="A1049" s="56"/>
      <c r="C1049" s="67"/>
    </row>
    <row r="1050" spans="1:3">
      <c r="A1050" s="56"/>
      <c r="C1050" s="67"/>
    </row>
    <row r="1051" spans="1:3">
      <c r="A1051" s="56"/>
      <c r="C1051" s="67"/>
    </row>
    <row r="1052" spans="1:3">
      <c r="A1052" s="56"/>
      <c r="C1052" s="67"/>
    </row>
    <row r="1053" spans="1:3">
      <c r="A1053" s="56"/>
      <c r="C1053" s="67"/>
    </row>
    <row r="1054" spans="1:3">
      <c r="A1054" s="56"/>
      <c r="C1054" s="67"/>
    </row>
    <row r="1055" spans="1:3">
      <c r="A1055" s="56"/>
      <c r="C1055" s="67"/>
    </row>
    <row r="1056" spans="1:3">
      <c r="A1056" s="56"/>
      <c r="C1056" s="67"/>
    </row>
    <row r="1057" spans="1:3">
      <c r="A1057" s="56"/>
      <c r="C1057" s="67"/>
    </row>
    <row r="1058" spans="1:3">
      <c r="A1058" s="56"/>
      <c r="C1058" s="67"/>
    </row>
    <row r="1059" spans="1:3">
      <c r="A1059" s="56"/>
      <c r="C1059" s="67"/>
    </row>
    <row r="1060" spans="1:3">
      <c r="A1060" s="56"/>
      <c r="C1060" s="67"/>
    </row>
    <row r="1061" spans="1:3">
      <c r="A1061" s="56"/>
      <c r="C1061" s="67"/>
    </row>
    <row r="1062" spans="1:3">
      <c r="A1062" s="56"/>
      <c r="C1062" s="67"/>
    </row>
    <row r="1063" spans="1:3">
      <c r="A1063" s="56"/>
      <c r="C1063" s="67"/>
    </row>
    <row r="1064" spans="1:3">
      <c r="A1064" s="56"/>
      <c r="C1064" s="67"/>
    </row>
    <row r="1065" spans="1:3">
      <c r="A1065" s="56"/>
      <c r="C1065" s="67"/>
    </row>
    <row r="1066" spans="1:3">
      <c r="A1066" s="56"/>
      <c r="C1066" s="67"/>
    </row>
    <row r="1067" spans="1:3">
      <c r="A1067" s="56"/>
      <c r="C1067" s="67"/>
    </row>
    <row r="1068" spans="1:3">
      <c r="A1068" s="56"/>
      <c r="C1068" s="67"/>
    </row>
    <row r="1069" spans="1:3">
      <c r="A1069" s="56"/>
      <c r="C1069" s="67"/>
    </row>
    <row r="1070" spans="1:3">
      <c r="A1070" s="56"/>
      <c r="C1070" s="67"/>
    </row>
    <row r="1071" spans="1:3">
      <c r="A1071" s="56"/>
      <c r="C1071" s="67"/>
    </row>
    <row r="1072" spans="1:3">
      <c r="A1072" s="56"/>
      <c r="C1072" s="67"/>
    </row>
    <row r="1073" spans="1:3">
      <c r="A1073" s="56"/>
      <c r="C1073" s="67"/>
    </row>
    <row r="1074" spans="1:3">
      <c r="A1074" s="56"/>
      <c r="C1074" s="67"/>
    </row>
    <row r="1075" spans="1:3">
      <c r="A1075" s="56"/>
      <c r="C1075" s="67"/>
    </row>
    <row r="1076" spans="1:3">
      <c r="A1076" s="56"/>
      <c r="C1076" s="67"/>
    </row>
    <row r="1077" spans="1:3">
      <c r="A1077" s="56"/>
      <c r="C1077" s="67"/>
    </row>
    <row r="1078" spans="1:3">
      <c r="A1078" s="56"/>
      <c r="C1078" s="67"/>
    </row>
    <row r="1079" spans="1:3">
      <c r="A1079" s="56"/>
      <c r="C1079" s="67"/>
    </row>
    <row r="1080" spans="1:3">
      <c r="A1080" s="56"/>
      <c r="C1080" s="67"/>
    </row>
    <row r="1081" spans="1:3">
      <c r="A1081" s="56"/>
      <c r="C1081" s="67"/>
    </row>
    <row r="1082" spans="1:3">
      <c r="A1082" s="56"/>
      <c r="C1082" s="67"/>
    </row>
    <row r="1083" spans="1:3">
      <c r="A1083" s="56"/>
      <c r="C1083" s="67"/>
    </row>
    <row r="1084" spans="1:3">
      <c r="A1084" s="56"/>
      <c r="C1084" s="67"/>
    </row>
    <row r="1085" spans="1:3">
      <c r="A1085" s="56"/>
      <c r="C1085" s="67"/>
    </row>
    <row r="1086" spans="1:3">
      <c r="A1086" s="56"/>
      <c r="C1086" s="67"/>
    </row>
    <row r="1087" spans="1:3">
      <c r="A1087" s="56"/>
      <c r="C1087" s="67"/>
    </row>
    <row r="1088" spans="1:3">
      <c r="A1088" s="56"/>
      <c r="C1088" s="67"/>
    </row>
    <row r="1089" spans="1:3">
      <c r="A1089" s="56"/>
      <c r="C1089" s="67"/>
    </row>
    <row r="1090" spans="1:3">
      <c r="A1090" s="56"/>
      <c r="C1090" s="67"/>
    </row>
    <row r="1091" spans="1:3">
      <c r="A1091" s="56"/>
      <c r="C1091" s="67"/>
    </row>
    <row r="1092" spans="1:3">
      <c r="A1092" s="56"/>
      <c r="C1092" s="67"/>
    </row>
    <row r="1093" spans="1:3">
      <c r="A1093" s="56"/>
      <c r="C1093" s="67"/>
    </row>
    <row r="1094" spans="1:3">
      <c r="A1094" s="56"/>
      <c r="C1094" s="67"/>
    </row>
    <row r="1095" spans="1:3">
      <c r="A1095" s="56"/>
      <c r="C1095" s="67"/>
    </row>
    <row r="1096" spans="1:3">
      <c r="A1096" s="56"/>
      <c r="C1096" s="67"/>
    </row>
    <row r="1097" spans="1:3">
      <c r="A1097" s="56"/>
      <c r="C1097" s="67"/>
    </row>
    <row r="1098" spans="1:3">
      <c r="A1098" s="56"/>
      <c r="C1098" s="67"/>
    </row>
    <row r="1099" spans="1:3">
      <c r="A1099" s="56"/>
      <c r="C1099" s="67"/>
    </row>
    <row r="1100" spans="1:3">
      <c r="A1100" s="56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0"/>
  <sheetViews>
    <sheetView workbookViewId="0">
      <selection activeCell="D558" sqref="D558"/>
    </sheetView>
  </sheetViews>
  <sheetFormatPr defaultRowHeight="13.8"/>
  <cols>
    <col min="1" max="1" width="8.796875" customWidth="1"/>
    <col min="2" max="2" width="8.796875" style="62"/>
    <col min="4" max="4" width="22.19921875" customWidth="1"/>
  </cols>
  <sheetData>
    <row r="1" spans="1:21" ht="14.4">
      <c r="A1" s="1"/>
      <c r="C1" s="1"/>
      <c r="D1" s="100" t="s">
        <v>0</v>
      </c>
      <c r="E1" s="100"/>
      <c r="F1" s="100"/>
      <c r="G1" s="100"/>
      <c r="H1" s="100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1" t="s">
        <v>1</v>
      </c>
      <c r="B2" s="102"/>
      <c r="C2" s="103"/>
      <c r="D2" s="5"/>
      <c r="E2" s="6"/>
      <c r="F2" s="7" t="s">
        <v>2</v>
      </c>
      <c r="G2" s="8">
        <v>400</v>
      </c>
      <c r="H2" s="9"/>
      <c r="I2" s="104" t="s">
        <v>54</v>
      </c>
      <c r="J2" s="105"/>
      <c r="K2" s="105"/>
      <c r="L2" s="105"/>
      <c r="M2" s="105"/>
      <c r="N2" s="105"/>
      <c r="O2" s="105"/>
      <c r="P2" s="105"/>
      <c r="Q2" s="106"/>
      <c r="R2" s="104" t="s">
        <v>4</v>
      </c>
      <c r="S2" s="105"/>
      <c r="T2" s="105"/>
      <c r="U2" s="106"/>
    </row>
    <row r="3" spans="1:21">
      <c r="A3" s="10" t="s">
        <v>5</v>
      </c>
      <c r="B3" s="62" t="s">
        <v>157</v>
      </c>
      <c r="C3" s="12" t="s">
        <v>56</v>
      </c>
      <c r="D3" s="107" t="s">
        <v>6</v>
      </c>
      <c r="E3" s="108"/>
      <c r="F3" s="107" t="s">
        <v>7</v>
      </c>
      <c r="G3" s="108"/>
      <c r="H3" s="109"/>
      <c r="I3" s="110" t="s">
        <v>8</v>
      </c>
      <c r="J3" s="111"/>
      <c r="K3" s="111"/>
      <c r="L3" s="111"/>
      <c r="M3" s="112"/>
      <c r="N3" s="110" t="s">
        <v>9</v>
      </c>
      <c r="O3" s="111"/>
      <c r="P3" s="111"/>
      <c r="Q3" s="111"/>
      <c r="R3" s="110" t="s">
        <v>10</v>
      </c>
      <c r="S3" s="111"/>
      <c r="T3" s="112"/>
      <c r="U3" s="13" t="s">
        <v>11</v>
      </c>
    </row>
    <row r="4" spans="1:21">
      <c r="A4" s="56">
        <v>401</v>
      </c>
      <c r="B4" t="s">
        <v>79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402</v>
      </c>
      <c r="B5" s="1" t="s">
        <v>80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129</v>
      </c>
      <c r="H5" s="24">
        <f t="shared" ref="H5:H20" si="2">COUNTIF(C:C,E5)</f>
        <v>0</v>
      </c>
      <c r="I5" s="25">
        <f>G5</f>
        <v>129</v>
      </c>
      <c r="J5" s="26">
        <f t="shared" ref="J5:J19" si="3">$M$5-I5</f>
        <v>271</v>
      </c>
      <c r="K5" s="26">
        <f>H5</f>
        <v>0</v>
      </c>
      <c r="L5" s="26">
        <f>M5-K5</f>
        <v>400</v>
      </c>
      <c r="M5" s="26">
        <f t="shared" ref="M5:M19" si="4">$G$2</f>
        <v>400</v>
      </c>
      <c r="N5" s="25">
        <f>F5</f>
        <v>0</v>
      </c>
      <c r="O5" s="26">
        <f>K5-N5</f>
        <v>0</v>
      </c>
      <c r="P5" s="26">
        <f>I5-N5</f>
        <v>129</v>
      </c>
      <c r="Q5" s="27">
        <f>L5-P5</f>
        <v>271</v>
      </c>
      <c r="R5" s="25">
        <f>(N5+Q5)/M5</f>
        <v>0.67749999999999999</v>
      </c>
      <c r="S5" s="26">
        <f>((I5*K5)/M5+(J5*L5/M5))/M5</f>
        <v>0.67749999999999999</v>
      </c>
      <c r="T5" s="27">
        <f>(R5-S5)/(1-S5)</f>
        <v>0</v>
      </c>
      <c r="U5" s="28">
        <f>(N5+Q5)/M5</f>
        <v>0.67749999999999999</v>
      </c>
    </row>
    <row r="6" spans="1:21">
      <c r="A6" s="56">
        <v>403</v>
      </c>
      <c r="B6" s="1" t="s">
        <v>79</v>
      </c>
      <c r="C6" s="1"/>
      <c r="D6" s="14" t="s">
        <v>58</v>
      </c>
      <c r="E6" s="15" t="s">
        <v>29</v>
      </c>
      <c r="F6" s="23">
        <f t="shared" si="0"/>
        <v>0</v>
      </c>
      <c r="G6" s="24">
        <f t="shared" si="1"/>
        <v>197</v>
      </c>
      <c r="H6" s="24">
        <f t="shared" si="2"/>
        <v>0</v>
      </c>
      <c r="I6" s="25">
        <f t="shared" ref="I6:I19" si="5">G6</f>
        <v>197</v>
      </c>
      <c r="J6" s="26">
        <f t="shared" si="3"/>
        <v>203</v>
      </c>
      <c r="K6" s="26">
        <f t="shared" ref="K6:K20" si="6">H6</f>
        <v>0</v>
      </c>
      <c r="L6" s="26">
        <f t="shared" ref="L6:L19" si="7">M6-K6</f>
        <v>400</v>
      </c>
      <c r="M6" s="26">
        <f t="shared" si="4"/>
        <v>400</v>
      </c>
      <c r="N6" s="25">
        <f t="shared" ref="N6:N20" si="8">F6</f>
        <v>0</v>
      </c>
      <c r="O6" s="26">
        <f t="shared" ref="O6:O20" si="9">K6-N6</f>
        <v>0</v>
      </c>
      <c r="P6" s="26">
        <f t="shared" ref="P6:P19" si="10">I6-N6</f>
        <v>197</v>
      </c>
      <c r="Q6" s="27">
        <f t="shared" ref="Q6:Q19" si="11">L6-P6</f>
        <v>203</v>
      </c>
      <c r="R6" s="25">
        <f t="shared" ref="R6:R19" si="12">(N6+Q6)/M6</f>
        <v>0.50749999999999995</v>
      </c>
      <c r="S6" s="26">
        <f t="shared" ref="S6:S19" si="13">((I6*K6)/M6+(J6*L6/M6))/M6</f>
        <v>0.50749999999999995</v>
      </c>
      <c r="T6" s="27">
        <f t="shared" ref="T6:T19" si="14">(R6-S6)/(1-S6)</f>
        <v>0</v>
      </c>
      <c r="U6" s="28">
        <f t="shared" ref="U6:U19" si="15">(N6+Q6)/M6</f>
        <v>0.50749999999999995</v>
      </c>
    </row>
    <row r="7" spans="1:21">
      <c r="A7" s="56">
        <v>404</v>
      </c>
      <c r="B7" s="1" t="s">
        <v>80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25</v>
      </c>
      <c r="H7" s="24">
        <f t="shared" si="2"/>
        <v>0</v>
      </c>
      <c r="I7" s="25">
        <f t="shared" si="5"/>
        <v>25</v>
      </c>
      <c r="J7" s="26">
        <f t="shared" si="3"/>
        <v>375</v>
      </c>
      <c r="K7" s="26">
        <f t="shared" si="6"/>
        <v>0</v>
      </c>
      <c r="L7" s="26">
        <f t="shared" si="7"/>
        <v>400</v>
      </c>
      <c r="M7" s="26">
        <f t="shared" si="4"/>
        <v>400</v>
      </c>
      <c r="N7" s="25">
        <f t="shared" si="8"/>
        <v>0</v>
      </c>
      <c r="O7" s="26">
        <f t="shared" si="9"/>
        <v>0</v>
      </c>
      <c r="P7" s="26">
        <f t="shared" si="10"/>
        <v>25</v>
      </c>
      <c r="Q7" s="27">
        <f t="shared" si="11"/>
        <v>375</v>
      </c>
      <c r="R7" s="25">
        <f t="shared" si="12"/>
        <v>0.9375</v>
      </c>
      <c r="S7" s="26">
        <f t="shared" si="13"/>
        <v>0.9375</v>
      </c>
      <c r="T7" s="27">
        <f t="shared" si="14"/>
        <v>0</v>
      </c>
      <c r="U7" s="28">
        <f t="shared" si="15"/>
        <v>0.9375</v>
      </c>
    </row>
    <row r="8" spans="1:21">
      <c r="A8" s="56">
        <v>405</v>
      </c>
      <c r="B8" s="1" t="s">
        <v>79</v>
      </c>
      <c r="C8" s="1"/>
      <c r="D8" s="14" t="s">
        <v>60</v>
      </c>
      <c r="E8" s="15" t="s">
        <v>61</v>
      </c>
      <c r="F8" s="23">
        <f t="shared" si="0"/>
        <v>0</v>
      </c>
      <c r="G8" s="24">
        <f t="shared" si="1"/>
        <v>17</v>
      </c>
      <c r="H8" s="24">
        <f t="shared" si="2"/>
        <v>0</v>
      </c>
      <c r="I8" s="25">
        <f t="shared" si="5"/>
        <v>17</v>
      </c>
      <c r="J8" s="26">
        <f t="shared" si="3"/>
        <v>383</v>
      </c>
      <c r="K8" s="26">
        <f t="shared" si="6"/>
        <v>0</v>
      </c>
      <c r="L8" s="26">
        <f t="shared" si="7"/>
        <v>400</v>
      </c>
      <c r="M8" s="26">
        <f t="shared" si="4"/>
        <v>400</v>
      </c>
      <c r="N8" s="25">
        <f t="shared" si="8"/>
        <v>0</v>
      </c>
      <c r="O8" s="26">
        <f t="shared" si="9"/>
        <v>0</v>
      </c>
      <c r="P8" s="26">
        <f t="shared" si="10"/>
        <v>17</v>
      </c>
      <c r="Q8" s="27">
        <f t="shared" si="11"/>
        <v>383</v>
      </c>
      <c r="R8" s="25">
        <f t="shared" si="12"/>
        <v>0.95750000000000002</v>
      </c>
      <c r="S8" s="26">
        <f t="shared" si="13"/>
        <v>0.95750000000000002</v>
      </c>
      <c r="T8" s="27">
        <f t="shared" si="14"/>
        <v>0</v>
      </c>
      <c r="U8" s="28">
        <f t="shared" si="15"/>
        <v>0.95750000000000002</v>
      </c>
    </row>
    <row r="9" spans="1:21">
      <c r="A9" s="56">
        <v>406</v>
      </c>
      <c r="B9" s="1" t="s">
        <v>79</v>
      </c>
      <c r="C9" s="1"/>
      <c r="D9" s="14" t="s">
        <v>84</v>
      </c>
      <c r="E9" s="15" t="s">
        <v>81</v>
      </c>
      <c r="F9" s="23">
        <f t="shared" si="0"/>
        <v>0</v>
      </c>
      <c r="G9" s="24">
        <f t="shared" si="1"/>
        <v>7</v>
      </c>
      <c r="H9" s="24">
        <f t="shared" si="2"/>
        <v>0</v>
      </c>
      <c r="I9" s="25">
        <f t="shared" si="5"/>
        <v>7</v>
      </c>
      <c r="J9" s="26">
        <f t="shared" si="3"/>
        <v>393</v>
      </c>
      <c r="K9" s="26">
        <f t="shared" si="6"/>
        <v>0</v>
      </c>
      <c r="L9" s="26">
        <f t="shared" si="7"/>
        <v>400</v>
      </c>
      <c r="M9" s="26">
        <f t="shared" si="4"/>
        <v>400</v>
      </c>
      <c r="N9" s="25">
        <f t="shared" si="8"/>
        <v>0</v>
      </c>
      <c r="O9" s="26">
        <f t="shared" si="9"/>
        <v>0</v>
      </c>
      <c r="P9" s="26">
        <f t="shared" si="10"/>
        <v>7</v>
      </c>
      <c r="Q9" s="27">
        <f t="shared" si="11"/>
        <v>393</v>
      </c>
      <c r="R9" s="25">
        <f t="shared" si="12"/>
        <v>0.98250000000000004</v>
      </c>
      <c r="S9" s="26">
        <f t="shared" si="13"/>
        <v>0.98250000000000004</v>
      </c>
      <c r="T9" s="27">
        <f t="shared" si="14"/>
        <v>0</v>
      </c>
      <c r="U9" s="28">
        <f t="shared" si="15"/>
        <v>0.98250000000000004</v>
      </c>
    </row>
    <row r="10" spans="1:21">
      <c r="A10" s="56">
        <v>407</v>
      </c>
      <c r="B10" s="1" t="s">
        <v>80</v>
      </c>
      <c r="C10" s="1"/>
      <c r="D10" s="14" t="s">
        <v>119</v>
      </c>
      <c r="E10" s="15" t="s">
        <v>82</v>
      </c>
      <c r="F10" s="23">
        <f t="shared" si="0"/>
        <v>0</v>
      </c>
      <c r="G10" s="24">
        <f t="shared" si="1"/>
        <v>18</v>
      </c>
      <c r="H10" s="24">
        <f t="shared" si="2"/>
        <v>0</v>
      </c>
      <c r="I10" s="25">
        <f t="shared" si="5"/>
        <v>18</v>
      </c>
      <c r="J10" s="26">
        <f t="shared" si="3"/>
        <v>382</v>
      </c>
      <c r="K10" s="26">
        <f t="shared" si="6"/>
        <v>0</v>
      </c>
      <c r="L10" s="26">
        <f t="shared" si="7"/>
        <v>400</v>
      </c>
      <c r="M10" s="26">
        <f t="shared" si="4"/>
        <v>400</v>
      </c>
      <c r="N10" s="25">
        <f t="shared" si="8"/>
        <v>0</v>
      </c>
      <c r="O10" s="26">
        <f t="shared" si="9"/>
        <v>0</v>
      </c>
      <c r="P10" s="26">
        <f t="shared" si="10"/>
        <v>18</v>
      </c>
      <c r="Q10" s="27">
        <f t="shared" si="11"/>
        <v>382</v>
      </c>
      <c r="R10" s="25">
        <f t="shared" si="12"/>
        <v>0.95499999999999996</v>
      </c>
      <c r="S10" s="26">
        <f t="shared" si="13"/>
        <v>0.95499999999999996</v>
      </c>
      <c r="T10" s="27">
        <f t="shared" si="14"/>
        <v>0</v>
      </c>
      <c r="U10" s="28">
        <f t="shared" si="15"/>
        <v>0.95499999999999996</v>
      </c>
    </row>
    <row r="11" spans="1:21">
      <c r="A11" s="56">
        <v>408</v>
      </c>
      <c r="B11" s="1" t="s">
        <v>76</v>
      </c>
      <c r="C11" s="1"/>
      <c r="D11" s="14" t="s">
        <v>62</v>
      </c>
      <c r="E11" s="15" t="s">
        <v>30</v>
      </c>
      <c r="F11" s="23">
        <f t="shared" si="0"/>
        <v>0</v>
      </c>
      <c r="G11" s="24">
        <f t="shared" si="1"/>
        <v>10</v>
      </c>
      <c r="H11" s="24">
        <f t="shared" si="2"/>
        <v>0</v>
      </c>
      <c r="I11" s="25">
        <f t="shared" si="5"/>
        <v>10</v>
      </c>
      <c r="J11" s="26">
        <f t="shared" si="3"/>
        <v>390</v>
      </c>
      <c r="K11" s="26">
        <f t="shared" si="6"/>
        <v>0</v>
      </c>
      <c r="L11" s="26">
        <f t="shared" si="7"/>
        <v>400</v>
      </c>
      <c r="M11" s="26">
        <f t="shared" si="4"/>
        <v>400</v>
      </c>
      <c r="N11" s="25">
        <f t="shared" si="8"/>
        <v>0</v>
      </c>
      <c r="O11" s="26">
        <f t="shared" si="9"/>
        <v>0</v>
      </c>
      <c r="P11" s="26">
        <f t="shared" si="10"/>
        <v>10</v>
      </c>
      <c r="Q11" s="27">
        <f t="shared" si="11"/>
        <v>390</v>
      </c>
      <c r="R11" s="25">
        <f t="shared" si="12"/>
        <v>0.97499999999999998</v>
      </c>
      <c r="S11" s="26">
        <f t="shared" si="13"/>
        <v>0.97499999999999998</v>
      </c>
      <c r="T11" s="27">
        <f t="shared" si="14"/>
        <v>0</v>
      </c>
      <c r="U11" s="28">
        <f t="shared" si="15"/>
        <v>0.97499999999999998</v>
      </c>
    </row>
    <row r="12" spans="1:21">
      <c r="A12" s="56">
        <v>409</v>
      </c>
      <c r="B12" s="1" t="s">
        <v>79</v>
      </c>
      <c r="C12" s="1"/>
      <c r="D12" s="14" t="s">
        <v>63</v>
      </c>
      <c r="E12" s="15" t="s">
        <v>32</v>
      </c>
      <c r="F12" s="23">
        <f t="shared" si="0"/>
        <v>0</v>
      </c>
      <c r="G12" s="24">
        <f t="shared" si="1"/>
        <v>10</v>
      </c>
      <c r="H12" s="24">
        <f t="shared" si="2"/>
        <v>0</v>
      </c>
      <c r="I12" s="25">
        <f t="shared" si="5"/>
        <v>10</v>
      </c>
      <c r="J12" s="26">
        <f t="shared" si="3"/>
        <v>390</v>
      </c>
      <c r="K12" s="26">
        <f t="shared" si="6"/>
        <v>0</v>
      </c>
      <c r="L12" s="26">
        <f t="shared" si="7"/>
        <v>400</v>
      </c>
      <c r="M12" s="26">
        <f t="shared" si="4"/>
        <v>400</v>
      </c>
      <c r="N12" s="25">
        <f t="shared" si="8"/>
        <v>0</v>
      </c>
      <c r="O12" s="26">
        <f t="shared" si="9"/>
        <v>0</v>
      </c>
      <c r="P12" s="26">
        <f t="shared" si="10"/>
        <v>10</v>
      </c>
      <c r="Q12" s="27">
        <f t="shared" si="11"/>
        <v>390</v>
      </c>
      <c r="R12" s="25">
        <f t="shared" si="12"/>
        <v>0.97499999999999998</v>
      </c>
      <c r="S12" s="26">
        <f t="shared" si="13"/>
        <v>0.97499999999999998</v>
      </c>
      <c r="T12" s="27">
        <f t="shared" si="14"/>
        <v>0</v>
      </c>
      <c r="U12" s="28">
        <f t="shared" si="15"/>
        <v>0.97499999999999998</v>
      </c>
    </row>
    <row r="13" spans="1:21">
      <c r="A13" s="56">
        <v>410</v>
      </c>
      <c r="B13" s="1" t="s">
        <v>120</v>
      </c>
      <c r="C13" s="1"/>
      <c r="D13" s="14" t="s">
        <v>143</v>
      </c>
      <c r="E13" s="15" t="s">
        <v>71</v>
      </c>
      <c r="F13" s="23">
        <f t="shared" si="0"/>
        <v>0</v>
      </c>
      <c r="G13" s="24">
        <f t="shared" si="1"/>
        <v>5</v>
      </c>
      <c r="H13" s="24">
        <f t="shared" si="2"/>
        <v>0</v>
      </c>
      <c r="I13" s="25">
        <f t="shared" si="5"/>
        <v>5</v>
      </c>
      <c r="J13" s="26">
        <f t="shared" si="3"/>
        <v>395</v>
      </c>
      <c r="K13" s="26">
        <f t="shared" si="6"/>
        <v>0</v>
      </c>
      <c r="L13" s="26">
        <f t="shared" si="7"/>
        <v>400</v>
      </c>
      <c r="M13" s="26">
        <f t="shared" si="4"/>
        <v>400</v>
      </c>
      <c r="N13" s="25">
        <f t="shared" si="8"/>
        <v>0</v>
      </c>
      <c r="O13" s="26">
        <f t="shared" si="9"/>
        <v>0</v>
      </c>
      <c r="P13" s="26">
        <f t="shared" si="10"/>
        <v>5</v>
      </c>
      <c r="Q13" s="27">
        <f t="shared" si="11"/>
        <v>395</v>
      </c>
      <c r="R13" s="25">
        <f t="shared" si="12"/>
        <v>0.98750000000000004</v>
      </c>
      <c r="S13" s="26">
        <f t="shared" si="13"/>
        <v>0.98750000000000004</v>
      </c>
      <c r="T13" s="27">
        <f t="shared" si="14"/>
        <v>0</v>
      </c>
      <c r="U13" s="28">
        <f t="shared" si="15"/>
        <v>0.98750000000000004</v>
      </c>
    </row>
    <row r="14" spans="1:21">
      <c r="A14" s="56">
        <v>411</v>
      </c>
      <c r="B14" s="1" t="s">
        <v>76</v>
      </c>
      <c r="C14" s="1"/>
      <c r="D14" s="14" t="s">
        <v>65</v>
      </c>
      <c r="E14" s="15" t="s">
        <v>72</v>
      </c>
      <c r="F14" s="23">
        <f t="shared" si="0"/>
        <v>0</v>
      </c>
      <c r="G14" s="24">
        <f t="shared" si="1"/>
        <v>15</v>
      </c>
      <c r="H14" s="24">
        <f t="shared" si="2"/>
        <v>0</v>
      </c>
      <c r="I14" s="25">
        <f t="shared" si="5"/>
        <v>15</v>
      </c>
      <c r="J14" s="26">
        <f t="shared" si="3"/>
        <v>385</v>
      </c>
      <c r="K14" s="26">
        <f t="shared" si="6"/>
        <v>0</v>
      </c>
      <c r="L14" s="26">
        <f t="shared" si="7"/>
        <v>400</v>
      </c>
      <c r="M14" s="26">
        <f t="shared" si="4"/>
        <v>400</v>
      </c>
      <c r="N14" s="25">
        <f t="shared" si="8"/>
        <v>0</v>
      </c>
      <c r="O14" s="26">
        <f t="shared" si="9"/>
        <v>0</v>
      </c>
      <c r="P14" s="26">
        <f t="shared" si="10"/>
        <v>15</v>
      </c>
      <c r="Q14" s="27">
        <f t="shared" si="11"/>
        <v>385</v>
      </c>
      <c r="R14" s="25">
        <f t="shared" si="12"/>
        <v>0.96250000000000002</v>
      </c>
      <c r="S14" s="26">
        <f t="shared" si="13"/>
        <v>0.96250000000000002</v>
      </c>
      <c r="T14" s="27">
        <f t="shared" si="14"/>
        <v>0</v>
      </c>
      <c r="U14" s="28">
        <f t="shared" si="15"/>
        <v>0.96250000000000002</v>
      </c>
    </row>
    <row r="15" spans="1:21">
      <c r="A15" s="56">
        <v>412</v>
      </c>
      <c r="B15" s="1" t="s">
        <v>79</v>
      </c>
      <c r="C15" s="1"/>
      <c r="D15" s="14" t="s">
        <v>66</v>
      </c>
      <c r="E15" s="15" t="s">
        <v>73</v>
      </c>
      <c r="F15" s="23">
        <f t="shared" si="0"/>
        <v>0</v>
      </c>
      <c r="G15" s="24">
        <f t="shared" si="1"/>
        <v>8</v>
      </c>
      <c r="H15" s="24">
        <f t="shared" si="2"/>
        <v>0</v>
      </c>
      <c r="I15" s="25">
        <f t="shared" si="5"/>
        <v>8</v>
      </c>
      <c r="J15" s="26">
        <f t="shared" si="3"/>
        <v>392</v>
      </c>
      <c r="K15" s="26">
        <f t="shared" si="6"/>
        <v>0</v>
      </c>
      <c r="L15" s="26">
        <f t="shared" si="7"/>
        <v>400</v>
      </c>
      <c r="M15" s="26">
        <f t="shared" si="4"/>
        <v>400</v>
      </c>
      <c r="N15" s="25">
        <f t="shared" si="8"/>
        <v>0</v>
      </c>
      <c r="O15" s="26">
        <f t="shared" si="9"/>
        <v>0</v>
      </c>
      <c r="P15" s="26">
        <f t="shared" si="10"/>
        <v>8</v>
      </c>
      <c r="Q15" s="27">
        <f t="shared" si="11"/>
        <v>392</v>
      </c>
      <c r="R15" s="25">
        <f t="shared" si="12"/>
        <v>0.98</v>
      </c>
      <c r="S15" s="26">
        <f t="shared" si="13"/>
        <v>0.98</v>
      </c>
      <c r="T15" s="27">
        <f t="shared" si="14"/>
        <v>0</v>
      </c>
      <c r="U15" s="28">
        <f t="shared" si="15"/>
        <v>0.98</v>
      </c>
    </row>
    <row r="16" spans="1:21">
      <c r="A16" s="56">
        <v>413</v>
      </c>
      <c r="B16" s="1" t="s">
        <v>80</v>
      </c>
      <c r="C16" s="1"/>
      <c r="D16" s="14" t="s">
        <v>67</v>
      </c>
      <c r="E16" s="15" t="s">
        <v>33</v>
      </c>
      <c r="F16" s="23">
        <f t="shared" si="0"/>
        <v>0</v>
      </c>
      <c r="G16" s="24">
        <f t="shared" si="1"/>
        <v>1</v>
      </c>
      <c r="H16" s="24">
        <f t="shared" si="2"/>
        <v>0</v>
      </c>
      <c r="I16" s="25">
        <f t="shared" si="5"/>
        <v>1</v>
      </c>
      <c r="J16" s="26">
        <f t="shared" si="3"/>
        <v>399</v>
      </c>
      <c r="K16" s="26">
        <f t="shared" si="6"/>
        <v>0</v>
      </c>
      <c r="L16" s="26">
        <f t="shared" si="7"/>
        <v>400</v>
      </c>
      <c r="M16" s="26">
        <f t="shared" si="4"/>
        <v>400</v>
      </c>
      <c r="N16" s="25">
        <f t="shared" si="8"/>
        <v>0</v>
      </c>
      <c r="O16" s="26">
        <f t="shared" si="9"/>
        <v>0</v>
      </c>
      <c r="P16" s="26">
        <f t="shared" si="10"/>
        <v>1</v>
      </c>
      <c r="Q16" s="27">
        <f t="shared" si="11"/>
        <v>399</v>
      </c>
      <c r="R16" s="25">
        <f t="shared" si="12"/>
        <v>0.99750000000000005</v>
      </c>
      <c r="S16" s="26">
        <f t="shared" si="13"/>
        <v>0.99750000000000005</v>
      </c>
      <c r="T16" s="27">
        <f t="shared" si="14"/>
        <v>0</v>
      </c>
      <c r="U16" s="28">
        <f t="shared" si="15"/>
        <v>0.99750000000000005</v>
      </c>
    </row>
    <row r="17" spans="1:21">
      <c r="A17" s="56">
        <v>414</v>
      </c>
      <c r="B17" s="1" t="s">
        <v>96</v>
      </c>
      <c r="C17" s="1"/>
      <c r="D17" s="14" t="s">
        <v>68</v>
      </c>
      <c r="E17" s="15" t="s">
        <v>74</v>
      </c>
      <c r="F17" s="23">
        <f t="shared" si="0"/>
        <v>0</v>
      </c>
      <c r="G17" s="24">
        <f t="shared" si="1"/>
        <v>15</v>
      </c>
      <c r="H17" s="24">
        <f t="shared" si="2"/>
        <v>0</v>
      </c>
      <c r="I17" s="25">
        <f t="shared" si="5"/>
        <v>15</v>
      </c>
      <c r="J17" s="26">
        <f t="shared" si="3"/>
        <v>385</v>
      </c>
      <c r="K17" s="26">
        <f t="shared" si="6"/>
        <v>0</v>
      </c>
      <c r="L17" s="26">
        <f t="shared" si="7"/>
        <v>400</v>
      </c>
      <c r="M17" s="26">
        <f t="shared" si="4"/>
        <v>400</v>
      </c>
      <c r="N17" s="25">
        <f t="shared" si="8"/>
        <v>0</v>
      </c>
      <c r="O17" s="26">
        <f t="shared" si="9"/>
        <v>0</v>
      </c>
      <c r="P17" s="26">
        <f t="shared" si="10"/>
        <v>15</v>
      </c>
      <c r="Q17" s="27">
        <f t="shared" si="11"/>
        <v>385</v>
      </c>
      <c r="R17" s="25">
        <f t="shared" si="12"/>
        <v>0.96250000000000002</v>
      </c>
      <c r="S17" s="26">
        <f t="shared" si="13"/>
        <v>0.96250000000000002</v>
      </c>
      <c r="T17" s="27">
        <f t="shared" si="14"/>
        <v>0</v>
      </c>
      <c r="U17" s="28">
        <f t="shared" si="15"/>
        <v>0.96250000000000002</v>
      </c>
    </row>
    <row r="18" spans="1:21">
      <c r="A18" s="56">
        <v>415</v>
      </c>
      <c r="B18" s="1" t="s">
        <v>89</v>
      </c>
      <c r="C18" s="1"/>
      <c r="D18" s="14" t="s">
        <v>69</v>
      </c>
      <c r="E18" s="15" t="s">
        <v>75</v>
      </c>
      <c r="F18" s="23">
        <f t="shared" si="0"/>
        <v>0</v>
      </c>
      <c r="G18" s="24">
        <f t="shared" si="1"/>
        <v>5</v>
      </c>
      <c r="H18" s="24">
        <f t="shared" si="2"/>
        <v>0</v>
      </c>
      <c r="I18" s="25">
        <f t="shared" si="5"/>
        <v>5</v>
      </c>
      <c r="J18" s="26">
        <f t="shared" si="3"/>
        <v>395</v>
      </c>
      <c r="K18" s="26">
        <f t="shared" si="6"/>
        <v>0</v>
      </c>
      <c r="L18" s="26">
        <f t="shared" si="7"/>
        <v>400</v>
      </c>
      <c r="M18" s="26">
        <f t="shared" si="4"/>
        <v>400</v>
      </c>
      <c r="N18" s="25">
        <f t="shared" si="8"/>
        <v>0</v>
      </c>
      <c r="O18" s="26">
        <f t="shared" si="9"/>
        <v>0</v>
      </c>
      <c r="P18" s="26">
        <f t="shared" si="10"/>
        <v>5</v>
      </c>
      <c r="Q18" s="27">
        <f t="shared" si="11"/>
        <v>395</v>
      </c>
      <c r="R18" s="25">
        <f t="shared" si="12"/>
        <v>0.98750000000000004</v>
      </c>
      <c r="S18" s="26">
        <f t="shared" si="13"/>
        <v>0.98750000000000004</v>
      </c>
      <c r="T18" s="27">
        <f t="shared" si="14"/>
        <v>0</v>
      </c>
      <c r="U18" s="28">
        <f t="shared" si="15"/>
        <v>0.98750000000000004</v>
      </c>
    </row>
    <row r="19" spans="1:21">
      <c r="A19" s="56">
        <v>416</v>
      </c>
      <c r="B19" s="1" t="s">
        <v>80</v>
      </c>
      <c r="C19" s="1"/>
      <c r="D19" s="14" t="s">
        <v>70</v>
      </c>
      <c r="E19" s="15" t="s">
        <v>76</v>
      </c>
      <c r="F19" s="23">
        <f t="shared" si="0"/>
        <v>0</v>
      </c>
      <c r="G19" s="24">
        <f t="shared" si="1"/>
        <v>85</v>
      </c>
      <c r="H19" s="24">
        <f t="shared" si="2"/>
        <v>0</v>
      </c>
      <c r="I19" s="25">
        <f t="shared" si="5"/>
        <v>85</v>
      </c>
      <c r="J19" s="26">
        <f t="shared" si="3"/>
        <v>315</v>
      </c>
      <c r="K19" s="26">
        <f t="shared" si="6"/>
        <v>0</v>
      </c>
      <c r="L19" s="26">
        <f t="shared" si="7"/>
        <v>400</v>
      </c>
      <c r="M19" s="26">
        <f t="shared" si="4"/>
        <v>400</v>
      </c>
      <c r="N19" s="25">
        <f t="shared" si="8"/>
        <v>0</v>
      </c>
      <c r="O19" s="26">
        <f t="shared" si="9"/>
        <v>0</v>
      </c>
      <c r="P19" s="26">
        <f t="shared" si="10"/>
        <v>85</v>
      </c>
      <c r="Q19" s="27">
        <f t="shared" si="11"/>
        <v>315</v>
      </c>
      <c r="R19" s="25">
        <f t="shared" si="12"/>
        <v>0.78749999999999998</v>
      </c>
      <c r="S19" s="26">
        <f t="shared" si="13"/>
        <v>0.78749999999999998</v>
      </c>
      <c r="T19" s="27">
        <f t="shared" si="14"/>
        <v>0</v>
      </c>
      <c r="U19" s="28">
        <f t="shared" si="15"/>
        <v>0.78749999999999998</v>
      </c>
    </row>
    <row r="20" spans="1:21">
      <c r="A20" s="56">
        <v>417</v>
      </c>
      <c r="B20" s="1" t="s">
        <v>80</v>
      </c>
      <c r="C20" s="1"/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418</v>
      </c>
      <c r="B21" s="1" t="s">
        <v>76</v>
      </c>
      <c r="C21" s="1"/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419</v>
      </c>
      <c r="B22" s="1" t="s">
        <v>79</v>
      </c>
      <c r="C22" s="1"/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420</v>
      </c>
      <c r="B23" s="1" t="s">
        <v>81</v>
      </c>
      <c r="C23" s="1"/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421</v>
      </c>
      <c r="B24" s="1" t="s">
        <v>79</v>
      </c>
      <c r="C24" s="1"/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422</v>
      </c>
      <c r="B25" s="1" t="s">
        <v>80</v>
      </c>
      <c r="C25" s="1"/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423</v>
      </c>
      <c r="B26" s="1" t="s">
        <v>74</v>
      </c>
      <c r="C26" s="1"/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424</v>
      </c>
      <c r="B27" s="1" t="s">
        <v>87</v>
      </c>
      <c r="C27" s="1"/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425</v>
      </c>
      <c r="B28" s="1" t="s">
        <v>76</v>
      </c>
      <c r="C28" s="1"/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426</v>
      </c>
      <c r="B29" s="1" t="s">
        <v>76</v>
      </c>
      <c r="C29" s="1"/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427</v>
      </c>
      <c r="B30" s="1" t="s">
        <v>82</v>
      </c>
      <c r="C30" s="1"/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428</v>
      </c>
      <c r="B31" s="1" t="s">
        <v>79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429</v>
      </c>
      <c r="B32" s="1" t="s">
        <v>76</v>
      </c>
      <c r="C32" s="1"/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430</v>
      </c>
      <c r="B33" s="1" t="s">
        <v>80</v>
      </c>
      <c r="C33" s="1"/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431</v>
      </c>
      <c r="B34" s="1" t="s">
        <v>80</v>
      </c>
      <c r="C34" s="1"/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432</v>
      </c>
      <c r="B35" s="1" t="s">
        <v>76</v>
      </c>
      <c r="C35" s="1"/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433</v>
      </c>
      <c r="B36" s="1" t="s">
        <v>74</v>
      </c>
      <c r="C36" s="1"/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434</v>
      </c>
      <c r="B37" s="1" t="s">
        <v>80</v>
      </c>
      <c r="C37" s="1"/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435</v>
      </c>
      <c r="B38" s="1" t="s">
        <v>76</v>
      </c>
      <c r="C38" s="1"/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436</v>
      </c>
      <c r="B39" s="1" t="s">
        <v>79</v>
      </c>
      <c r="C39" s="1"/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437</v>
      </c>
      <c r="B40" s="1" t="s">
        <v>79</v>
      </c>
      <c r="C40" s="1"/>
    </row>
    <row r="41" spans="1:21">
      <c r="A41" s="56">
        <v>438</v>
      </c>
      <c r="B41" s="1" t="s">
        <v>76</v>
      </c>
      <c r="C41" s="1"/>
    </row>
    <row r="42" spans="1:21">
      <c r="A42" s="56">
        <v>439</v>
      </c>
      <c r="B42" s="1" t="s">
        <v>95</v>
      </c>
      <c r="C42" s="1"/>
    </row>
    <row r="43" spans="1:21">
      <c r="A43" s="56">
        <v>440</v>
      </c>
      <c r="B43" s="1" t="s">
        <v>79</v>
      </c>
      <c r="C43" s="1"/>
    </row>
    <row r="44" spans="1:21">
      <c r="A44" s="56">
        <v>441</v>
      </c>
      <c r="B44" s="1" t="s">
        <v>76</v>
      </c>
      <c r="C44" s="1"/>
    </row>
    <row r="45" spans="1:21">
      <c r="A45" s="56">
        <v>442</v>
      </c>
      <c r="B45" s="1" t="s">
        <v>79</v>
      </c>
      <c r="C45" s="1"/>
    </row>
    <row r="46" spans="1:21">
      <c r="A46" s="56">
        <v>443</v>
      </c>
      <c r="B46" s="1" t="s">
        <v>80</v>
      </c>
      <c r="C46" s="1"/>
    </row>
    <row r="47" spans="1:21">
      <c r="A47" s="56">
        <v>444</v>
      </c>
      <c r="B47" s="1" t="s">
        <v>80</v>
      </c>
      <c r="C47" s="1"/>
    </row>
    <row r="48" spans="1:21">
      <c r="A48" s="56">
        <v>445</v>
      </c>
      <c r="B48" s="1" t="s">
        <v>120</v>
      </c>
      <c r="C48" s="1"/>
    </row>
    <row r="49" spans="1:3">
      <c r="A49" s="56">
        <v>446</v>
      </c>
      <c r="B49" s="1" t="s">
        <v>79</v>
      </c>
      <c r="C49" s="1"/>
    </row>
    <row r="50" spans="1:3">
      <c r="A50" s="56">
        <v>447</v>
      </c>
      <c r="B50" s="1" t="s">
        <v>76</v>
      </c>
      <c r="C50" s="1"/>
    </row>
    <row r="51" spans="1:3">
      <c r="A51" s="56">
        <v>448</v>
      </c>
      <c r="B51" s="1" t="s">
        <v>80</v>
      </c>
      <c r="C51" s="1"/>
    </row>
    <row r="52" spans="1:3">
      <c r="A52" s="56">
        <v>449</v>
      </c>
      <c r="B52" s="1" t="s">
        <v>79</v>
      </c>
      <c r="C52" s="1"/>
    </row>
    <row r="53" spans="1:3">
      <c r="A53" s="56">
        <v>450</v>
      </c>
      <c r="B53" s="1" t="s">
        <v>79</v>
      </c>
      <c r="C53" s="1"/>
    </row>
    <row r="54" spans="1:3">
      <c r="A54" s="56">
        <v>451</v>
      </c>
      <c r="B54" s="1" t="s">
        <v>120</v>
      </c>
      <c r="C54" s="1"/>
    </row>
    <row r="55" spans="1:3">
      <c r="A55" s="56">
        <v>452</v>
      </c>
      <c r="B55" s="1" t="s">
        <v>96</v>
      </c>
      <c r="C55" s="1"/>
    </row>
    <row r="56" spans="1:3">
      <c r="A56" s="56">
        <v>453</v>
      </c>
      <c r="B56" s="1" t="s">
        <v>79</v>
      </c>
      <c r="C56" s="1"/>
    </row>
    <row r="57" spans="1:3">
      <c r="A57" s="56">
        <v>454</v>
      </c>
      <c r="B57" s="1" t="s">
        <v>76</v>
      </c>
      <c r="C57" s="1"/>
    </row>
    <row r="58" spans="1:3">
      <c r="A58" s="56">
        <v>455</v>
      </c>
      <c r="B58" s="1" t="s">
        <v>79</v>
      </c>
      <c r="C58" s="1"/>
    </row>
    <row r="59" spans="1:3">
      <c r="A59" s="56">
        <v>456</v>
      </c>
      <c r="B59" s="1" t="s">
        <v>80</v>
      </c>
      <c r="C59" s="1"/>
    </row>
    <row r="60" spans="1:3">
      <c r="A60" s="56">
        <v>457</v>
      </c>
      <c r="B60" s="1" t="s">
        <v>89</v>
      </c>
      <c r="C60" s="1"/>
    </row>
    <row r="61" spans="1:3">
      <c r="A61" s="56">
        <v>458</v>
      </c>
      <c r="B61" s="1" t="s">
        <v>80</v>
      </c>
      <c r="C61" s="1"/>
    </row>
    <row r="62" spans="1:3">
      <c r="A62" s="56">
        <v>459</v>
      </c>
      <c r="B62" s="1" t="s">
        <v>80</v>
      </c>
      <c r="C62" s="1"/>
    </row>
    <row r="63" spans="1:3">
      <c r="A63" s="56">
        <v>460</v>
      </c>
      <c r="B63" s="1" t="s">
        <v>80</v>
      </c>
      <c r="C63" s="1"/>
    </row>
    <row r="64" spans="1:3">
      <c r="A64" s="56">
        <v>461</v>
      </c>
      <c r="B64" s="1" t="s">
        <v>80</v>
      </c>
      <c r="C64" s="1"/>
    </row>
    <row r="65" spans="1:3">
      <c r="A65" s="56">
        <v>462</v>
      </c>
      <c r="B65" s="1" t="s">
        <v>79</v>
      </c>
      <c r="C65" s="1"/>
    </row>
    <row r="66" spans="1:3">
      <c r="A66" s="56">
        <v>463</v>
      </c>
      <c r="B66" s="1" t="s">
        <v>79</v>
      </c>
      <c r="C66" s="1"/>
    </row>
    <row r="67" spans="1:3">
      <c r="A67" s="56">
        <v>464</v>
      </c>
      <c r="B67" s="1" t="s">
        <v>80</v>
      </c>
      <c r="C67" s="1"/>
    </row>
    <row r="68" spans="1:3">
      <c r="A68" s="56">
        <v>465</v>
      </c>
      <c r="B68" s="1" t="s">
        <v>80</v>
      </c>
      <c r="C68" s="1"/>
    </row>
    <row r="69" spans="1:3">
      <c r="A69" s="56">
        <v>466</v>
      </c>
      <c r="B69" s="1" t="s">
        <v>93</v>
      </c>
      <c r="C69" s="1"/>
    </row>
    <row r="70" spans="1:3">
      <c r="A70" s="56">
        <v>467</v>
      </c>
      <c r="B70" s="1" t="s">
        <v>79</v>
      </c>
      <c r="C70" s="1"/>
    </row>
    <row r="71" spans="1:3">
      <c r="A71" s="56">
        <v>468</v>
      </c>
      <c r="B71" s="1" t="s">
        <v>80</v>
      </c>
      <c r="C71" s="1"/>
    </row>
    <row r="72" spans="1:3">
      <c r="A72" s="56">
        <v>469</v>
      </c>
      <c r="B72" s="1" t="s">
        <v>76</v>
      </c>
      <c r="C72" s="1"/>
    </row>
    <row r="73" spans="1:3">
      <c r="A73" s="56">
        <v>470</v>
      </c>
      <c r="B73" s="1" t="s">
        <v>80</v>
      </c>
      <c r="C73" s="1"/>
    </row>
    <row r="74" spans="1:3">
      <c r="A74" s="56">
        <v>471</v>
      </c>
      <c r="B74" s="1" t="s">
        <v>76</v>
      </c>
      <c r="C74" s="1"/>
    </row>
    <row r="75" spans="1:3">
      <c r="A75" s="56">
        <v>472</v>
      </c>
      <c r="B75" s="1" t="s">
        <v>81</v>
      </c>
      <c r="C75" s="1"/>
    </row>
    <row r="76" spans="1:3">
      <c r="A76" s="56">
        <v>473</v>
      </c>
      <c r="B76" s="1" t="s">
        <v>79</v>
      </c>
      <c r="C76" s="1"/>
    </row>
    <row r="77" spans="1:3">
      <c r="A77" s="56">
        <v>474</v>
      </c>
      <c r="B77" s="1" t="s">
        <v>78</v>
      </c>
      <c r="C77" s="1"/>
    </row>
    <row r="78" spans="1:3">
      <c r="A78" s="56">
        <v>475</v>
      </c>
      <c r="B78" s="1" t="s">
        <v>76</v>
      </c>
      <c r="C78" s="1"/>
    </row>
    <row r="79" spans="1:3">
      <c r="A79" s="56">
        <v>476</v>
      </c>
      <c r="B79" s="1" t="s">
        <v>76</v>
      </c>
      <c r="C79" s="1"/>
    </row>
    <row r="80" spans="1:3">
      <c r="A80" s="56">
        <v>477</v>
      </c>
      <c r="B80" s="1" t="s">
        <v>80</v>
      </c>
      <c r="C80" s="1"/>
    </row>
    <row r="81" spans="1:3">
      <c r="A81" s="56">
        <v>478</v>
      </c>
      <c r="B81" s="1" t="s">
        <v>79</v>
      </c>
      <c r="C81" s="1"/>
    </row>
    <row r="82" spans="1:3">
      <c r="A82" s="56">
        <v>479</v>
      </c>
      <c r="B82" s="1" t="s">
        <v>76</v>
      </c>
      <c r="C82" s="1"/>
    </row>
    <row r="83" spans="1:3">
      <c r="A83" s="56">
        <v>480</v>
      </c>
      <c r="B83" s="1" t="s">
        <v>79</v>
      </c>
      <c r="C83" s="1"/>
    </row>
    <row r="84" spans="1:3">
      <c r="A84" s="56">
        <v>481</v>
      </c>
      <c r="B84" s="1" t="s">
        <v>79</v>
      </c>
      <c r="C84" s="1"/>
    </row>
    <row r="85" spans="1:3">
      <c r="A85" s="56">
        <v>482</v>
      </c>
      <c r="B85" s="1" t="s">
        <v>79</v>
      </c>
      <c r="C85" s="1"/>
    </row>
    <row r="86" spans="1:3">
      <c r="A86" s="56">
        <v>483</v>
      </c>
      <c r="B86" s="1" t="s">
        <v>80</v>
      </c>
      <c r="C86" s="1"/>
    </row>
    <row r="87" spans="1:3">
      <c r="A87" s="56">
        <v>484</v>
      </c>
      <c r="B87" s="1" t="s">
        <v>76</v>
      </c>
      <c r="C87" s="1"/>
    </row>
    <row r="88" spans="1:3">
      <c r="A88" s="56">
        <v>485</v>
      </c>
      <c r="B88" s="1" t="s">
        <v>79</v>
      </c>
      <c r="C88" s="1"/>
    </row>
    <row r="89" spans="1:3">
      <c r="A89" s="56">
        <v>486</v>
      </c>
      <c r="B89" s="1" t="s">
        <v>93</v>
      </c>
      <c r="C89" s="1"/>
    </row>
    <row r="90" spans="1:3">
      <c r="A90" s="56">
        <v>487</v>
      </c>
      <c r="B90" s="1" t="s">
        <v>80</v>
      </c>
      <c r="C90" s="1"/>
    </row>
    <row r="91" spans="1:3">
      <c r="A91" s="56">
        <v>488</v>
      </c>
      <c r="B91" s="1" t="s">
        <v>89</v>
      </c>
      <c r="C91" s="1"/>
    </row>
    <row r="92" spans="1:3">
      <c r="A92" s="56">
        <v>489</v>
      </c>
      <c r="B92" s="1" t="s">
        <v>93</v>
      </c>
      <c r="C92" s="1"/>
    </row>
    <row r="93" spans="1:3">
      <c r="A93" s="56">
        <v>490</v>
      </c>
      <c r="B93" s="1" t="s">
        <v>76</v>
      </c>
      <c r="C93" s="1"/>
    </row>
    <row r="94" spans="1:3">
      <c r="A94" s="56">
        <v>491</v>
      </c>
      <c r="B94" s="1" t="s">
        <v>93</v>
      </c>
      <c r="C94" s="1"/>
    </row>
    <row r="95" spans="1:3">
      <c r="A95" s="56">
        <v>492</v>
      </c>
      <c r="B95" s="1" t="s">
        <v>74</v>
      </c>
      <c r="C95" s="1"/>
    </row>
    <row r="96" spans="1:3">
      <c r="A96" s="56">
        <v>493</v>
      </c>
      <c r="B96" s="1" t="s">
        <v>79</v>
      </c>
      <c r="C96" s="1"/>
    </row>
    <row r="97" spans="1:3">
      <c r="A97" s="56">
        <v>494</v>
      </c>
      <c r="B97" s="1" t="s">
        <v>80</v>
      </c>
      <c r="C97" s="1"/>
    </row>
    <row r="98" spans="1:3">
      <c r="A98" s="56">
        <v>495</v>
      </c>
      <c r="B98" s="1" t="s">
        <v>89</v>
      </c>
      <c r="C98" s="1"/>
    </row>
    <row r="99" spans="1:3">
      <c r="A99" s="56">
        <v>496</v>
      </c>
      <c r="B99" s="1" t="s">
        <v>82</v>
      </c>
      <c r="C99" s="1"/>
    </row>
    <row r="100" spans="1:3">
      <c r="A100" s="56">
        <v>497</v>
      </c>
      <c r="B100" s="1" t="s">
        <v>79</v>
      </c>
      <c r="C100" s="1"/>
    </row>
    <row r="101" spans="1:3">
      <c r="A101" s="56">
        <v>498</v>
      </c>
      <c r="B101" s="1" t="s">
        <v>74</v>
      </c>
      <c r="C101" s="1"/>
    </row>
    <row r="102" spans="1:3">
      <c r="A102" s="56">
        <v>499</v>
      </c>
      <c r="B102" s="1" t="s">
        <v>93</v>
      </c>
      <c r="C102" s="1"/>
    </row>
    <row r="103" spans="1:3">
      <c r="A103" s="56">
        <v>500</v>
      </c>
      <c r="B103" s="1" t="s">
        <v>79</v>
      </c>
      <c r="C103" s="1"/>
    </row>
    <row r="104" spans="1:3">
      <c r="A104" s="56">
        <v>501</v>
      </c>
      <c r="B104" s="1" t="s">
        <v>81</v>
      </c>
      <c r="C104" s="1"/>
    </row>
    <row r="105" spans="1:3">
      <c r="A105" s="56">
        <v>502</v>
      </c>
      <c r="B105" s="1" t="s">
        <v>89</v>
      </c>
      <c r="C105" s="1"/>
    </row>
    <row r="106" spans="1:3">
      <c r="A106" s="56">
        <v>503</v>
      </c>
      <c r="B106" s="1" t="s">
        <v>79</v>
      </c>
      <c r="C106" s="1"/>
    </row>
    <row r="107" spans="1:3">
      <c r="A107" s="56">
        <v>504</v>
      </c>
      <c r="B107" s="1" t="s">
        <v>80</v>
      </c>
      <c r="C107" s="1"/>
    </row>
    <row r="108" spans="1:3">
      <c r="A108" s="56">
        <v>505</v>
      </c>
      <c r="B108" s="1" t="s">
        <v>79</v>
      </c>
      <c r="C108" s="1"/>
    </row>
    <row r="109" spans="1:3">
      <c r="A109" s="56">
        <v>506</v>
      </c>
      <c r="B109" s="1" t="s">
        <v>80</v>
      </c>
      <c r="C109" s="1"/>
    </row>
    <row r="110" spans="1:3">
      <c r="A110" s="56">
        <v>507</v>
      </c>
      <c r="B110" s="1" t="s">
        <v>80</v>
      </c>
      <c r="C110" s="1"/>
    </row>
    <row r="111" spans="1:3">
      <c r="A111" s="56">
        <v>508</v>
      </c>
      <c r="B111" s="1" t="s">
        <v>76</v>
      </c>
      <c r="C111" s="1"/>
    </row>
    <row r="112" spans="1:3">
      <c r="A112" s="56">
        <v>509</v>
      </c>
      <c r="B112" s="1" t="s">
        <v>76</v>
      </c>
      <c r="C112" s="1"/>
    </row>
    <row r="113" spans="1:3">
      <c r="A113" s="56">
        <v>510</v>
      </c>
      <c r="B113" s="1" t="s">
        <v>79</v>
      </c>
      <c r="C113" s="1"/>
    </row>
    <row r="114" spans="1:3">
      <c r="A114" s="56">
        <v>511</v>
      </c>
      <c r="B114" s="1" t="s">
        <v>79</v>
      </c>
      <c r="C114" s="1"/>
    </row>
    <row r="115" spans="1:3">
      <c r="A115" s="56">
        <v>512</v>
      </c>
      <c r="B115" s="1" t="s">
        <v>80</v>
      </c>
      <c r="C115" s="1"/>
    </row>
    <row r="116" spans="1:3">
      <c r="A116" s="56">
        <v>513</v>
      </c>
      <c r="B116" s="1" t="s">
        <v>76</v>
      </c>
      <c r="C116" s="1"/>
    </row>
    <row r="117" spans="1:3">
      <c r="A117" s="56">
        <v>514</v>
      </c>
      <c r="B117" s="1" t="s">
        <v>78</v>
      </c>
      <c r="C117" s="1"/>
    </row>
    <row r="118" spans="1:3">
      <c r="A118" s="56">
        <v>515</v>
      </c>
      <c r="B118" s="1" t="s">
        <v>93</v>
      </c>
      <c r="C118" s="1"/>
    </row>
    <row r="119" spans="1:3">
      <c r="A119" s="56">
        <v>516</v>
      </c>
      <c r="B119" s="1" t="s">
        <v>79</v>
      </c>
      <c r="C119" s="1"/>
    </row>
    <row r="120" spans="1:3">
      <c r="A120" s="56">
        <v>517</v>
      </c>
      <c r="B120" s="1" t="s">
        <v>82</v>
      </c>
      <c r="C120" s="1"/>
    </row>
    <row r="121" spans="1:3">
      <c r="A121" s="56">
        <v>518</v>
      </c>
      <c r="B121" s="1" t="s">
        <v>82</v>
      </c>
      <c r="C121" s="1"/>
    </row>
    <row r="122" spans="1:3">
      <c r="A122" s="56">
        <v>519</v>
      </c>
      <c r="B122" s="1" t="s">
        <v>78</v>
      </c>
      <c r="C122" s="1"/>
    </row>
    <row r="123" spans="1:3">
      <c r="A123" s="56">
        <v>520</v>
      </c>
      <c r="B123" s="1" t="s">
        <v>80</v>
      </c>
      <c r="C123" s="1"/>
    </row>
    <row r="124" spans="1:3">
      <c r="A124" s="56">
        <v>521</v>
      </c>
      <c r="B124" s="1" t="s">
        <v>79</v>
      </c>
      <c r="C124" s="1"/>
    </row>
    <row r="125" spans="1:3">
      <c r="A125" s="56">
        <v>522</v>
      </c>
      <c r="B125" s="1" t="s">
        <v>79</v>
      </c>
      <c r="C125" s="1"/>
    </row>
    <row r="126" spans="1:3">
      <c r="A126" s="56">
        <v>523</v>
      </c>
      <c r="B126" s="1" t="s">
        <v>76</v>
      </c>
      <c r="C126" s="1"/>
    </row>
    <row r="127" spans="1:3">
      <c r="A127" s="56">
        <v>524</v>
      </c>
      <c r="B127" s="1" t="s">
        <v>124</v>
      </c>
      <c r="C127" s="1"/>
    </row>
    <row r="128" spans="1:3">
      <c r="A128" s="56">
        <v>525</v>
      </c>
      <c r="B128" s="1" t="s">
        <v>124</v>
      </c>
      <c r="C128" s="1"/>
    </row>
    <row r="129" spans="1:3">
      <c r="A129" s="56">
        <v>526</v>
      </c>
      <c r="B129" s="1" t="s">
        <v>125</v>
      </c>
      <c r="C129" s="1"/>
    </row>
    <row r="130" spans="1:3">
      <c r="A130" s="56">
        <v>527</v>
      </c>
      <c r="B130" s="1" t="s">
        <v>126</v>
      </c>
      <c r="C130" s="1"/>
    </row>
    <row r="131" spans="1:3">
      <c r="A131" s="56">
        <v>528</v>
      </c>
      <c r="B131" s="1" t="s">
        <v>126</v>
      </c>
      <c r="C131" s="1"/>
    </row>
    <row r="132" spans="1:3">
      <c r="A132" s="56">
        <v>529</v>
      </c>
      <c r="B132" s="1" t="s">
        <v>126</v>
      </c>
      <c r="C132" s="1"/>
    </row>
    <row r="133" spans="1:3">
      <c r="A133" s="56">
        <v>530</v>
      </c>
      <c r="B133" s="1" t="s">
        <v>128</v>
      </c>
      <c r="C133" s="1"/>
    </row>
    <row r="134" spans="1:3">
      <c r="A134" s="56">
        <v>531</v>
      </c>
      <c r="B134" s="1" t="s">
        <v>125</v>
      </c>
      <c r="C134" s="1"/>
    </row>
    <row r="135" spans="1:3">
      <c r="A135" s="56">
        <v>532</v>
      </c>
      <c r="B135" s="1" t="s">
        <v>125</v>
      </c>
      <c r="C135" s="1"/>
    </row>
    <row r="136" spans="1:3">
      <c r="A136" s="56">
        <v>533</v>
      </c>
      <c r="B136" s="1" t="s">
        <v>129</v>
      </c>
      <c r="C136" s="1"/>
    </row>
    <row r="137" spans="1:3">
      <c r="A137" s="56">
        <v>534</v>
      </c>
      <c r="B137" s="1" t="s">
        <v>126</v>
      </c>
      <c r="C137" s="1"/>
    </row>
    <row r="138" spans="1:3">
      <c r="A138" s="56">
        <v>535</v>
      </c>
      <c r="B138" s="1" t="s">
        <v>126</v>
      </c>
      <c r="C138" s="1"/>
    </row>
    <row r="139" spans="1:3">
      <c r="A139" s="56">
        <v>536</v>
      </c>
      <c r="B139" s="1" t="s">
        <v>125</v>
      </c>
      <c r="C139" s="1"/>
    </row>
    <row r="140" spans="1:3">
      <c r="A140" s="56">
        <v>537</v>
      </c>
      <c r="B140" s="1" t="s">
        <v>125</v>
      </c>
      <c r="C140" s="1"/>
    </row>
    <row r="141" spans="1:3">
      <c r="A141" s="56">
        <v>538</v>
      </c>
      <c r="B141" s="1" t="s">
        <v>125</v>
      </c>
      <c r="C141" s="1"/>
    </row>
    <row r="142" spans="1:3">
      <c r="A142" s="56">
        <v>539</v>
      </c>
      <c r="B142" s="1" t="s">
        <v>124</v>
      </c>
      <c r="C142" s="1"/>
    </row>
    <row r="143" spans="1:3">
      <c r="A143" s="56">
        <v>540</v>
      </c>
      <c r="B143" s="1" t="s">
        <v>129</v>
      </c>
      <c r="C143" s="1"/>
    </row>
    <row r="144" spans="1:3">
      <c r="A144" s="56">
        <v>541</v>
      </c>
      <c r="B144" s="1" t="s">
        <v>130</v>
      </c>
      <c r="C144" s="1"/>
    </row>
    <row r="145" spans="1:3">
      <c r="A145" s="56">
        <v>542</v>
      </c>
      <c r="B145" s="1" t="s">
        <v>126</v>
      </c>
      <c r="C145" s="1"/>
    </row>
    <row r="146" spans="1:3">
      <c r="A146" s="56">
        <v>543</v>
      </c>
      <c r="B146" s="1" t="s">
        <v>126</v>
      </c>
      <c r="C146" s="1"/>
    </row>
    <row r="147" spans="1:3">
      <c r="A147" s="56">
        <v>544</v>
      </c>
      <c r="B147" s="1" t="s">
        <v>125</v>
      </c>
      <c r="C147" s="1"/>
    </row>
    <row r="148" spans="1:3">
      <c r="A148" s="56">
        <v>545</v>
      </c>
      <c r="B148" s="1" t="s">
        <v>132</v>
      </c>
      <c r="C148" s="1"/>
    </row>
    <row r="149" spans="1:3">
      <c r="A149" s="56">
        <v>546</v>
      </c>
      <c r="B149" s="1" t="s">
        <v>134</v>
      </c>
      <c r="C149" s="1"/>
    </row>
    <row r="150" spans="1:3">
      <c r="A150" s="56">
        <v>547</v>
      </c>
      <c r="B150" s="1" t="s">
        <v>124</v>
      </c>
      <c r="C150" s="1"/>
    </row>
    <row r="151" spans="1:3">
      <c r="A151" s="56">
        <v>548</v>
      </c>
      <c r="B151" s="1" t="s">
        <v>125</v>
      </c>
      <c r="C151" s="1"/>
    </row>
    <row r="152" spans="1:3">
      <c r="A152" s="56">
        <v>549</v>
      </c>
      <c r="B152" s="1" t="s">
        <v>125</v>
      </c>
      <c r="C152" s="1"/>
    </row>
    <row r="153" spans="1:3">
      <c r="A153" s="56">
        <v>550</v>
      </c>
      <c r="B153" s="1" t="s">
        <v>124</v>
      </c>
      <c r="C153" s="1"/>
    </row>
    <row r="154" spans="1:3">
      <c r="A154" s="56">
        <v>551</v>
      </c>
      <c r="B154" s="1" t="s">
        <v>125</v>
      </c>
      <c r="C154" s="1"/>
    </row>
    <row r="155" spans="1:3">
      <c r="A155" s="56">
        <v>552</v>
      </c>
      <c r="B155" s="1" t="s">
        <v>125</v>
      </c>
      <c r="C155" s="1"/>
    </row>
    <row r="156" spans="1:3">
      <c r="A156" s="56">
        <v>553</v>
      </c>
      <c r="B156" s="1" t="s">
        <v>126</v>
      </c>
      <c r="C156" s="1"/>
    </row>
    <row r="157" spans="1:3">
      <c r="A157" s="56">
        <v>554</v>
      </c>
      <c r="B157" s="1" t="s">
        <v>126</v>
      </c>
      <c r="C157" s="1"/>
    </row>
    <row r="158" spans="1:3">
      <c r="A158" s="56">
        <v>555</v>
      </c>
      <c r="B158" s="1" t="s">
        <v>124</v>
      </c>
      <c r="C158" s="1"/>
    </row>
    <row r="159" spans="1:3">
      <c r="A159" s="56">
        <v>556</v>
      </c>
      <c r="B159" s="1" t="s">
        <v>126</v>
      </c>
      <c r="C159" s="1"/>
    </row>
    <row r="160" spans="1:3">
      <c r="A160" s="56">
        <v>557</v>
      </c>
      <c r="B160" s="1" t="s">
        <v>125</v>
      </c>
      <c r="C160" s="1"/>
    </row>
    <row r="161" spans="1:3">
      <c r="A161" s="56">
        <v>558</v>
      </c>
      <c r="B161" s="1" t="s">
        <v>135</v>
      </c>
      <c r="C161" s="1"/>
    </row>
    <row r="162" spans="1:3">
      <c r="A162" s="56">
        <v>559</v>
      </c>
      <c r="B162" s="1" t="s">
        <v>129</v>
      </c>
      <c r="C162" s="1"/>
    </row>
    <row r="163" spans="1:3">
      <c r="A163" s="56">
        <v>560</v>
      </c>
      <c r="B163" s="1" t="s">
        <v>124</v>
      </c>
      <c r="C163" s="1"/>
    </row>
    <row r="164" spans="1:3">
      <c r="A164" s="56">
        <v>561</v>
      </c>
      <c r="B164" s="1" t="s">
        <v>125</v>
      </c>
      <c r="C164" s="1"/>
    </row>
    <row r="165" spans="1:3">
      <c r="A165" s="56">
        <v>562</v>
      </c>
      <c r="B165" s="1" t="s">
        <v>137</v>
      </c>
      <c r="C165" s="1"/>
    </row>
    <row r="166" spans="1:3">
      <c r="A166" s="56">
        <v>563</v>
      </c>
      <c r="B166" s="1" t="s">
        <v>124</v>
      </c>
      <c r="C166" s="1"/>
    </row>
    <row r="167" spans="1:3">
      <c r="A167" s="56">
        <v>564</v>
      </c>
      <c r="B167" s="1" t="s">
        <v>124</v>
      </c>
      <c r="C167" s="1"/>
    </row>
    <row r="168" spans="1:3">
      <c r="A168" s="56">
        <v>565</v>
      </c>
      <c r="B168" s="1" t="s">
        <v>125</v>
      </c>
      <c r="C168" s="1"/>
    </row>
    <row r="169" spans="1:3">
      <c r="A169" s="56">
        <v>566</v>
      </c>
      <c r="B169" s="1" t="s">
        <v>124</v>
      </c>
      <c r="C169" s="1"/>
    </row>
    <row r="170" spans="1:3">
      <c r="A170" s="56">
        <v>567</v>
      </c>
      <c r="B170" s="1" t="s">
        <v>125</v>
      </c>
      <c r="C170" s="1"/>
    </row>
    <row r="171" spans="1:3">
      <c r="A171" s="56">
        <v>568</v>
      </c>
      <c r="B171" s="1" t="s">
        <v>124</v>
      </c>
      <c r="C171" s="1"/>
    </row>
    <row r="172" spans="1:3">
      <c r="A172" s="56">
        <v>569</v>
      </c>
      <c r="B172" s="1" t="s">
        <v>128</v>
      </c>
      <c r="C172" s="1"/>
    </row>
    <row r="173" spans="1:3">
      <c r="A173" s="56">
        <v>570</v>
      </c>
      <c r="B173" s="1" t="s">
        <v>125</v>
      </c>
      <c r="C173" s="1"/>
    </row>
    <row r="174" spans="1:3">
      <c r="A174" s="56">
        <v>571</v>
      </c>
      <c r="B174" s="1" t="s">
        <v>138</v>
      </c>
      <c r="C174" s="1"/>
    </row>
    <row r="175" spans="1:3">
      <c r="A175" s="56">
        <v>572</v>
      </c>
      <c r="B175" s="1" t="s">
        <v>129</v>
      </c>
      <c r="C175" s="1"/>
    </row>
    <row r="176" spans="1:3">
      <c r="A176" s="56">
        <v>573</v>
      </c>
      <c r="B176" s="1" t="s">
        <v>125</v>
      </c>
      <c r="C176" s="1"/>
    </row>
    <row r="177" spans="1:3">
      <c r="A177" s="56">
        <v>574</v>
      </c>
      <c r="B177" s="1" t="s">
        <v>126</v>
      </c>
      <c r="C177" s="1"/>
    </row>
    <row r="178" spans="1:3">
      <c r="A178" s="56">
        <v>575</v>
      </c>
      <c r="B178" s="1" t="s">
        <v>126</v>
      </c>
      <c r="C178" s="1"/>
    </row>
    <row r="179" spans="1:3">
      <c r="A179" s="56">
        <v>576</v>
      </c>
      <c r="B179" s="1" t="s">
        <v>125</v>
      </c>
      <c r="C179" s="1"/>
    </row>
    <row r="180" spans="1:3">
      <c r="A180" s="56">
        <v>577</v>
      </c>
      <c r="B180" s="1" t="s">
        <v>140</v>
      </c>
      <c r="C180" s="1"/>
    </row>
    <row r="181" spans="1:3">
      <c r="A181" s="56">
        <v>578</v>
      </c>
      <c r="B181" s="1" t="s">
        <v>126</v>
      </c>
      <c r="C181" s="1"/>
    </row>
    <row r="182" spans="1:3">
      <c r="A182" s="56">
        <v>579</v>
      </c>
      <c r="B182" s="1" t="s">
        <v>126</v>
      </c>
      <c r="C182" s="1"/>
    </row>
    <row r="183" spans="1:3">
      <c r="A183" s="56">
        <v>580</v>
      </c>
      <c r="B183" s="1" t="s">
        <v>125</v>
      </c>
      <c r="C183" s="1"/>
    </row>
    <row r="184" spans="1:3">
      <c r="A184" s="56">
        <v>581</v>
      </c>
      <c r="B184" s="1" t="s">
        <v>125</v>
      </c>
      <c r="C184" s="1"/>
    </row>
    <row r="185" spans="1:3">
      <c r="A185" s="56">
        <v>582</v>
      </c>
      <c r="B185" s="1" t="s">
        <v>126</v>
      </c>
      <c r="C185" s="1"/>
    </row>
    <row r="186" spans="1:3">
      <c r="A186" s="56">
        <v>583</v>
      </c>
      <c r="B186" s="1" t="s">
        <v>124</v>
      </c>
      <c r="C186" s="1"/>
    </row>
    <row r="187" spans="1:3">
      <c r="A187" s="56">
        <v>584</v>
      </c>
      <c r="B187" s="1" t="s">
        <v>124</v>
      </c>
      <c r="C187" s="1"/>
    </row>
    <row r="188" spans="1:3">
      <c r="A188" s="56">
        <v>585</v>
      </c>
      <c r="B188" s="1" t="s">
        <v>124</v>
      </c>
      <c r="C188" s="1"/>
    </row>
    <row r="189" spans="1:3">
      <c r="A189" s="56">
        <v>586</v>
      </c>
      <c r="B189" s="1" t="s">
        <v>126</v>
      </c>
      <c r="C189" s="1"/>
    </row>
    <row r="190" spans="1:3">
      <c r="A190" s="56">
        <v>587</v>
      </c>
      <c r="B190" s="1" t="s">
        <v>125</v>
      </c>
      <c r="C190" s="1"/>
    </row>
    <row r="191" spans="1:3">
      <c r="A191" s="56">
        <v>588</v>
      </c>
      <c r="B191" s="1" t="s">
        <v>135</v>
      </c>
      <c r="C191" s="1"/>
    </row>
    <row r="192" spans="1:3">
      <c r="A192" s="56">
        <v>589</v>
      </c>
      <c r="B192" s="1" t="s">
        <v>126</v>
      </c>
      <c r="C192" s="1"/>
    </row>
    <row r="193" spans="1:3">
      <c r="A193" s="56">
        <v>590</v>
      </c>
      <c r="B193" s="1" t="s">
        <v>124</v>
      </c>
      <c r="C193" s="1"/>
    </row>
    <row r="194" spans="1:3">
      <c r="A194" s="56">
        <v>591</v>
      </c>
      <c r="B194" s="1" t="s">
        <v>135</v>
      </c>
      <c r="C194" s="1"/>
    </row>
    <row r="195" spans="1:3">
      <c r="A195" s="56">
        <v>592</v>
      </c>
      <c r="B195" s="1" t="s">
        <v>124</v>
      </c>
      <c r="C195" s="1"/>
    </row>
    <row r="196" spans="1:3">
      <c r="A196" s="56">
        <v>593</v>
      </c>
      <c r="B196" s="1" t="s">
        <v>141</v>
      </c>
      <c r="C196" s="1"/>
    </row>
    <row r="197" spans="1:3">
      <c r="A197" s="56">
        <v>594</v>
      </c>
      <c r="B197" s="1" t="s">
        <v>124</v>
      </c>
      <c r="C197" s="1"/>
    </row>
    <row r="198" spans="1:3">
      <c r="A198" s="56">
        <v>595</v>
      </c>
      <c r="B198" s="1" t="s">
        <v>126</v>
      </c>
      <c r="C198" s="1"/>
    </row>
    <row r="199" spans="1:3">
      <c r="A199" s="56">
        <v>596</v>
      </c>
      <c r="B199" s="1" t="s">
        <v>125</v>
      </c>
      <c r="C199" s="1"/>
    </row>
    <row r="200" spans="1:3">
      <c r="A200" s="56">
        <v>597</v>
      </c>
      <c r="B200" s="1" t="s">
        <v>125</v>
      </c>
      <c r="C200" s="1"/>
    </row>
    <row r="201" spans="1:3">
      <c r="A201" s="56">
        <v>598</v>
      </c>
      <c r="B201" s="1" t="s">
        <v>141</v>
      </c>
      <c r="C201" s="1"/>
    </row>
    <row r="202" spans="1:3">
      <c r="A202" s="56">
        <v>599</v>
      </c>
      <c r="B202" s="1" t="s">
        <v>141</v>
      </c>
      <c r="C202" s="1"/>
    </row>
    <row r="203" spans="1:3">
      <c r="A203" s="56">
        <v>600</v>
      </c>
      <c r="B203" s="1" t="s">
        <v>129</v>
      </c>
      <c r="C203" s="1"/>
    </row>
    <row r="204" spans="1:3">
      <c r="A204" s="56">
        <v>601</v>
      </c>
      <c r="B204" s="1" t="s">
        <v>141</v>
      </c>
      <c r="C204" s="1"/>
    </row>
    <row r="205" spans="1:3">
      <c r="A205" s="56">
        <v>602</v>
      </c>
      <c r="B205" s="1" t="s">
        <v>141</v>
      </c>
      <c r="C205" s="1"/>
    </row>
    <row r="206" spans="1:3">
      <c r="A206" s="56">
        <v>603</v>
      </c>
      <c r="B206" s="1" t="s">
        <v>125</v>
      </c>
      <c r="C206" s="1"/>
    </row>
    <row r="207" spans="1:3">
      <c r="A207" s="56">
        <v>604</v>
      </c>
      <c r="B207" s="1" t="s">
        <v>134</v>
      </c>
      <c r="C207" s="1"/>
    </row>
    <row r="208" spans="1:3">
      <c r="A208" s="56">
        <v>605</v>
      </c>
      <c r="B208" s="1" t="s">
        <v>126</v>
      </c>
      <c r="C208" s="1"/>
    </row>
    <row r="209" spans="1:3">
      <c r="A209" s="56">
        <v>606</v>
      </c>
      <c r="B209" s="1" t="s">
        <v>124</v>
      </c>
      <c r="C209" s="1"/>
    </row>
    <row r="210" spans="1:3">
      <c r="A210" s="56">
        <v>607</v>
      </c>
      <c r="B210" s="1" t="s">
        <v>126</v>
      </c>
      <c r="C210" s="1"/>
    </row>
    <row r="211" spans="1:3">
      <c r="A211" s="56">
        <v>608</v>
      </c>
      <c r="B211" s="1" t="s">
        <v>125</v>
      </c>
      <c r="C211" s="1"/>
    </row>
    <row r="212" spans="1:3">
      <c r="A212" s="56">
        <v>609</v>
      </c>
      <c r="B212" s="1" t="s">
        <v>126</v>
      </c>
      <c r="C212" s="1"/>
    </row>
    <row r="213" spans="1:3">
      <c r="A213" s="56">
        <v>610</v>
      </c>
      <c r="B213" s="1" t="s">
        <v>126</v>
      </c>
      <c r="C213" s="1"/>
    </row>
    <row r="214" spans="1:3">
      <c r="A214" s="56">
        <v>611</v>
      </c>
      <c r="B214" s="1" t="s">
        <v>126</v>
      </c>
      <c r="C214" s="1"/>
    </row>
    <row r="215" spans="1:3">
      <c r="A215" s="56">
        <v>612</v>
      </c>
      <c r="B215" s="1" t="s">
        <v>125</v>
      </c>
      <c r="C215" s="1"/>
    </row>
    <row r="216" spans="1:3">
      <c r="A216" s="56">
        <v>613</v>
      </c>
      <c r="B216" s="1" t="s">
        <v>129</v>
      </c>
      <c r="C216" s="1"/>
    </row>
    <row r="217" spans="1:3">
      <c r="A217" s="56">
        <v>614</v>
      </c>
      <c r="B217" s="1" t="s">
        <v>126</v>
      </c>
      <c r="C217" s="1"/>
    </row>
    <row r="218" spans="1:3">
      <c r="A218" s="56">
        <v>615</v>
      </c>
      <c r="B218" s="1" t="s">
        <v>126</v>
      </c>
      <c r="C218" s="1"/>
    </row>
    <row r="219" spans="1:3">
      <c r="A219" s="56">
        <v>616</v>
      </c>
      <c r="B219" s="1" t="s">
        <v>124</v>
      </c>
      <c r="C219" s="1"/>
    </row>
    <row r="220" spans="1:3">
      <c r="A220" s="56">
        <v>617</v>
      </c>
      <c r="B220" s="1" t="s">
        <v>126</v>
      </c>
      <c r="C220" s="1"/>
    </row>
    <row r="221" spans="1:3">
      <c r="A221" s="56">
        <v>618</v>
      </c>
      <c r="B221" s="1" t="s">
        <v>125</v>
      </c>
      <c r="C221" s="1"/>
    </row>
    <row r="222" spans="1:3">
      <c r="A222" s="56">
        <v>619</v>
      </c>
      <c r="B222" s="1" t="s">
        <v>126</v>
      </c>
      <c r="C222" s="1"/>
    </row>
    <row r="223" spans="1:3">
      <c r="A223" s="56">
        <v>620</v>
      </c>
      <c r="B223" s="1" t="s">
        <v>124</v>
      </c>
      <c r="C223" s="1"/>
    </row>
    <row r="224" spans="1:3">
      <c r="A224" s="56">
        <v>621</v>
      </c>
      <c r="B224" s="1" t="s">
        <v>126</v>
      </c>
      <c r="C224" s="1"/>
    </row>
    <row r="225" spans="1:3">
      <c r="A225" s="56">
        <v>622</v>
      </c>
      <c r="B225" s="1" t="s">
        <v>124</v>
      </c>
      <c r="C225" s="1"/>
    </row>
    <row r="226" spans="1:3">
      <c r="A226" s="56">
        <v>623</v>
      </c>
      <c r="B226" s="1" t="s">
        <v>124</v>
      </c>
      <c r="C226" s="1"/>
    </row>
    <row r="227" spans="1:3">
      <c r="A227" s="56">
        <v>624</v>
      </c>
      <c r="B227" s="1" t="s">
        <v>125</v>
      </c>
      <c r="C227" s="1"/>
    </row>
    <row r="228" spans="1:3">
      <c r="A228" s="56">
        <v>625</v>
      </c>
      <c r="B228" s="1" t="s">
        <v>124</v>
      </c>
      <c r="C228" s="1"/>
    </row>
    <row r="229" spans="1:3">
      <c r="A229" s="56">
        <v>626</v>
      </c>
      <c r="B229" s="1" t="s">
        <v>126</v>
      </c>
      <c r="C229" s="1"/>
    </row>
    <row r="230" spans="1:3">
      <c r="A230" s="56">
        <v>627</v>
      </c>
      <c r="B230" s="1" t="s">
        <v>142</v>
      </c>
      <c r="C230" s="1"/>
    </row>
    <row r="231" spans="1:3">
      <c r="A231" s="56">
        <v>628</v>
      </c>
      <c r="B231" s="1" t="s">
        <v>125</v>
      </c>
      <c r="C231" s="1"/>
    </row>
    <row r="232" spans="1:3">
      <c r="A232" s="56">
        <v>629</v>
      </c>
      <c r="B232" s="1" t="s">
        <v>124</v>
      </c>
      <c r="C232" s="1"/>
    </row>
    <row r="233" spans="1:3">
      <c r="A233" s="56">
        <v>630</v>
      </c>
      <c r="B233" s="1" t="s">
        <v>130</v>
      </c>
      <c r="C233" s="1"/>
    </row>
    <row r="234" spans="1:3">
      <c r="A234" s="56">
        <v>631</v>
      </c>
      <c r="B234" s="1" t="s">
        <v>126</v>
      </c>
      <c r="C234" s="1"/>
    </row>
    <row r="235" spans="1:3">
      <c r="A235" s="56">
        <v>632</v>
      </c>
      <c r="B235" s="1" t="s">
        <v>126</v>
      </c>
      <c r="C235" s="1"/>
    </row>
    <row r="236" spans="1:3">
      <c r="A236" s="56">
        <v>633</v>
      </c>
      <c r="B236" s="1" t="s">
        <v>140</v>
      </c>
      <c r="C236" s="1"/>
    </row>
    <row r="237" spans="1:3">
      <c r="A237" s="56">
        <v>634</v>
      </c>
      <c r="B237" s="1" t="s">
        <v>126</v>
      </c>
      <c r="C237" s="1"/>
    </row>
    <row r="238" spans="1:3">
      <c r="A238" s="56">
        <v>635</v>
      </c>
      <c r="B238" s="1" t="s">
        <v>125</v>
      </c>
      <c r="C238" s="1"/>
    </row>
    <row r="239" spans="1:3">
      <c r="A239" s="56">
        <v>636</v>
      </c>
      <c r="B239" s="1" t="s">
        <v>124</v>
      </c>
      <c r="C239" s="1"/>
    </row>
    <row r="240" spans="1:3">
      <c r="A240" s="56">
        <v>637</v>
      </c>
      <c r="B240" s="1" t="s">
        <v>128</v>
      </c>
      <c r="C240" s="1"/>
    </row>
    <row r="241" spans="1:3">
      <c r="A241" s="56">
        <v>638</v>
      </c>
      <c r="B241" s="1" t="s">
        <v>128</v>
      </c>
      <c r="C241" s="1"/>
    </row>
    <row r="242" spans="1:3">
      <c r="A242" s="56">
        <v>639</v>
      </c>
      <c r="B242" s="1" t="s">
        <v>124</v>
      </c>
      <c r="C242" s="1"/>
    </row>
    <row r="243" spans="1:3">
      <c r="A243" s="56">
        <v>640</v>
      </c>
      <c r="B243" s="1" t="s">
        <v>134</v>
      </c>
      <c r="C243" s="1"/>
    </row>
    <row r="244" spans="1:3">
      <c r="A244" s="56">
        <v>641</v>
      </c>
      <c r="B244" s="1" t="s">
        <v>125</v>
      </c>
      <c r="C244" s="1"/>
    </row>
    <row r="245" spans="1:3">
      <c r="A245" s="56">
        <v>642</v>
      </c>
      <c r="B245" s="1" t="s">
        <v>124</v>
      </c>
      <c r="C245" s="1"/>
    </row>
    <row r="246" spans="1:3">
      <c r="A246" s="56">
        <v>643</v>
      </c>
      <c r="B246" s="1" t="s">
        <v>124</v>
      </c>
      <c r="C246" s="1"/>
    </row>
    <row r="247" spans="1:3">
      <c r="A247" s="56">
        <v>644</v>
      </c>
      <c r="B247" s="1" t="s">
        <v>126</v>
      </c>
      <c r="C247" s="1"/>
    </row>
    <row r="248" spans="1:3">
      <c r="A248" s="56">
        <v>645</v>
      </c>
      <c r="B248" s="1" t="s">
        <v>125</v>
      </c>
      <c r="C248" s="1"/>
    </row>
    <row r="249" spans="1:3">
      <c r="A249" s="56">
        <v>646</v>
      </c>
      <c r="B249" s="1" t="s">
        <v>124</v>
      </c>
      <c r="C249" s="1"/>
    </row>
    <row r="250" spans="1:3">
      <c r="A250" s="56">
        <v>647</v>
      </c>
      <c r="B250" s="1" t="s">
        <v>126</v>
      </c>
      <c r="C250" s="1"/>
    </row>
    <row r="251" spans="1:3">
      <c r="A251" s="56">
        <v>648</v>
      </c>
      <c r="B251" s="1" t="s">
        <v>125</v>
      </c>
      <c r="C251" s="1"/>
    </row>
    <row r="252" spans="1:3">
      <c r="A252" s="56">
        <v>649</v>
      </c>
      <c r="B252" s="1" t="s">
        <v>124</v>
      </c>
      <c r="C252" s="1"/>
    </row>
    <row r="253" spans="1:3">
      <c r="A253" s="56">
        <v>650</v>
      </c>
      <c r="B253" s="1" t="s">
        <v>124</v>
      </c>
      <c r="C253" s="1"/>
    </row>
    <row r="254" spans="1:3">
      <c r="A254" s="56">
        <v>651</v>
      </c>
      <c r="B254" s="1" t="s">
        <v>142</v>
      </c>
      <c r="C254" s="1"/>
    </row>
    <row r="255" spans="1:3">
      <c r="A255" s="56">
        <v>652</v>
      </c>
      <c r="B255" s="1" t="s">
        <v>124</v>
      </c>
      <c r="C255" s="1"/>
    </row>
    <row r="256" spans="1:3">
      <c r="A256" s="56">
        <v>653</v>
      </c>
      <c r="B256" s="1" t="s">
        <v>130</v>
      </c>
      <c r="C256" s="1"/>
    </row>
    <row r="257" spans="1:3">
      <c r="A257" s="56">
        <v>654</v>
      </c>
      <c r="B257" s="1" t="s">
        <v>134</v>
      </c>
      <c r="C257" s="1"/>
    </row>
    <row r="258" spans="1:3">
      <c r="A258" s="56">
        <v>655</v>
      </c>
      <c r="B258" s="1" t="s">
        <v>141</v>
      </c>
      <c r="C258" s="1"/>
    </row>
    <row r="259" spans="1:3">
      <c r="A259" s="56">
        <v>656</v>
      </c>
      <c r="B259" s="1" t="s">
        <v>126</v>
      </c>
      <c r="C259" s="1"/>
    </row>
    <row r="260" spans="1:3">
      <c r="A260" s="56">
        <v>657</v>
      </c>
      <c r="B260" s="1" t="s">
        <v>125</v>
      </c>
      <c r="C260" s="1"/>
    </row>
    <row r="261" spans="1:3">
      <c r="A261" s="56">
        <v>658</v>
      </c>
      <c r="B261" s="1" t="s">
        <v>124</v>
      </c>
      <c r="C261" s="1"/>
    </row>
    <row r="262" spans="1:3">
      <c r="A262" s="56">
        <v>659</v>
      </c>
      <c r="B262" s="1" t="s">
        <v>130</v>
      </c>
      <c r="C262" s="1"/>
    </row>
    <row r="263" spans="1:3">
      <c r="A263" s="56">
        <v>660</v>
      </c>
      <c r="B263" s="1" t="s">
        <v>142</v>
      </c>
      <c r="C263" s="1"/>
    </row>
    <row r="264" spans="1:3">
      <c r="A264" s="56">
        <v>661</v>
      </c>
      <c r="B264" s="1" t="s">
        <v>135</v>
      </c>
      <c r="C264" s="1"/>
    </row>
    <row r="265" spans="1:3">
      <c r="A265" s="56">
        <v>662</v>
      </c>
      <c r="B265" s="1" t="s">
        <v>142</v>
      </c>
      <c r="C265" s="1"/>
    </row>
    <row r="266" spans="1:3">
      <c r="A266" s="56">
        <v>663</v>
      </c>
      <c r="B266" s="1" t="s">
        <v>124</v>
      </c>
      <c r="C266" s="1"/>
    </row>
    <row r="267" spans="1:3">
      <c r="A267" s="56">
        <v>664</v>
      </c>
      <c r="B267" s="1" t="s">
        <v>124</v>
      </c>
      <c r="C267" s="1"/>
    </row>
    <row r="268" spans="1:3">
      <c r="A268" s="56">
        <v>665</v>
      </c>
      <c r="B268" s="1" t="s">
        <v>125</v>
      </c>
      <c r="C268" s="1"/>
    </row>
    <row r="269" spans="1:3">
      <c r="A269" s="56">
        <v>666</v>
      </c>
      <c r="B269" s="1" t="s">
        <v>130</v>
      </c>
      <c r="C269" s="1"/>
    </row>
    <row r="270" spans="1:3">
      <c r="A270" s="56">
        <v>667</v>
      </c>
      <c r="B270" s="1" t="s">
        <v>126</v>
      </c>
      <c r="C270" s="1"/>
    </row>
    <row r="271" spans="1:3">
      <c r="A271" s="56">
        <v>668</v>
      </c>
      <c r="B271" s="1" t="s">
        <v>126</v>
      </c>
      <c r="C271" s="1"/>
    </row>
    <row r="272" spans="1:3">
      <c r="A272" s="56">
        <v>669</v>
      </c>
      <c r="B272" s="1" t="s">
        <v>129</v>
      </c>
      <c r="C272" s="1"/>
    </row>
    <row r="273" spans="1:3">
      <c r="A273" s="56">
        <v>670</v>
      </c>
      <c r="B273" s="1" t="s">
        <v>124</v>
      </c>
      <c r="C273" s="1"/>
    </row>
    <row r="274" spans="1:3">
      <c r="A274" s="56">
        <v>671</v>
      </c>
      <c r="B274" s="1" t="s">
        <v>140</v>
      </c>
      <c r="C274" s="1"/>
    </row>
    <row r="275" spans="1:3">
      <c r="A275" s="56">
        <v>672</v>
      </c>
      <c r="B275" s="1" t="s">
        <v>126</v>
      </c>
      <c r="C275" s="1"/>
    </row>
    <row r="276" spans="1:3">
      <c r="A276" s="56">
        <v>673</v>
      </c>
      <c r="B276" s="1" t="s">
        <v>126</v>
      </c>
      <c r="C276" s="1"/>
    </row>
    <row r="277" spans="1:3">
      <c r="A277" s="56">
        <v>674</v>
      </c>
      <c r="B277" s="1" t="s">
        <v>130</v>
      </c>
      <c r="C277" s="1"/>
    </row>
    <row r="278" spans="1:3">
      <c r="A278" s="56">
        <v>675</v>
      </c>
      <c r="B278" s="1" t="s">
        <v>124</v>
      </c>
      <c r="C278" s="1"/>
    </row>
    <row r="279" spans="1:3">
      <c r="A279" s="56">
        <v>676</v>
      </c>
      <c r="B279" s="1" t="s">
        <v>128</v>
      </c>
      <c r="C279" s="1"/>
    </row>
    <row r="280" spans="1:3">
      <c r="A280" s="56">
        <v>677</v>
      </c>
      <c r="B280" s="1" t="s">
        <v>124</v>
      </c>
      <c r="C280" s="1"/>
    </row>
    <row r="281" spans="1:3">
      <c r="A281" s="56">
        <v>678</v>
      </c>
      <c r="B281" s="1" t="s">
        <v>126</v>
      </c>
      <c r="C281" s="1"/>
    </row>
    <row r="282" spans="1:3">
      <c r="A282" s="56">
        <v>679</v>
      </c>
      <c r="B282" s="1" t="s">
        <v>124</v>
      </c>
      <c r="C282" s="1"/>
    </row>
    <row r="283" spans="1:3">
      <c r="A283" s="56">
        <v>680</v>
      </c>
      <c r="B283" s="1" t="s">
        <v>145</v>
      </c>
      <c r="C283" s="1"/>
    </row>
    <row r="284" spans="1:3">
      <c r="A284" s="56">
        <v>681</v>
      </c>
      <c r="B284" s="1" t="s">
        <v>134</v>
      </c>
      <c r="C284" s="1"/>
    </row>
    <row r="285" spans="1:3">
      <c r="A285" s="56">
        <v>682</v>
      </c>
      <c r="B285" s="1" t="s">
        <v>140</v>
      </c>
      <c r="C285" s="1"/>
    </row>
    <row r="286" spans="1:3">
      <c r="A286" s="56">
        <v>683</v>
      </c>
      <c r="B286" s="1" t="s">
        <v>124</v>
      </c>
      <c r="C286" s="1"/>
    </row>
    <row r="287" spans="1:3">
      <c r="A287" s="56">
        <v>684</v>
      </c>
      <c r="B287" s="1" t="s">
        <v>126</v>
      </c>
      <c r="C287" s="1"/>
    </row>
    <row r="288" spans="1:3">
      <c r="A288" s="56">
        <v>685</v>
      </c>
      <c r="B288" s="1" t="s">
        <v>126</v>
      </c>
      <c r="C288" s="1"/>
    </row>
    <row r="289" spans="1:3">
      <c r="A289" s="56">
        <v>686</v>
      </c>
      <c r="B289" s="1" t="s">
        <v>125</v>
      </c>
      <c r="C289" s="1"/>
    </row>
    <row r="290" spans="1:3">
      <c r="A290" s="56">
        <v>687</v>
      </c>
      <c r="B290" s="1" t="s">
        <v>126</v>
      </c>
      <c r="C290" s="1"/>
    </row>
    <row r="291" spans="1:3">
      <c r="A291" s="56">
        <v>688</v>
      </c>
      <c r="B291" s="1" t="s">
        <v>125</v>
      </c>
      <c r="C291" s="1"/>
    </row>
    <row r="292" spans="1:3">
      <c r="A292" s="56">
        <v>689</v>
      </c>
      <c r="B292" s="1" t="s">
        <v>125</v>
      </c>
      <c r="C292" s="1"/>
    </row>
    <row r="293" spans="1:3">
      <c r="A293" s="56">
        <v>690</v>
      </c>
      <c r="B293" s="1" t="s">
        <v>128</v>
      </c>
      <c r="C293" s="1"/>
    </row>
    <row r="294" spans="1:3">
      <c r="A294" s="56">
        <v>691</v>
      </c>
      <c r="B294" s="1" t="s">
        <v>125</v>
      </c>
      <c r="C294" s="1"/>
    </row>
    <row r="295" spans="1:3">
      <c r="A295" s="56">
        <v>692</v>
      </c>
      <c r="B295" s="1" t="s">
        <v>125</v>
      </c>
      <c r="C295" s="1"/>
    </row>
    <row r="296" spans="1:3">
      <c r="A296" s="56">
        <v>693</v>
      </c>
      <c r="B296" s="1" t="s">
        <v>134</v>
      </c>
      <c r="C296" s="1"/>
    </row>
    <row r="297" spans="1:3">
      <c r="A297" s="56">
        <v>694</v>
      </c>
      <c r="B297" s="1" t="s">
        <v>124</v>
      </c>
      <c r="C297" s="1"/>
    </row>
    <row r="298" spans="1:3">
      <c r="A298" s="56">
        <v>695</v>
      </c>
      <c r="B298" s="1" t="s">
        <v>134</v>
      </c>
      <c r="C298" s="1"/>
    </row>
    <row r="299" spans="1:3">
      <c r="A299" s="56">
        <v>696</v>
      </c>
      <c r="B299" s="1" t="s">
        <v>125</v>
      </c>
      <c r="C299" s="1"/>
    </row>
    <row r="300" spans="1:3">
      <c r="A300" s="56">
        <v>697</v>
      </c>
      <c r="B300" s="1" t="s">
        <v>126</v>
      </c>
      <c r="C300" s="1"/>
    </row>
    <row r="301" spans="1:3">
      <c r="A301" s="56">
        <v>698</v>
      </c>
      <c r="B301" s="1" t="s">
        <v>124</v>
      </c>
      <c r="C301" s="1"/>
    </row>
    <row r="302" spans="1:3">
      <c r="A302" s="56">
        <v>699</v>
      </c>
      <c r="B302" s="1" t="s">
        <v>135</v>
      </c>
      <c r="C302" s="1"/>
    </row>
    <row r="303" spans="1:3">
      <c r="A303" s="56">
        <v>700</v>
      </c>
      <c r="B303" s="1" t="s">
        <v>124</v>
      </c>
      <c r="C303" s="1"/>
    </row>
    <row r="304" spans="1:3">
      <c r="A304" s="56">
        <v>701</v>
      </c>
      <c r="B304" s="63" t="s">
        <v>136</v>
      </c>
    </row>
    <row r="305" spans="1:2">
      <c r="A305" s="56">
        <v>702</v>
      </c>
      <c r="B305" s="63" t="s">
        <v>29</v>
      </c>
    </row>
    <row r="306" spans="1:2">
      <c r="A306" s="56">
        <v>703</v>
      </c>
      <c r="B306" s="63" t="s">
        <v>73</v>
      </c>
    </row>
    <row r="307" spans="1:2">
      <c r="A307" s="56">
        <v>704</v>
      </c>
      <c r="B307" s="63" t="s">
        <v>122</v>
      </c>
    </row>
    <row r="308" spans="1:2">
      <c r="A308" s="56">
        <v>705</v>
      </c>
      <c r="B308" s="63" t="s">
        <v>32</v>
      </c>
    </row>
    <row r="309" spans="1:2">
      <c r="A309" s="56">
        <v>706</v>
      </c>
      <c r="B309" s="63" t="s">
        <v>29</v>
      </c>
    </row>
    <row r="310" spans="1:2">
      <c r="A310" s="56">
        <v>707</v>
      </c>
      <c r="B310" s="63" t="s">
        <v>29</v>
      </c>
    </row>
    <row r="311" spans="1:2">
      <c r="A311" s="56">
        <v>708</v>
      </c>
      <c r="B311" s="63" t="s">
        <v>29</v>
      </c>
    </row>
    <row r="312" spans="1:2">
      <c r="A312" s="56">
        <v>709</v>
      </c>
      <c r="B312" s="63" t="s">
        <v>29</v>
      </c>
    </row>
    <row r="313" spans="1:2">
      <c r="A313" s="56">
        <v>710</v>
      </c>
      <c r="B313" s="63" t="s">
        <v>72</v>
      </c>
    </row>
    <row r="314" spans="1:2">
      <c r="A314" s="56">
        <v>711</v>
      </c>
      <c r="B314" s="63" t="s">
        <v>80</v>
      </c>
    </row>
    <row r="315" spans="1:2">
      <c r="A315" s="56">
        <v>712</v>
      </c>
      <c r="B315" s="63" t="s">
        <v>29</v>
      </c>
    </row>
    <row r="316" spans="1:2">
      <c r="A316" s="56">
        <v>713</v>
      </c>
      <c r="B316" s="63" t="s">
        <v>29</v>
      </c>
    </row>
    <row r="317" spans="1:2">
      <c r="A317" s="56">
        <v>714</v>
      </c>
      <c r="B317" s="63" t="s">
        <v>29</v>
      </c>
    </row>
    <row r="318" spans="1:2">
      <c r="A318" s="56">
        <v>715</v>
      </c>
      <c r="B318" s="63" t="s">
        <v>29</v>
      </c>
    </row>
    <row r="319" spans="1:2">
      <c r="A319" s="56">
        <v>716</v>
      </c>
      <c r="B319" s="63" t="s">
        <v>144</v>
      </c>
    </row>
    <row r="320" spans="1:2">
      <c r="A320" s="56">
        <v>717</v>
      </c>
      <c r="B320" s="63" t="s">
        <v>31</v>
      </c>
    </row>
    <row r="321" spans="1:2">
      <c r="A321" s="56">
        <v>718</v>
      </c>
      <c r="B321" s="63" t="s">
        <v>131</v>
      </c>
    </row>
    <row r="322" spans="1:2">
      <c r="A322" s="56">
        <v>719</v>
      </c>
      <c r="B322" s="63" t="s">
        <v>31</v>
      </c>
    </row>
    <row r="323" spans="1:2">
      <c r="A323" s="56">
        <v>720</v>
      </c>
      <c r="B323" s="63" t="s">
        <v>29</v>
      </c>
    </row>
    <row r="324" spans="1:2">
      <c r="A324" s="56">
        <v>721</v>
      </c>
      <c r="B324" s="63" t="s">
        <v>80</v>
      </c>
    </row>
    <row r="325" spans="1:2">
      <c r="A325" s="56">
        <v>722</v>
      </c>
      <c r="B325" s="63" t="s">
        <v>144</v>
      </c>
    </row>
    <row r="326" spans="1:2">
      <c r="A326" s="56">
        <v>723</v>
      </c>
      <c r="B326" s="63" t="s">
        <v>127</v>
      </c>
    </row>
    <row r="327" spans="1:2">
      <c r="A327" s="56">
        <v>724</v>
      </c>
      <c r="B327" s="63" t="s">
        <v>29</v>
      </c>
    </row>
    <row r="328" spans="1:2">
      <c r="A328" s="56">
        <v>725</v>
      </c>
      <c r="B328" s="63" t="s">
        <v>127</v>
      </c>
    </row>
    <row r="329" spans="1:2">
      <c r="A329" s="56">
        <v>726</v>
      </c>
      <c r="B329" s="63" t="s">
        <v>80</v>
      </c>
    </row>
    <row r="330" spans="1:2">
      <c r="A330" s="56">
        <v>727</v>
      </c>
      <c r="B330" s="63" t="s">
        <v>80</v>
      </c>
    </row>
    <row r="331" spans="1:2">
      <c r="A331" s="56">
        <v>728</v>
      </c>
      <c r="B331" s="63" t="s">
        <v>29</v>
      </c>
    </row>
    <row r="332" spans="1:2">
      <c r="A332" s="56">
        <v>729</v>
      </c>
      <c r="B332" s="63" t="s">
        <v>29</v>
      </c>
    </row>
    <row r="333" spans="1:2">
      <c r="A333" s="56">
        <v>730</v>
      </c>
      <c r="B333" s="63" t="s">
        <v>29</v>
      </c>
    </row>
    <row r="334" spans="1:2">
      <c r="A334" s="56">
        <v>731</v>
      </c>
      <c r="B334" s="63" t="s">
        <v>127</v>
      </c>
    </row>
    <row r="335" spans="1:2">
      <c r="A335" s="56">
        <v>732</v>
      </c>
      <c r="B335" s="63" t="s">
        <v>29</v>
      </c>
    </row>
    <row r="336" spans="1:2">
      <c r="A336" s="56">
        <v>733</v>
      </c>
      <c r="B336" s="63" t="s">
        <v>29</v>
      </c>
    </row>
    <row r="337" spans="1:2">
      <c r="A337" s="56">
        <v>734</v>
      </c>
      <c r="B337" s="63" t="s">
        <v>73</v>
      </c>
    </row>
    <row r="338" spans="1:2">
      <c r="A338" s="56">
        <v>735</v>
      </c>
      <c r="B338" s="63" t="s">
        <v>29</v>
      </c>
    </row>
    <row r="339" spans="1:2">
      <c r="A339" s="56">
        <v>736</v>
      </c>
      <c r="B339" s="63" t="s">
        <v>29</v>
      </c>
    </row>
    <row r="340" spans="1:2">
      <c r="A340" s="56">
        <v>737</v>
      </c>
      <c r="B340" s="63" t="s">
        <v>29</v>
      </c>
    </row>
    <row r="341" spans="1:2">
      <c r="A341" s="56">
        <v>738</v>
      </c>
      <c r="B341" s="63" t="s">
        <v>144</v>
      </c>
    </row>
    <row r="342" spans="1:2">
      <c r="A342" s="56">
        <v>739</v>
      </c>
      <c r="B342" s="63" t="s">
        <v>76</v>
      </c>
    </row>
    <row r="343" spans="1:2">
      <c r="A343" s="56">
        <v>740</v>
      </c>
      <c r="B343" s="63" t="s">
        <v>29</v>
      </c>
    </row>
    <row r="344" spans="1:2">
      <c r="A344" s="56">
        <v>741</v>
      </c>
      <c r="B344" s="63" t="s">
        <v>29</v>
      </c>
    </row>
    <row r="345" spans="1:2">
      <c r="A345" s="56">
        <v>742</v>
      </c>
      <c r="B345" s="63" t="s">
        <v>73</v>
      </c>
    </row>
    <row r="346" spans="1:2">
      <c r="A346" s="56">
        <v>743</v>
      </c>
      <c r="B346" s="63" t="s">
        <v>29</v>
      </c>
    </row>
    <row r="347" spans="1:2">
      <c r="A347" s="56">
        <v>744</v>
      </c>
      <c r="B347" s="63" t="s">
        <v>29</v>
      </c>
    </row>
    <row r="348" spans="1:2">
      <c r="A348" s="56">
        <v>745</v>
      </c>
      <c r="B348" s="63" t="s">
        <v>29</v>
      </c>
    </row>
    <row r="349" spans="1:2">
      <c r="A349" s="56">
        <v>746</v>
      </c>
      <c r="B349" s="63" t="s">
        <v>31</v>
      </c>
    </row>
    <row r="350" spans="1:2">
      <c r="A350" s="56">
        <v>747</v>
      </c>
      <c r="B350" s="63" t="s">
        <v>29</v>
      </c>
    </row>
    <row r="351" spans="1:2">
      <c r="A351" s="56">
        <v>748</v>
      </c>
      <c r="B351" s="63" t="s">
        <v>29</v>
      </c>
    </row>
    <row r="352" spans="1:2">
      <c r="A352" s="56">
        <v>749</v>
      </c>
      <c r="B352" s="63" t="s">
        <v>29</v>
      </c>
    </row>
    <row r="353" spans="1:2">
      <c r="A353" s="56">
        <v>750</v>
      </c>
      <c r="B353" s="63" t="s">
        <v>80</v>
      </c>
    </row>
    <row r="354" spans="1:2">
      <c r="A354" s="56">
        <v>751</v>
      </c>
      <c r="B354" s="63" t="s">
        <v>29</v>
      </c>
    </row>
    <row r="355" spans="1:2">
      <c r="A355" s="56">
        <v>752</v>
      </c>
      <c r="B355" s="63" t="s">
        <v>29</v>
      </c>
    </row>
    <row r="356" spans="1:2">
      <c r="A356" s="56">
        <v>753</v>
      </c>
      <c r="B356" s="63" t="s">
        <v>29</v>
      </c>
    </row>
    <row r="357" spans="1:2">
      <c r="A357" s="56">
        <v>754</v>
      </c>
      <c r="B357" s="63" t="s">
        <v>29</v>
      </c>
    </row>
    <row r="358" spans="1:2">
      <c r="A358" s="56">
        <v>755</v>
      </c>
      <c r="B358" s="63" t="s">
        <v>32</v>
      </c>
    </row>
    <row r="359" spans="1:2">
      <c r="A359" s="56">
        <v>756</v>
      </c>
      <c r="B359" s="63" t="s">
        <v>29</v>
      </c>
    </row>
    <row r="360" spans="1:2">
      <c r="A360" s="56">
        <v>757</v>
      </c>
      <c r="B360" s="63" t="s">
        <v>29</v>
      </c>
    </row>
    <row r="361" spans="1:2">
      <c r="A361" s="56">
        <v>758</v>
      </c>
      <c r="B361" s="63" t="s">
        <v>29</v>
      </c>
    </row>
    <row r="362" spans="1:2">
      <c r="A362" s="56">
        <v>759</v>
      </c>
      <c r="B362" s="63" t="s">
        <v>122</v>
      </c>
    </row>
    <row r="363" spans="1:2">
      <c r="A363" s="56">
        <v>760</v>
      </c>
      <c r="B363" s="63" t="s">
        <v>29</v>
      </c>
    </row>
    <row r="364" spans="1:2">
      <c r="A364" s="56">
        <v>761</v>
      </c>
      <c r="B364" s="63" t="s">
        <v>29</v>
      </c>
    </row>
    <row r="365" spans="1:2">
      <c r="A365" s="56">
        <v>762</v>
      </c>
      <c r="B365" s="63" t="s">
        <v>31</v>
      </c>
    </row>
    <row r="366" spans="1:2">
      <c r="A366" s="56">
        <v>763</v>
      </c>
      <c r="B366" s="63" t="s">
        <v>29</v>
      </c>
    </row>
    <row r="367" spans="1:2">
      <c r="A367" s="56">
        <v>764</v>
      </c>
      <c r="B367" s="63" t="s">
        <v>29</v>
      </c>
    </row>
    <row r="368" spans="1:2">
      <c r="A368" s="56">
        <v>765</v>
      </c>
      <c r="B368" s="63" t="s">
        <v>29</v>
      </c>
    </row>
    <row r="369" spans="1:2">
      <c r="A369" s="56">
        <v>766</v>
      </c>
      <c r="B369" s="63" t="s">
        <v>29</v>
      </c>
    </row>
    <row r="370" spans="1:2">
      <c r="A370" s="56">
        <v>767</v>
      </c>
      <c r="B370" s="63" t="s">
        <v>72</v>
      </c>
    </row>
    <row r="371" spans="1:2">
      <c r="A371" s="56">
        <v>768</v>
      </c>
      <c r="B371" s="63" t="s">
        <v>131</v>
      </c>
    </row>
    <row r="372" spans="1:2">
      <c r="A372" s="56">
        <v>769</v>
      </c>
      <c r="B372" s="63" t="s">
        <v>29</v>
      </c>
    </row>
    <row r="373" spans="1:2">
      <c r="A373" s="56">
        <v>770</v>
      </c>
      <c r="B373" s="63" t="s">
        <v>29</v>
      </c>
    </row>
    <row r="374" spans="1:2">
      <c r="A374" s="56">
        <v>771</v>
      </c>
      <c r="B374" s="63" t="s">
        <v>80</v>
      </c>
    </row>
    <row r="375" spans="1:2">
      <c r="A375" s="56">
        <v>772</v>
      </c>
      <c r="B375" s="63" t="s">
        <v>29</v>
      </c>
    </row>
    <row r="376" spans="1:2">
      <c r="A376" s="56">
        <v>773</v>
      </c>
      <c r="B376" s="63" t="s">
        <v>29</v>
      </c>
    </row>
    <row r="377" spans="1:2">
      <c r="A377" s="56">
        <v>774</v>
      </c>
      <c r="B377" s="63" t="s">
        <v>29</v>
      </c>
    </row>
    <row r="378" spans="1:2">
      <c r="A378" s="56">
        <v>775</v>
      </c>
      <c r="B378" s="63" t="s">
        <v>29</v>
      </c>
    </row>
    <row r="379" spans="1:2">
      <c r="A379" s="56">
        <v>776</v>
      </c>
      <c r="B379" s="63" t="s">
        <v>29</v>
      </c>
    </row>
    <row r="380" spans="1:2">
      <c r="A380" s="56">
        <v>777</v>
      </c>
      <c r="B380" s="63" t="s">
        <v>29</v>
      </c>
    </row>
    <row r="381" spans="1:2">
      <c r="A381" s="56">
        <v>778</v>
      </c>
      <c r="B381" s="63" t="s">
        <v>29</v>
      </c>
    </row>
    <row r="382" spans="1:2">
      <c r="A382" s="56">
        <v>779</v>
      </c>
      <c r="B382" s="63" t="s">
        <v>29</v>
      </c>
    </row>
    <row r="383" spans="1:2">
      <c r="A383" s="56">
        <v>780</v>
      </c>
      <c r="B383" s="63" t="s">
        <v>72</v>
      </c>
    </row>
    <row r="384" spans="1:2">
      <c r="A384" s="56">
        <v>781</v>
      </c>
      <c r="B384" s="63" t="s">
        <v>29</v>
      </c>
    </row>
    <row r="385" spans="1:2">
      <c r="A385" s="56">
        <v>782</v>
      </c>
      <c r="B385" s="63" t="s">
        <v>29</v>
      </c>
    </row>
    <row r="386" spans="1:2">
      <c r="A386" s="56">
        <v>783</v>
      </c>
      <c r="B386" s="63" t="s">
        <v>72</v>
      </c>
    </row>
    <row r="387" spans="1:2">
      <c r="A387" s="56">
        <v>784</v>
      </c>
      <c r="B387" s="63" t="s">
        <v>76</v>
      </c>
    </row>
    <row r="388" spans="1:2">
      <c r="A388" s="56">
        <v>785</v>
      </c>
      <c r="B388" s="63" t="s">
        <v>29</v>
      </c>
    </row>
    <row r="389" spans="1:2">
      <c r="A389" s="56">
        <v>786</v>
      </c>
      <c r="B389" s="63" t="s">
        <v>29</v>
      </c>
    </row>
    <row r="390" spans="1:2">
      <c r="A390" s="56">
        <v>787</v>
      </c>
      <c r="B390" s="63" t="s">
        <v>29</v>
      </c>
    </row>
    <row r="391" spans="1:2">
      <c r="A391" s="56">
        <v>788</v>
      </c>
      <c r="B391" s="63" t="s">
        <v>29</v>
      </c>
    </row>
    <row r="392" spans="1:2">
      <c r="A392" s="56">
        <v>789</v>
      </c>
      <c r="B392" s="63" t="s">
        <v>32</v>
      </c>
    </row>
    <row r="393" spans="1:2">
      <c r="A393" s="56">
        <v>790</v>
      </c>
      <c r="B393" s="63" t="s">
        <v>80</v>
      </c>
    </row>
    <row r="394" spans="1:2">
      <c r="A394" s="56">
        <v>791</v>
      </c>
      <c r="B394" s="63" t="s">
        <v>76</v>
      </c>
    </row>
    <row r="395" spans="1:2">
      <c r="A395" s="56">
        <v>792</v>
      </c>
      <c r="B395" s="63" t="s">
        <v>29</v>
      </c>
    </row>
    <row r="396" spans="1:2">
      <c r="A396" s="56">
        <v>793</v>
      </c>
      <c r="B396" s="63" t="s">
        <v>80</v>
      </c>
    </row>
    <row r="397" spans="1:2">
      <c r="A397" s="56">
        <v>794</v>
      </c>
      <c r="B397" s="63" t="s">
        <v>31</v>
      </c>
    </row>
    <row r="398" spans="1:2">
      <c r="A398" s="56">
        <v>795</v>
      </c>
      <c r="B398" s="63" t="s">
        <v>29</v>
      </c>
    </row>
    <row r="399" spans="1:2">
      <c r="A399" s="56">
        <v>796</v>
      </c>
      <c r="B399" s="63" t="s">
        <v>29</v>
      </c>
    </row>
    <row r="400" spans="1:2">
      <c r="A400" s="56">
        <v>797</v>
      </c>
      <c r="B400" s="63" t="s">
        <v>80</v>
      </c>
    </row>
    <row r="401" spans="1:2">
      <c r="A401" s="56">
        <v>798</v>
      </c>
      <c r="B401" s="63" t="s">
        <v>80</v>
      </c>
    </row>
    <row r="402" spans="1:2">
      <c r="A402" s="56">
        <v>799</v>
      </c>
      <c r="B402" s="63" t="s">
        <v>29</v>
      </c>
    </row>
    <row r="403" spans="1:2">
      <c r="A403" s="56">
        <v>800</v>
      </c>
      <c r="B403" s="63" t="s">
        <v>144</v>
      </c>
    </row>
    <row r="404" spans="1:2">
      <c r="A404" s="56">
        <v>801</v>
      </c>
      <c r="B404" s="63" t="s">
        <v>76</v>
      </c>
    </row>
    <row r="405" spans="1:2">
      <c r="A405" s="56">
        <v>802</v>
      </c>
      <c r="B405" s="63" t="s">
        <v>80</v>
      </c>
    </row>
    <row r="406" spans="1:2">
      <c r="A406" s="56">
        <v>803</v>
      </c>
      <c r="B406" s="63" t="s">
        <v>31</v>
      </c>
    </row>
    <row r="407" spans="1:2">
      <c r="A407" s="56">
        <v>804</v>
      </c>
      <c r="B407" s="63" t="s">
        <v>29</v>
      </c>
    </row>
    <row r="408" spans="1:2">
      <c r="A408" s="56">
        <v>805</v>
      </c>
      <c r="B408" s="63" t="s">
        <v>80</v>
      </c>
    </row>
    <row r="409" spans="1:2">
      <c r="A409" s="56">
        <v>806</v>
      </c>
      <c r="B409" s="63" t="s">
        <v>80</v>
      </c>
    </row>
    <row r="410" spans="1:2">
      <c r="A410" s="56">
        <v>807</v>
      </c>
      <c r="B410" s="63" t="s">
        <v>29</v>
      </c>
    </row>
    <row r="411" spans="1:2">
      <c r="A411" s="56">
        <v>808</v>
      </c>
      <c r="B411" s="63" t="s">
        <v>80</v>
      </c>
    </row>
    <row r="412" spans="1:2">
      <c r="A412" s="56">
        <v>809</v>
      </c>
      <c r="B412" s="63" t="s">
        <v>76</v>
      </c>
    </row>
    <row r="413" spans="1:2">
      <c r="A413" s="56">
        <v>810</v>
      </c>
      <c r="B413" s="63" t="s">
        <v>29</v>
      </c>
    </row>
    <row r="414" spans="1:2">
      <c r="A414" s="56">
        <v>811</v>
      </c>
      <c r="B414" s="63" t="s">
        <v>29</v>
      </c>
    </row>
    <row r="415" spans="1:2">
      <c r="A415" s="56">
        <v>812</v>
      </c>
      <c r="B415" s="63" t="s">
        <v>76</v>
      </c>
    </row>
    <row r="416" spans="1:2">
      <c r="A416" s="56">
        <v>813</v>
      </c>
      <c r="B416" s="63" t="s">
        <v>80</v>
      </c>
    </row>
    <row r="417" spans="1:2">
      <c r="A417" s="56">
        <v>814</v>
      </c>
      <c r="B417" s="63" t="s">
        <v>29</v>
      </c>
    </row>
    <row r="418" spans="1:2">
      <c r="A418" s="56">
        <v>815</v>
      </c>
      <c r="B418" s="63" t="s">
        <v>29</v>
      </c>
    </row>
    <row r="419" spans="1:2">
      <c r="A419" s="56">
        <v>816</v>
      </c>
      <c r="B419" s="63" t="s">
        <v>144</v>
      </c>
    </row>
    <row r="420" spans="1:2">
      <c r="A420" s="56">
        <v>817</v>
      </c>
      <c r="B420" s="63" t="s">
        <v>72</v>
      </c>
    </row>
    <row r="421" spans="1:2">
      <c r="A421" s="56">
        <v>818</v>
      </c>
      <c r="B421" s="63" t="s">
        <v>29</v>
      </c>
    </row>
    <row r="422" spans="1:2">
      <c r="A422" s="56">
        <v>819</v>
      </c>
      <c r="B422" s="63" t="s">
        <v>76</v>
      </c>
    </row>
    <row r="423" spans="1:2">
      <c r="A423" s="56">
        <v>820</v>
      </c>
      <c r="B423" s="63" t="s">
        <v>76</v>
      </c>
    </row>
    <row r="424" spans="1:2">
      <c r="A424" s="56">
        <v>821</v>
      </c>
      <c r="B424" s="63" t="s">
        <v>80</v>
      </c>
    </row>
    <row r="425" spans="1:2">
      <c r="A425" s="56">
        <v>822</v>
      </c>
      <c r="B425" s="63" t="s">
        <v>29</v>
      </c>
    </row>
    <row r="426" spans="1:2">
      <c r="A426" s="56">
        <v>823</v>
      </c>
      <c r="B426" s="63" t="s">
        <v>80</v>
      </c>
    </row>
    <row r="427" spans="1:2">
      <c r="A427" s="56">
        <v>824</v>
      </c>
      <c r="B427" s="63" t="s">
        <v>29</v>
      </c>
    </row>
    <row r="428" spans="1:2">
      <c r="A428" s="56">
        <v>825</v>
      </c>
      <c r="B428" s="63" t="s">
        <v>29</v>
      </c>
    </row>
    <row r="429" spans="1:2">
      <c r="A429" s="56">
        <v>826</v>
      </c>
      <c r="B429" s="63" t="s">
        <v>29</v>
      </c>
    </row>
    <row r="430" spans="1:2">
      <c r="A430" s="56">
        <v>827</v>
      </c>
      <c r="B430" s="63" t="s">
        <v>29</v>
      </c>
    </row>
    <row r="431" spans="1:2">
      <c r="A431" s="56">
        <v>828</v>
      </c>
      <c r="B431" s="63" t="s">
        <v>72</v>
      </c>
    </row>
    <row r="432" spans="1:2">
      <c r="A432" s="56">
        <v>829</v>
      </c>
      <c r="B432" s="63" t="s">
        <v>29</v>
      </c>
    </row>
    <row r="433" spans="1:2">
      <c r="A433" s="56">
        <v>830</v>
      </c>
      <c r="B433" s="63" t="s">
        <v>29</v>
      </c>
    </row>
    <row r="434" spans="1:2">
      <c r="A434" s="56">
        <v>831</v>
      </c>
      <c r="B434" s="63" t="s">
        <v>29</v>
      </c>
    </row>
    <row r="435" spans="1:2">
      <c r="A435" s="56">
        <v>832</v>
      </c>
      <c r="B435" s="63" t="s">
        <v>29</v>
      </c>
    </row>
    <row r="436" spans="1:2">
      <c r="A436" s="56">
        <v>833</v>
      </c>
      <c r="B436" s="63" t="s">
        <v>80</v>
      </c>
    </row>
    <row r="437" spans="1:2">
      <c r="A437" s="56">
        <v>834</v>
      </c>
      <c r="B437" s="63" t="s">
        <v>72</v>
      </c>
    </row>
    <row r="438" spans="1:2">
      <c r="A438" s="56">
        <v>835</v>
      </c>
      <c r="B438" s="63" t="s">
        <v>144</v>
      </c>
    </row>
    <row r="439" spans="1:2">
      <c r="A439" s="56">
        <v>836</v>
      </c>
      <c r="B439" s="63" t="s">
        <v>29</v>
      </c>
    </row>
    <row r="440" spans="1:2">
      <c r="A440" s="56">
        <v>837</v>
      </c>
      <c r="B440" s="63" t="s">
        <v>80</v>
      </c>
    </row>
    <row r="441" spans="1:2">
      <c r="A441" s="56">
        <v>838</v>
      </c>
      <c r="B441" s="63" t="s">
        <v>31</v>
      </c>
    </row>
    <row r="442" spans="1:2">
      <c r="A442" s="56">
        <v>839</v>
      </c>
      <c r="B442" s="63" t="s">
        <v>76</v>
      </c>
    </row>
    <row r="443" spans="1:2">
      <c r="A443" s="56">
        <v>840</v>
      </c>
      <c r="B443" s="63" t="s">
        <v>80</v>
      </c>
    </row>
    <row r="444" spans="1:2">
      <c r="A444" s="56">
        <v>841</v>
      </c>
      <c r="B444" s="63" t="s">
        <v>29</v>
      </c>
    </row>
    <row r="445" spans="1:2">
      <c r="A445" s="56">
        <v>842</v>
      </c>
      <c r="B445" s="63" t="s">
        <v>80</v>
      </c>
    </row>
    <row r="446" spans="1:2">
      <c r="A446" s="56">
        <v>843</v>
      </c>
      <c r="B446" s="63" t="s">
        <v>80</v>
      </c>
    </row>
    <row r="447" spans="1:2">
      <c r="A447" s="56">
        <v>844</v>
      </c>
      <c r="B447" s="63" t="s">
        <v>76</v>
      </c>
    </row>
    <row r="448" spans="1:2">
      <c r="A448" s="56">
        <v>845</v>
      </c>
      <c r="B448" s="63" t="s">
        <v>31</v>
      </c>
    </row>
    <row r="449" spans="1:2">
      <c r="A449" s="56">
        <v>846</v>
      </c>
      <c r="B449" s="63" t="s">
        <v>131</v>
      </c>
    </row>
    <row r="450" spans="1:2">
      <c r="A450" s="56">
        <v>847</v>
      </c>
      <c r="B450" s="63" t="s">
        <v>144</v>
      </c>
    </row>
    <row r="451" spans="1:2">
      <c r="A451" s="56">
        <v>848</v>
      </c>
      <c r="B451" s="63" t="s">
        <v>80</v>
      </c>
    </row>
    <row r="452" spans="1:2">
      <c r="A452" s="56">
        <v>849</v>
      </c>
      <c r="B452" s="63" t="s">
        <v>80</v>
      </c>
    </row>
    <row r="453" spans="1:2">
      <c r="A453" s="56">
        <v>850</v>
      </c>
      <c r="B453" s="63" t="s">
        <v>29</v>
      </c>
    </row>
    <row r="454" spans="1:2">
      <c r="A454" s="56">
        <v>851</v>
      </c>
      <c r="B454" s="63" t="s">
        <v>29</v>
      </c>
    </row>
    <row r="455" spans="1:2">
      <c r="A455" s="56">
        <v>852</v>
      </c>
      <c r="B455" s="63" t="s">
        <v>76</v>
      </c>
    </row>
    <row r="456" spans="1:2">
      <c r="A456" s="56">
        <v>853</v>
      </c>
      <c r="B456" s="63" t="s">
        <v>133</v>
      </c>
    </row>
    <row r="457" spans="1:2">
      <c r="A457" s="56">
        <v>854</v>
      </c>
      <c r="B457" s="63" t="s">
        <v>80</v>
      </c>
    </row>
    <row r="458" spans="1:2">
      <c r="A458" s="56">
        <v>855</v>
      </c>
      <c r="B458" s="63" t="s">
        <v>72</v>
      </c>
    </row>
    <row r="459" spans="1:2">
      <c r="A459" s="56">
        <v>856</v>
      </c>
      <c r="B459" s="63" t="s">
        <v>144</v>
      </c>
    </row>
    <row r="460" spans="1:2">
      <c r="A460" s="56">
        <v>857</v>
      </c>
      <c r="B460" s="63" t="s">
        <v>29</v>
      </c>
    </row>
    <row r="461" spans="1:2">
      <c r="A461" s="56">
        <v>858</v>
      </c>
      <c r="B461" s="63" t="s">
        <v>80</v>
      </c>
    </row>
    <row r="462" spans="1:2">
      <c r="A462" s="56">
        <v>859</v>
      </c>
      <c r="B462" s="63" t="s">
        <v>80</v>
      </c>
    </row>
    <row r="463" spans="1:2">
      <c r="A463" s="56">
        <v>860</v>
      </c>
      <c r="B463" s="63" t="s">
        <v>29</v>
      </c>
    </row>
    <row r="464" spans="1:2">
      <c r="A464" s="56">
        <v>861</v>
      </c>
      <c r="B464" s="63" t="s">
        <v>29</v>
      </c>
    </row>
    <row r="465" spans="1:2">
      <c r="A465" s="56">
        <v>862</v>
      </c>
      <c r="B465" s="63" t="s">
        <v>29</v>
      </c>
    </row>
    <row r="466" spans="1:2">
      <c r="A466" s="56">
        <v>863</v>
      </c>
      <c r="B466" s="63" t="s">
        <v>29</v>
      </c>
    </row>
    <row r="467" spans="1:2">
      <c r="A467" s="56">
        <v>864</v>
      </c>
      <c r="B467" s="63" t="s">
        <v>31</v>
      </c>
    </row>
    <row r="468" spans="1:2">
      <c r="A468" s="56">
        <v>865</v>
      </c>
      <c r="B468" s="63" t="s">
        <v>144</v>
      </c>
    </row>
    <row r="469" spans="1:2">
      <c r="A469" s="56">
        <v>866</v>
      </c>
      <c r="B469" s="63" t="s">
        <v>80</v>
      </c>
    </row>
    <row r="470" spans="1:2">
      <c r="A470" s="56">
        <v>867</v>
      </c>
      <c r="B470" s="63" t="s">
        <v>29</v>
      </c>
    </row>
    <row r="471" spans="1:2">
      <c r="A471" s="56">
        <v>868</v>
      </c>
      <c r="B471" s="63" t="s">
        <v>144</v>
      </c>
    </row>
    <row r="472" spans="1:2">
      <c r="A472" s="56">
        <v>869</v>
      </c>
      <c r="B472" s="63" t="s">
        <v>133</v>
      </c>
    </row>
    <row r="473" spans="1:2">
      <c r="A473" s="56">
        <v>870</v>
      </c>
      <c r="B473" s="63" t="s">
        <v>80</v>
      </c>
    </row>
    <row r="474" spans="1:2">
      <c r="A474" s="56">
        <v>871</v>
      </c>
      <c r="B474" s="63" t="s">
        <v>29</v>
      </c>
    </row>
    <row r="475" spans="1:2">
      <c r="A475" s="56">
        <v>872</v>
      </c>
      <c r="B475" s="63" t="s">
        <v>136</v>
      </c>
    </row>
    <row r="476" spans="1:2">
      <c r="A476" s="56">
        <v>873</v>
      </c>
      <c r="B476" s="63" t="s">
        <v>80</v>
      </c>
    </row>
    <row r="477" spans="1:2">
      <c r="A477" s="56">
        <v>874</v>
      </c>
      <c r="B477" s="63" t="s">
        <v>80</v>
      </c>
    </row>
    <row r="478" spans="1:2">
      <c r="A478" s="56">
        <v>875</v>
      </c>
      <c r="B478" s="63" t="s">
        <v>80</v>
      </c>
    </row>
    <row r="479" spans="1:2">
      <c r="A479" s="56">
        <v>876</v>
      </c>
      <c r="B479" s="63" t="s">
        <v>80</v>
      </c>
    </row>
    <row r="480" spans="1:2">
      <c r="A480" s="56">
        <v>877</v>
      </c>
      <c r="B480" s="63" t="s">
        <v>80</v>
      </c>
    </row>
    <row r="481" spans="1:2">
      <c r="A481" s="56">
        <v>878</v>
      </c>
      <c r="B481" s="63" t="s">
        <v>29</v>
      </c>
    </row>
    <row r="482" spans="1:2">
      <c r="A482" s="56">
        <v>879</v>
      </c>
      <c r="B482" s="63" t="s">
        <v>29</v>
      </c>
    </row>
    <row r="483" spans="1:2">
      <c r="A483" s="56">
        <v>880</v>
      </c>
      <c r="B483" s="63" t="s">
        <v>29</v>
      </c>
    </row>
    <row r="484" spans="1:2">
      <c r="A484" s="56">
        <v>881</v>
      </c>
      <c r="B484" s="63" t="s">
        <v>80</v>
      </c>
    </row>
    <row r="485" spans="1:2">
      <c r="A485" s="56">
        <v>882</v>
      </c>
      <c r="B485" s="63" t="s">
        <v>29</v>
      </c>
    </row>
    <row r="486" spans="1:2">
      <c r="A486" s="56">
        <v>883</v>
      </c>
      <c r="B486" s="63" t="s">
        <v>29</v>
      </c>
    </row>
    <row r="487" spans="1:2">
      <c r="A487" s="56">
        <v>884</v>
      </c>
      <c r="B487" s="63" t="s">
        <v>29</v>
      </c>
    </row>
    <row r="488" spans="1:2">
      <c r="A488" s="56">
        <v>885</v>
      </c>
      <c r="B488" s="63" t="s">
        <v>31</v>
      </c>
    </row>
    <row r="489" spans="1:2">
      <c r="A489" s="56">
        <v>886</v>
      </c>
      <c r="B489" s="63" t="s">
        <v>80</v>
      </c>
    </row>
    <row r="490" spans="1:2">
      <c r="A490" s="56">
        <v>887</v>
      </c>
      <c r="B490" s="63" t="s">
        <v>29</v>
      </c>
    </row>
    <row r="491" spans="1:2">
      <c r="A491" s="56">
        <v>888</v>
      </c>
      <c r="B491" s="63" t="s">
        <v>29</v>
      </c>
    </row>
    <row r="492" spans="1:2">
      <c r="A492" s="56">
        <v>889</v>
      </c>
      <c r="B492" s="63" t="s">
        <v>80</v>
      </c>
    </row>
    <row r="493" spans="1:2">
      <c r="A493" s="56">
        <v>890</v>
      </c>
      <c r="B493" s="63" t="s">
        <v>29</v>
      </c>
    </row>
    <row r="494" spans="1:2">
      <c r="A494" s="56">
        <v>891</v>
      </c>
      <c r="B494" s="63" t="s">
        <v>29</v>
      </c>
    </row>
    <row r="495" spans="1:2">
      <c r="A495" s="56">
        <v>892</v>
      </c>
      <c r="B495" s="63" t="s">
        <v>144</v>
      </c>
    </row>
    <row r="496" spans="1:2">
      <c r="A496" s="56">
        <v>893</v>
      </c>
      <c r="B496" s="63" t="s">
        <v>29</v>
      </c>
    </row>
    <row r="497" spans="1:2">
      <c r="A497" s="56">
        <v>894</v>
      </c>
      <c r="B497" s="63" t="s">
        <v>80</v>
      </c>
    </row>
    <row r="498" spans="1:2">
      <c r="A498" s="56">
        <v>895</v>
      </c>
      <c r="B498" s="63" t="s">
        <v>80</v>
      </c>
    </row>
    <row r="499" spans="1:2">
      <c r="A499" s="56">
        <v>896</v>
      </c>
      <c r="B499" s="63" t="s">
        <v>80</v>
      </c>
    </row>
    <row r="500" spans="1:2">
      <c r="A500" s="56">
        <v>897</v>
      </c>
      <c r="B500" s="63" t="s">
        <v>29</v>
      </c>
    </row>
    <row r="501" spans="1:2">
      <c r="A501" s="56">
        <v>898</v>
      </c>
      <c r="B501" s="63" t="s">
        <v>72</v>
      </c>
    </row>
    <row r="502" spans="1:2">
      <c r="A502" s="56">
        <v>899</v>
      </c>
      <c r="B502" s="63" t="s">
        <v>73</v>
      </c>
    </row>
    <row r="503" spans="1:2">
      <c r="A503" s="56">
        <v>900</v>
      </c>
      <c r="B503" s="63" t="s">
        <v>133</v>
      </c>
    </row>
    <row r="504" spans="1:2">
      <c r="A504" s="56">
        <v>901</v>
      </c>
      <c r="B504" s="63" t="s">
        <v>136</v>
      </c>
    </row>
    <row r="505" spans="1:2">
      <c r="A505" s="56">
        <v>902</v>
      </c>
      <c r="B505" s="63" t="s">
        <v>29</v>
      </c>
    </row>
    <row r="506" spans="1:2">
      <c r="A506" s="56">
        <v>903</v>
      </c>
      <c r="B506" s="63" t="s">
        <v>73</v>
      </c>
    </row>
    <row r="507" spans="1:2">
      <c r="A507" s="56">
        <v>904</v>
      </c>
      <c r="B507" s="63" t="s">
        <v>80</v>
      </c>
    </row>
    <row r="508" spans="1:2">
      <c r="A508" s="56">
        <v>905</v>
      </c>
      <c r="B508" s="63" t="s">
        <v>158</v>
      </c>
    </row>
    <row r="509" spans="1:2">
      <c r="A509" s="56">
        <v>906</v>
      </c>
      <c r="B509" s="63" t="s">
        <v>80</v>
      </c>
    </row>
    <row r="510" spans="1:2">
      <c r="A510" s="56">
        <v>907</v>
      </c>
      <c r="B510" s="63" t="s">
        <v>31</v>
      </c>
    </row>
    <row r="511" spans="1:2">
      <c r="A511" s="56">
        <v>908</v>
      </c>
      <c r="B511" s="63" t="s">
        <v>29</v>
      </c>
    </row>
    <row r="512" spans="1:2">
      <c r="A512" s="56">
        <v>909</v>
      </c>
      <c r="B512" s="63" t="s">
        <v>29</v>
      </c>
    </row>
    <row r="513" spans="1:2">
      <c r="A513" s="56">
        <v>910</v>
      </c>
      <c r="B513" s="63" t="s">
        <v>144</v>
      </c>
    </row>
    <row r="514" spans="1:2">
      <c r="A514" s="56">
        <v>911</v>
      </c>
      <c r="B514" s="63" t="s">
        <v>76</v>
      </c>
    </row>
    <row r="515" spans="1:2">
      <c r="A515" s="56">
        <v>912</v>
      </c>
      <c r="B515" s="63" t="s">
        <v>131</v>
      </c>
    </row>
    <row r="516" spans="1:2">
      <c r="A516" s="56">
        <v>913</v>
      </c>
      <c r="B516" s="63" t="s">
        <v>29</v>
      </c>
    </row>
    <row r="517" spans="1:2">
      <c r="A517" s="56">
        <v>914</v>
      </c>
      <c r="B517" s="63" t="s">
        <v>29</v>
      </c>
    </row>
    <row r="518" spans="1:2">
      <c r="A518" s="56">
        <v>915</v>
      </c>
      <c r="B518" s="63" t="s">
        <v>127</v>
      </c>
    </row>
    <row r="519" spans="1:2">
      <c r="A519" s="56">
        <v>916</v>
      </c>
      <c r="B519" s="63" t="s">
        <v>31</v>
      </c>
    </row>
    <row r="520" spans="1:2">
      <c r="A520" s="56">
        <v>917</v>
      </c>
      <c r="B520" s="63" t="s">
        <v>29</v>
      </c>
    </row>
    <row r="521" spans="1:2">
      <c r="A521" s="56">
        <v>918</v>
      </c>
      <c r="B521" s="63" t="s">
        <v>144</v>
      </c>
    </row>
    <row r="522" spans="1:2">
      <c r="A522" s="56">
        <v>919</v>
      </c>
      <c r="B522" s="63" t="s">
        <v>80</v>
      </c>
    </row>
    <row r="523" spans="1:2">
      <c r="A523" s="56">
        <v>920</v>
      </c>
      <c r="B523" s="63" t="s">
        <v>80</v>
      </c>
    </row>
    <row r="524" spans="1:2">
      <c r="A524" s="56">
        <v>921</v>
      </c>
      <c r="B524" s="63" t="s">
        <v>29</v>
      </c>
    </row>
    <row r="525" spans="1:2">
      <c r="A525" s="56">
        <v>922</v>
      </c>
      <c r="B525" s="63" t="s">
        <v>80</v>
      </c>
    </row>
    <row r="526" spans="1:2">
      <c r="A526" s="56">
        <v>923</v>
      </c>
      <c r="B526" s="63" t="s">
        <v>80</v>
      </c>
    </row>
    <row r="527" spans="1:2">
      <c r="A527" s="56">
        <v>924</v>
      </c>
      <c r="B527" s="63" t="s">
        <v>29</v>
      </c>
    </row>
    <row r="528" spans="1:2">
      <c r="A528" s="56">
        <v>925</v>
      </c>
      <c r="B528" s="63" t="s">
        <v>80</v>
      </c>
    </row>
    <row r="529" spans="1:2">
      <c r="A529" s="56">
        <v>926</v>
      </c>
      <c r="B529" s="63" t="s">
        <v>29</v>
      </c>
    </row>
    <row r="530" spans="1:2">
      <c r="A530" s="56">
        <v>927</v>
      </c>
      <c r="B530" s="63" t="s">
        <v>32</v>
      </c>
    </row>
    <row r="531" spans="1:2">
      <c r="A531" s="56">
        <v>928</v>
      </c>
      <c r="B531" s="63" t="s">
        <v>80</v>
      </c>
    </row>
    <row r="532" spans="1:2">
      <c r="A532" s="56">
        <v>929</v>
      </c>
      <c r="B532" s="63" t="s">
        <v>80</v>
      </c>
    </row>
    <row r="533" spans="1:2">
      <c r="A533" s="56">
        <v>930</v>
      </c>
      <c r="B533" s="63" t="s">
        <v>133</v>
      </c>
    </row>
    <row r="534" spans="1:2">
      <c r="A534" s="56">
        <v>931</v>
      </c>
      <c r="B534" s="63" t="s">
        <v>127</v>
      </c>
    </row>
    <row r="535" spans="1:2">
      <c r="A535" s="56">
        <v>932</v>
      </c>
      <c r="B535" s="63" t="s">
        <v>127</v>
      </c>
    </row>
    <row r="536" spans="1:2">
      <c r="A536" s="56">
        <v>933</v>
      </c>
      <c r="B536" s="63" t="s">
        <v>80</v>
      </c>
    </row>
    <row r="537" spans="1:2">
      <c r="A537" s="56">
        <v>934</v>
      </c>
      <c r="B537" s="63" t="s">
        <v>31</v>
      </c>
    </row>
    <row r="538" spans="1:2">
      <c r="A538" s="56">
        <v>935</v>
      </c>
      <c r="B538" s="63" t="s">
        <v>29</v>
      </c>
    </row>
    <row r="539" spans="1:2">
      <c r="A539" s="56">
        <v>936</v>
      </c>
      <c r="B539" s="63" t="s">
        <v>31</v>
      </c>
    </row>
    <row r="540" spans="1:2">
      <c r="A540" s="56">
        <v>937</v>
      </c>
      <c r="B540" s="63" t="s">
        <v>80</v>
      </c>
    </row>
    <row r="541" spans="1:2">
      <c r="A541" s="56">
        <v>938</v>
      </c>
      <c r="B541" s="63" t="s">
        <v>29</v>
      </c>
    </row>
    <row r="542" spans="1:2">
      <c r="A542" s="56">
        <v>939</v>
      </c>
      <c r="B542" s="63" t="s">
        <v>80</v>
      </c>
    </row>
    <row r="543" spans="1:2">
      <c r="A543" s="56">
        <v>940</v>
      </c>
      <c r="B543" s="63" t="s">
        <v>29</v>
      </c>
    </row>
    <row r="544" spans="1:2">
      <c r="A544" s="56">
        <v>941</v>
      </c>
      <c r="B544" s="63" t="s">
        <v>29</v>
      </c>
    </row>
    <row r="545" spans="1:2">
      <c r="A545" s="56">
        <v>942</v>
      </c>
      <c r="B545" s="63" t="s">
        <v>29</v>
      </c>
    </row>
    <row r="546" spans="1:2">
      <c r="A546" s="56">
        <v>943</v>
      </c>
      <c r="B546" s="63" t="s">
        <v>76</v>
      </c>
    </row>
    <row r="547" spans="1:2">
      <c r="A547" s="56">
        <v>944</v>
      </c>
      <c r="B547" s="63" t="s">
        <v>80</v>
      </c>
    </row>
    <row r="548" spans="1:2">
      <c r="A548" s="56">
        <v>945</v>
      </c>
      <c r="B548" s="63" t="s">
        <v>76</v>
      </c>
    </row>
    <row r="549" spans="1:2">
      <c r="A549" s="56">
        <v>946</v>
      </c>
      <c r="B549" s="63" t="s">
        <v>76</v>
      </c>
    </row>
    <row r="550" spans="1:2">
      <c r="A550" s="56">
        <v>947</v>
      </c>
      <c r="B550" s="63" t="s">
        <v>159</v>
      </c>
    </row>
    <row r="551" spans="1:2">
      <c r="A551" s="56">
        <v>948</v>
      </c>
      <c r="B551" s="63" t="s">
        <v>29</v>
      </c>
    </row>
    <row r="552" spans="1:2">
      <c r="A552" s="56">
        <v>949</v>
      </c>
      <c r="B552" s="63" t="s">
        <v>29</v>
      </c>
    </row>
    <row r="553" spans="1:2">
      <c r="A553" s="56">
        <v>950</v>
      </c>
      <c r="B553" s="63" t="s">
        <v>29</v>
      </c>
    </row>
    <row r="554" spans="1:2">
      <c r="A554" s="56">
        <v>951</v>
      </c>
      <c r="B554" s="63" t="s">
        <v>29</v>
      </c>
    </row>
    <row r="555" spans="1:2">
      <c r="A555" s="56">
        <v>952</v>
      </c>
      <c r="B555" s="63" t="s">
        <v>76</v>
      </c>
    </row>
    <row r="556" spans="1:2">
      <c r="A556" s="56">
        <v>953</v>
      </c>
      <c r="B556" s="63" t="s">
        <v>80</v>
      </c>
    </row>
    <row r="557" spans="1:2">
      <c r="A557" s="56">
        <v>954</v>
      </c>
      <c r="B557" s="63" t="s">
        <v>136</v>
      </c>
    </row>
    <row r="558" spans="1:2">
      <c r="A558" s="56">
        <v>955</v>
      </c>
      <c r="B558" s="63" t="s">
        <v>29</v>
      </c>
    </row>
    <row r="559" spans="1:2">
      <c r="A559" s="56">
        <v>956</v>
      </c>
      <c r="B559" s="63" t="s">
        <v>29</v>
      </c>
    </row>
    <row r="560" spans="1:2">
      <c r="A560" s="56"/>
      <c r="B560" s="63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2"/>
  <sheetViews>
    <sheetView workbookViewId="0">
      <selection activeCell="E794" sqref="E794"/>
    </sheetView>
  </sheetViews>
  <sheetFormatPr defaultRowHeight="13.8"/>
  <cols>
    <col min="1" max="1" width="8.796875" customWidth="1"/>
    <col min="4" max="4" width="18.69921875" customWidth="1"/>
    <col min="5" max="5" width="14.5" customWidth="1"/>
    <col min="20" max="20" width="12.09765625" customWidth="1"/>
    <col min="21" max="21" width="17.19921875" customWidth="1"/>
  </cols>
  <sheetData>
    <row r="1" spans="1:21">
      <c r="A1" s="113" t="s">
        <v>1</v>
      </c>
      <c r="B1" s="114"/>
      <c r="C1" s="115"/>
      <c r="D1" s="5"/>
      <c r="E1" s="6"/>
      <c r="F1" s="7" t="s">
        <v>2</v>
      </c>
      <c r="G1" s="8">
        <v>100</v>
      </c>
      <c r="H1" s="9"/>
      <c r="I1" s="104" t="s">
        <v>54</v>
      </c>
      <c r="J1" s="105"/>
      <c r="K1" s="105"/>
      <c r="L1" s="105"/>
      <c r="M1" s="105"/>
      <c r="N1" s="105"/>
      <c r="O1" s="105"/>
      <c r="P1" s="105"/>
      <c r="Q1" s="106"/>
      <c r="R1" s="104" t="s">
        <v>4</v>
      </c>
      <c r="S1" s="105"/>
      <c r="T1" s="105"/>
      <c r="U1" s="106"/>
    </row>
    <row r="2" spans="1:21" ht="14.4" thickBot="1">
      <c r="A2" s="10" t="s">
        <v>123</v>
      </c>
      <c r="B2" s="12" t="s">
        <v>55</v>
      </c>
      <c r="C2" s="12" t="s">
        <v>56</v>
      </c>
      <c r="D2" s="107" t="s">
        <v>6</v>
      </c>
      <c r="E2" s="108"/>
      <c r="F2" s="107" t="s">
        <v>7</v>
      </c>
      <c r="G2" s="108"/>
      <c r="H2" s="109"/>
      <c r="I2" s="110" t="s">
        <v>8</v>
      </c>
      <c r="J2" s="111"/>
      <c r="K2" s="111"/>
      <c r="L2" s="111"/>
      <c r="M2" s="112"/>
      <c r="N2" s="110" t="s">
        <v>9</v>
      </c>
      <c r="O2" s="111"/>
      <c r="P2" s="111"/>
      <c r="Q2" s="111"/>
      <c r="R2" s="110" t="s">
        <v>10</v>
      </c>
      <c r="S2" s="111"/>
      <c r="T2" s="112"/>
      <c r="U2" s="13" t="s">
        <v>11</v>
      </c>
    </row>
    <row r="3" spans="1:21" ht="15.6" thickBot="1">
      <c r="A3" s="54">
        <v>1</v>
      </c>
      <c r="B3" s="57" t="s">
        <v>12</v>
      </c>
      <c r="C3" s="1" t="s">
        <v>77</v>
      </c>
      <c r="D3" s="16" t="s">
        <v>13</v>
      </c>
      <c r="E3" s="17" t="s">
        <v>14</v>
      </c>
      <c r="F3" s="16" t="s">
        <v>15</v>
      </c>
      <c r="G3" s="18" t="s">
        <v>55</v>
      </c>
      <c r="H3" s="18" t="s">
        <v>56</v>
      </c>
      <c r="I3" s="19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19" t="s">
        <v>21</v>
      </c>
      <c r="O3" s="20" t="s">
        <v>22</v>
      </c>
      <c r="P3" s="20" t="s">
        <v>23</v>
      </c>
      <c r="Q3" s="20" t="s">
        <v>24</v>
      </c>
      <c r="R3" s="19" t="s">
        <v>25</v>
      </c>
      <c r="S3" s="20" t="s">
        <v>26</v>
      </c>
      <c r="T3" s="21" t="s">
        <v>27</v>
      </c>
      <c r="U3" s="22" t="s">
        <v>28</v>
      </c>
    </row>
    <row r="4" spans="1:21" ht="15.6" thickBot="1">
      <c r="A4" s="54">
        <v>1</v>
      </c>
      <c r="B4" s="58"/>
      <c r="C4" s="1" t="s">
        <v>79</v>
      </c>
      <c r="D4" s="14" t="s">
        <v>57</v>
      </c>
      <c r="E4" s="15" t="s">
        <v>12</v>
      </c>
      <c r="F4" s="23">
        <f t="shared" ref="F4:F19" si="0">COUNTIFS(B:B,E4,C:C,E4)</f>
        <v>73</v>
      </c>
      <c r="G4" s="24">
        <f t="shared" ref="G4:G18" si="1">COUNTIF(B:B,E4)</f>
        <v>78</v>
      </c>
      <c r="H4" s="24">
        <f t="shared" ref="H4:H19" si="2">COUNTIF(C:C,E4)</f>
        <v>75</v>
      </c>
      <c r="I4" s="25">
        <f>G4</f>
        <v>78</v>
      </c>
      <c r="J4" s="26">
        <f t="shared" ref="J4:J18" si="3">$M$4-I4</f>
        <v>22</v>
      </c>
      <c r="K4" s="26">
        <f>H4</f>
        <v>75</v>
      </c>
      <c r="L4" s="26">
        <f>M4-K4</f>
        <v>25</v>
      </c>
      <c r="M4" s="26">
        <f t="shared" ref="M4:M18" si="4">$G$1</f>
        <v>100</v>
      </c>
      <c r="N4" s="25">
        <f>F4</f>
        <v>73</v>
      </c>
      <c r="O4" s="26">
        <f>K4-N4</f>
        <v>2</v>
      </c>
      <c r="P4" s="26">
        <f>I4-N4</f>
        <v>5</v>
      </c>
      <c r="Q4" s="27">
        <f>L4-P4</f>
        <v>20</v>
      </c>
      <c r="R4" s="25">
        <f>(N4+Q4)/M4</f>
        <v>0.93</v>
      </c>
      <c r="S4" s="26">
        <f>((I4*K4)/M4+(J4*L4/M4))/M4</f>
        <v>0.64</v>
      </c>
      <c r="T4" s="27">
        <f>(R4-S4)/(1-S4)</f>
        <v>0.80555555555555569</v>
      </c>
      <c r="U4" s="28">
        <f>(N4+Q4)/M4</f>
        <v>0.93</v>
      </c>
    </row>
    <row r="5" spans="1:21" ht="15.6" thickBot="1">
      <c r="A5" s="54">
        <v>2</v>
      </c>
      <c r="B5" s="57" t="s">
        <v>12</v>
      </c>
      <c r="C5" s="15" t="s">
        <v>77</v>
      </c>
      <c r="D5" s="14" t="s">
        <v>146</v>
      </c>
      <c r="E5" s="15" t="s">
        <v>29</v>
      </c>
      <c r="F5" s="23">
        <f t="shared" si="0"/>
        <v>37</v>
      </c>
      <c r="G5" s="24">
        <f t="shared" si="1"/>
        <v>47</v>
      </c>
      <c r="H5" s="24">
        <f t="shared" si="2"/>
        <v>49</v>
      </c>
      <c r="I5" s="25">
        <f t="shared" ref="I5:I18" si="5">G5</f>
        <v>47</v>
      </c>
      <c r="J5" s="26">
        <f t="shared" si="3"/>
        <v>53</v>
      </c>
      <c r="K5" s="26">
        <f t="shared" ref="K5:K19" si="6">H5</f>
        <v>49</v>
      </c>
      <c r="L5" s="26">
        <f t="shared" ref="L5:L18" si="7">M5-K5</f>
        <v>51</v>
      </c>
      <c r="M5" s="26">
        <f t="shared" si="4"/>
        <v>100</v>
      </c>
      <c r="N5" s="25">
        <f t="shared" ref="N5:N19" si="8">F5</f>
        <v>37</v>
      </c>
      <c r="O5" s="26">
        <f t="shared" ref="O5:O19" si="9">K5-N5</f>
        <v>12</v>
      </c>
      <c r="P5" s="26">
        <f t="shared" ref="P5:P18" si="10">I5-N5</f>
        <v>10</v>
      </c>
      <c r="Q5" s="27">
        <f t="shared" ref="Q5:Q18" si="11">L5-P5</f>
        <v>41</v>
      </c>
      <c r="R5" s="25">
        <f t="shared" ref="R5:R18" si="12">(N5+Q5)/M5</f>
        <v>0.78</v>
      </c>
      <c r="S5" s="26">
        <f t="shared" ref="S5:S18" si="13">((I5*K5)/M5+(J5*L5/M5))/M5</f>
        <v>0.50060000000000004</v>
      </c>
      <c r="T5" s="27">
        <f t="shared" ref="T5:T18" si="14">(R5-S5)/(1-S5)</f>
        <v>0.55947136563876654</v>
      </c>
      <c r="U5" s="28">
        <f t="shared" ref="U5:U18" si="15">(N5+Q5)/M5</f>
        <v>0.78</v>
      </c>
    </row>
    <row r="6" spans="1:21" ht="15.6" thickBot="1">
      <c r="A6" s="54">
        <v>2</v>
      </c>
      <c r="B6" s="57" t="s">
        <v>29</v>
      </c>
      <c r="C6" s="15" t="s">
        <v>79</v>
      </c>
      <c r="D6" s="14" t="s">
        <v>147</v>
      </c>
      <c r="E6" s="15" t="s">
        <v>31</v>
      </c>
      <c r="F6" s="23">
        <f t="shared" si="0"/>
        <v>3</v>
      </c>
      <c r="G6" s="24">
        <f t="shared" si="1"/>
        <v>5</v>
      </c>
      <c r="H6" s="24">
        <f t="shared" si="2"/>
        <v>7</v>
      </c>
      <c r="I6" s="25">
        <f t="shared" si="5"/>
        <v>5</v>
      </c>
      <c r="J6" s="26">
        <f t="shared" si="3"/>
        <v>95</v>
      </c>
      <c r="K6" s="26">
        <f t="shared" si="6"/>
        <v>7</v>
      </c>
      <c r="L6" s="26">
        <f t="shared" si="7"/>
        <v>93</v>
      </c>
      <c r="M6" s="26">
        <f t="shared" si="4"/>
        <v>100</v>
      </c>
      <c r="N6" s="25">
        <f t="shared" si="8"/>
        <v>3</v>
      </c>
      <c r="O6" s="26">
        <f t="shared" si="9"/>
        <v>4</v>
      </c>
      <c r="P6" s="26">
        <f t="shared" si="10"/>
        <v>2</v>
      </c>
      <c r="Q6" s="27">
        <f t="shared" si="11"/>
        <v>91</v>
      </c>
      <c r="R6" s="25">
        <f t="shared" si="12"/>
        <v>0.94</v>
      </c>
      <c r="S6" s="26">
        <f t="shared" si="13"/>
        <v>0.8869999999999999</v>
      </c>
      <c r="T6" s="27">
        <f t="shared" si="14"/>
        <v>0.46902654867256638</v>
      </c>
      <c r="U6" s="28">
        <f t="shared" si="15"/>
        <v>0.94</v>
      </c>
    </row>
    <row r="7" spans="1:21" ht="15.6" thickBot="1">
      <c r="A7" s="54">
        <v>3</v>
      </c>
      <c r="B7" s="57" t="s">
        <v>30</v>
      </c>
      <c r="C7" s="1" t="s">
        <v>93</v>
      </c>
      <c r="D7" s="14" t="s">
        <v>148</v>
      </c>
      <c r="E7" s="15" t="s">
        <v>61</v>
      </c>
      <c r="F7" s="23">
        <f t="shared" si="0"/>
        <v>5</v>
      </c>
      <c r="G7" s="24">
        <f t="shared" si="1"/>
        <v>5</v>
      </c>
      <c r="H7" s="24">
        <f t="shared" si="2"/>
        <v>7</v>
      </c>
      <c r="I7" s="25">
        <f t="shared" si="5"/>
        <v>5</v>
      </c>
      <c r="J7" s="26">
        <f t="shared" si="3"/>
        <v>95</v>
      </c>
      <c r="K7" s="26">
        <f t="shared" si="6"/>
        <v>7</v>
      </c>
      <c r="L7" s="26">
        <f t="shared" si="7"/>
        <v>93</v>
      </c>
      <c r="M7" s="26">
        <f t="shared" si="4"/>
        <v>100</v>
      </c>
      <c r="N7" s="25">
        <f t="shared" si="8"/>
        <v>5</v>
      </c>
      <c r="O7" s="26">
        <f t="shared" si="9"/>
        <v>2</v>
      </c>
      <c r="P7" s="26">
        <f t="shared" si="10"/>
        <v>0</v>
      </c>
      <c r="Q7" s="27">
        <f t="shared" si="11"/>
        <v>93</v>
      </c>
      <c r="R7" s="25">
        <f t="shared" si="12"/>
        <v>0.98</v>
      </c>
      <c r="S7" s="26">
        <f t="shared" si="13"/>
        <v>0.8869999999999999</v>
      </c>
      <c r="T7" s="27">
        <f t="shared" si="14"/>
        <v>0.82300884955752207</v>
      </c>
      <c r="U7" s="28">
        <f t="shared" si="15"/>
        <v>0.98</v>
      </c>
    </row>
    <row r="8" spans="1:21" ht="15.6" thickBot="1">
      <c r="A8" s="54">
        <v>3</v>
      </c>
      <c r="B8" s="58"/>
      <c r="C8" s="1"/>
      <c r="D8" s="14" t="s">
        <v>149</v>
      </c>
      <c r="E8" s="15" t="s">
        <v>81</v>
      </c>
      <c r="F8" s="23">
        <f t="shared" si="0"/>
        <v>2</v>
      </c>
      <c r="G8" s="24">
        <f t="shared" si="1"/>
        <v>2</v>
      </c>
      <c r="H8" s="24">
        <f t="shared" si="2"/>
        <v>3</v>
      </c>
      <c r="I8" s="25">
        <f t="shared" si="5"/>
        <v>2</v>
      </c>
      <c r="J8" s="26">
        <f t="shared" si="3"/>
        <v>98</v>
      </c>
      <c r="K8" s="26">
        <f t="shared" si="6"/>
        <v>3</v>
      </c>
      <c r="L8" s="26">
        <f t="shared" si="7"/>
        <v>97</v>
      </c>
      <c r="M8" s="26">
        <f t="shared" si="4"/>
        <v>100</v>
      </c>
      <c r="N8" s="25">
        <f t="shared" si="8"/>
        <v>2</v>
      </c>
      <c r="O8" s="26">
        <f t="shared" si="9"/>
        <v>1</v>
      </c>
      <c r="P8" s="26">
        <f t="shared" si="10"/>
        <v>0</v>
      </c>
      <c r="Q8" s="27">
        <f t="shared" si="11"/>
        <v>97</v>
      </c>
      <c r="R8" s="25">
        <f t="shared" si="12"/>
        <v>0.99</v>
      </c>
      <c r="S8" s="26">
        <f t="shared" si="13"/>
        <v>0.95120000000000005</v>
      </c>
      <c r="T8" s="27">
        <f t="shared" si="14"/>
        <v>0.79508196721311442</v>
      </c>
      <c r="U8" s="28">
        <f t="shared" si="15"/>
        <v>0.99</v>
      </c>
    </row>
    <row r="9" spans="1:21" ht="15.6" thickBot="1">
      <c r="A9" s="54">
        <v>4</v>
      </c>
      <c r="B9" s="57" t="s">
        <v>12</v>
      </c>
      <c r="C9" s="1" t="s">
        <v>77</v>
      </c>
      <c r="D9" s="14" t="s">
        <v>150</v>
      </c>
      <c r="E9" s="15" t="s">
        <v>82</v>
      </c>
      <c r="F9" s="23">
        <f t="shared" si="0"/>
        <v>2</v>
      </c>
      <c r="G9" s="24">
        <f t="shared" si="1"/>
        <v>2</v>
      </c>
      <c r="H9" s="24">
        <f t="shared" si="2"/>
        <v>3</v>
      </c>
      <c r="I9" s="25">
        <f t="shared" si="5"/>
        <v>2</v>
      </c>
      <c r="J9" s="26">
        <f t="shared" si="3"/>
        <v>98</v>
      </c>
      <c r="K9" s="26">
        <f t="shared" si="6"/>
        <v>3</v>
      </c>
      <c r="L9" s="26">
        <f t="shared" si="7"/>
        <v>97</v>
      </c>
      <c r="M9" s="26">
        <f t="shared" si="4"/>
        <v>100</v>
      </c>
      <c r="N9" s="25">
        <f t="shared" si="8"/>
        <v>2</v>
      </c>
      <c r="O9" s="26">
        <f t="shared" si="9"/>
        <v>1</v>
      </c>
      <c r="P9" s="26">
        <f t="shared" si="10"/>
        <v>0</v>
      </c>
      <c r="Q9" s="27">
        <f t="shared" si="11"/>
        <v>97</v>
      </c>
      <c r="R9" s="25">
        <f t="shared" si="12"/>
        <v>0.99</v>
      </c>
      <c r="S9" s="26">
        <f t="shared" si="13"/>
        <v>0.95120000000000005</v>
      </c>
      <c r="T9" s="27">
        <f t="shared" si="14"/>
        <v>0.79508196721311442</v>
      </c>
      <c r="U9" s="28">
        <f t="shared" si="15"/>
        <v>0.99</v>
      </c>
    </row>
    <row r="10" spans="1:21" ht="15.6" thickBot="1">
      <c r="A10" s="54">
        <v>4</v>
      </c>
      <c r="B10" s="57" t="s">
        <v>29</v>
      </c>
      <c r="C10" s="15" t="s">
        <v>79</v>
      </c>
      <c r="D10" s="14" t="s">
        <v>62</v>
      </c>
      <c r="E10" s="15" t="s">
        <v>30</v>
      </c>
      <c r="F10" s="23">
        <f t="shared" si="0"/>
        <v>5</v>
      </c>
      <c r="G10" s="24">
        <f t="shared" si="1"/>
        <v>5</v>
      </c>
      <c r="H10" s="24">
        <f t="shared" si="2"/>
        <v>6</v>
      </c>
      <c r="I10" s="25">
        <f t="shared" si="5"/>
        <v>5</v>
      </c>
      <c r="J10" s="26">
        <f t="shared" si="3"/>
        <v>95</v>
      </c>
      <c r="K10" s="26">
        <f t="shared" si="6"/>
        <v>6</v>
      </c>
      <c r="L10" s="26">
        <f t="shared" si="7"/>
        <v>94</v>
      </c>
      <c r="M10" s="26">
        <f t="shared" si="4"/>
        <v>100</v>
      </c>
      <c r="N10" s="25">
        <f t="shared" si="8"/>
        <v>5</v>
      </c>
      <c r="O10" s="26">
        <f t="shared" si="9"/>
        <v>1</v>
      </c>
      <c r="P10" s="26">
        <f t="shared" si="10"/>
        <v>0</v>
      </c>
      <c r="Q10" s="27">
        <f t="shared" si="11"/>
        <v>94</v>
      </c>
      <c r="R10" s="25">
        <f t="shared" si="12"/>
        <v>0.99</v>
      </c>
      <c r="S10" s="26">
        <f t="shared" si="13"/>
        <v>0.89599999999999991</v>
      </c>
      <c r="T10" s="27">
        <f t="shared" si="14"/>
        <v>0.90384615384615385</v>
      </c>
      <c r="U10" s="28">
        <f t="shared" si="15"/>
        <v>0.99</v>
      </c>
    </row>
    <row r="11" spans="1:21" ht="15.6" thickBot="1">
      <c r="A11" s="54">
        <v>5</v>
      </c>
      <c r="B11" s="57" t="s">
        <v>122</v>
      </c>
      <c r="C11" s="15" t="s">
        <v>76</v>
      </c>
      <c r="D11" s="14" t="s">
        <v>151</v>
      </c>
      <c r="E11" s="15" t="s">
        <v>32</v>
      </c>
      <c r="F11" s="23">
        <f t="shared" si="0"/>
        <v>3</v>
      </c>
      <c r="G11" s="24">
        <f t="shared" si="1"/>
        <v>4</v>
      </c>
      <c r="H11" s="24">
        <f t="shared" si="2"/>
        <v>3</v>
      </c>
      <c r="I11" s="25">
        <f t="shared" si="5"/>
        <v>4</v>
      </c>
      <c r="J11" s="26">
        <f t="shared" si="3"/>
        <v>96</v>
      </c>
      <c r="K11" s="26">
        <f t="shared" si="6"/>
        <v>3</v>
      </c>
      <c r="L11" s="26">
        <f t="shared" si="7"/>
        <v>97</v>
      </c>
      <c r="M11" s="26">
        <f t="shared" si="4"/>
        <v>100</v>
      </c>
      <c r="N11" s="25">
        <f t="shared" si="8"/>
        <v>3</v>
      </c>
      <c r="O11" s="26">
        <f t="shared" si="9"/>
        <v>0</v>
      </c>
      <c r="P11" s="26">
        <f t="shared" si="10"/>
        <v>1</v>
      </c>
      <c r="Q11" s="27">
        <f t="shared" si="11"/>
        <v>96</v>
      </c>
      <c r="R11" s="25">
        <f t="shared" si="12"/>
        <v>0.99</v>
      </c>
      <c r="S11" s="26">
        <f t="shared" si="13"/>
        <v>0.93240000000000012</v>
      </c>
      <c r="T11" s="27">
        <f t="shared" si="14"/>
        <v>0.85207100591715934</v>
      </c>
      <c r="U11" s="28">
        <f t="shared" si="15"/>
        <v>0.99</v>
      </c>
    </row>
    <row r="12" spans="1:21" ht="15.6" thickBot="1">
      <c r="A12" s="54">
        <v>5</v>
      </c>
      <c r="B12" s="58"/>
      <c r="C12" s="15"/>
      <c r="D12" s="14" t="s">
        <v>152</v>
      </c>
      <c r="E12" s="15" t="s">
        <v>71</v>
      </c>
      <c r="F12" s="23">
        <f t="shared" si="0"/>
        <v>0</v>
      </c>
      <c r="G12" s="24">
        <f t="shared" si="1"/>
        <v>0</v>
      </c>
      <c r="H12" s="24">
        <f t="shared" si="2"/>
        <v>0</v>
      </c>
      <c r="I12" s="25">
        <f t="shared" si="5"/>
        <v>0</v>
      </c>
      <c r="J12" s="26">
        <f t="shared" si="3"/>
        <v>100</v>
      </c>
      <c r="K12" s="26">
        <f t="shared" si="6"/>
        <v>0</v>
      </c>
      <c r="L12" s="26">
        <f t="shared" si="7"/>
        <v>100</v>
      </c>
      <c r="M12" s="26">
        <f t="shared" si="4"/>
        <v>100</v>
      </c>
      <c r="N12" s="25">
        <f t="shared" si="8"/>
        <v>0</v>
      </c>
      <c r="O12" s="26">
        <f t="shared" si="9"/>
        <v>0</v>
      </c>
      <c r="P12" s="26">
        <f t="shared" si="10"/>
        <v>0</v>
      </c>
      <c r="Q12" s="27">
        <f t="shared" si="11"/>
        <v>100</v>
      </c>
      <c r="R12" s="25">
        <f t="shared" si="12"/>
        <v>1</v>
      </c>
      <c r="S12" s="26">
        <f t="shared" si="13"/>
        <v>1</v>
      </c>
      <c r="T12" s="27" t="e">
        <f t="shared" si="14"/>
        <v>#DIV/0!</v>
      </c>
      <c r="U12" s="28">
        <f t="shared" si="15"/>
        <v>1</v>
      </c>
    </row>
    <row r="13" spans="1:21" ht="15.6" thickBot="1">
      <c r="A13" s="54">
        <v>6</v>
      </c>
      <c r="B13" s="57" t="s">
        <v>122</v>
      </c>
      <c r="C13" s="15" t="s">
        <v>77</v>
      </c>
      <c r="D13" s="14" t="s">
        <v>153</v>
      </c>
      <c r="E13" s="15" t="s">
        <v>72</v>
      </c>
      <c r="F13" s="23">
        <f t="shared" si="0"/>
        <v>0</v>
      </c>
      <c r="G13" s="24">
        <f t="shared" si="1"/>
        <v>0</v>
      </c>
      <c r="H13" s="24">
        <f t="shared" si="2"/>
        <v>2</v>
      </c>
      <c r="I13" s="25">
        <f t="shared" si="5"/>
        <v>0</v>
      </c>
      <c r="J13" s="26">
        <f t="shared" si="3"/>
        <v>100</v>
      </c>
      <c r="K13" s="26">
        <f t="shared" si="6"/>
        <v>2</v>
      </c>
      <c r="L13" s="26">
        <f t="shared" si="7"/>
        <v>98</v>
      </c>
      <c r="M13" s="26">
        <f t="shared" si="4"/>
        <v>100</v>
      </c>
      <c r="N13" s="25">
        <f t="shared" si="8"/>
        <v>0</v>
      </c>
      <c r="O13" s="26">
        <f t="shared" si="9"/>
        <v>2</v>
      </c>
      <c r="P13" s="26">
        <f t="shared" si="10"/>
        <v>0</v>
      </c>
      <c r="Q13" s="27">
        <f t="shared" si="11"/>
        <v>98</v>
      </c>
      <c r="R13" s="25">
        <f t="shared" si="12"/>
        <v>0.98</v>
      </c>
      <c r="S13" s="26">
        <f t="shared" si="13"/>
        <v>0.98</v>
      </c>
      <c r="T13" s="27">
        <f t="shared" si="14"/>
        <v>0</v>
      </c>
      <c r="U13" s="28">
        <f t="shared" si="15"/>
        <v>0.98</v>
      </c>
    </row>
    <row r="14" spans="1:21" ht="15.6" thickBot="1">
      <c r="A14" s="54">
        <v>6</v>
      </c>
      <c r="B14" s="58"/>
      <c r="C14" s="1"/>
      <c r="D14" s="14" t="s">
        <v>154</v>
      </c>
      <c r="E14" s="15" t="s">
        <v>73</v>
      </c>
      <c r="F14" s="23">
        <f t="shared" si="0"/>
        <v>0</v>
      </c>
      <c r="G14" s="24">
        <f t="shared" si="1"/>
        <v>0</v>
      </c>
      <c r="H14" s="24">
        <f t="shared" si="2"/>
        <v>0</v>
      </c>
      <c r="I14" s="25">
        <f t="shared" si="5"/>
        <v>0</v>
      </c>
      <c r="J14" s="26">
        <f t="shared" si="3"/>
        <v>100</v>
      </c>
      <c r="K14" s="26">
        <f t="shared" si="6"/>
        <v>0</v>
      </c>
      <c r="L14" s="26">
        <f t="shared" si="7"/>
        <v>100</v>
      </c>
      <c r="M14" s="26">
        <f t="shared" si="4"/>
        <v>100</v>
      </c>
      <c r="N14" s="25">
        <f t="shared" si="8"/>
        <v>0</v>
      </c>
      <c r="O14" s="26">
        <f t="shared" si="9"/>
        <v>0</v>
      </c>
      <c r="P14" s="26">
        <f t="shared" si="10"/>
        <v>0</v>
      </c>
      <c r="Q14" s="27">
        <f t="shared" si="11"/>
        <v>100</v>
      </c>
      <c r="R14" s="25">
        <f t="shared" si="12"/>
        <v>1</v>
      </c>
      <c r="S14" s="26">
        <f t="shared" si="13"/>
        <v>1</v>
      </c>
      <c r="T14" s="27" t="e">
        <f t="shared" si="14"/>
        <v>#DIV/0!</v>
      </c>
      <c r="U14" s="28">
        <f t="shared" si="15"/>
        <v>1</v>
      </c>
    </row>
    <row r="15" spans="1:21" ht="15.6" thickBot="1">
      <c r="A15" s="54">
        <v>7</v>
      </c>
      <c r="B15" s="57" t="s">
        <v>33</v>
      </c>
      <c r="C15" s="1" t="s">
        <v>87</v>
      </c>
      <c r="D15" s="14" t="s">
        <v>67</v>
      </c>
      <c r="E15" s="15" t="s">
        <v>33</v>
      </c>
      <c r="F15" s="23">
        <f t="shared" si="0"/>
        <v>2</v>
      </c>
      <c r="G15" s="24">
        <f t="shared" si="1"/>
        <v>3</v>
      </c>
      <c r="H15" s="24">
        <f t="shared" si="2"/>
        <v>3</v>
      </c>
      <c r="I15" s="25">
        <f t="shared" si="5"/>
        <v>3</v>
      </c>
      <c r="J15" s="26">
        <f t="shared" si="3"/>
        <v>97</v>
      </c>
      <c r="K15" s="26">
        <f t="shared" si="6"/>
        <v>3</v>
      </c>
      <c r="L15" s="26">
        <f t="shared" si="7"/>
        <v>97</v>
      </c>
      <c r="M15" s="26">
        <f t="shared" si="4"/>
        <v>100</v>
      </c>
      <c r="N15" s="25">
        <f t="shared" si="8"/>
        <v>2</v>
      </c>
      <c r="O15" s="26">
        <f t="shared" si="9"/>
        <v>1</v>
      </c>
      <c r="P15" s="26">
        <f t="shared" si="10"/>
        <v>1</v>
      </c>
      <c r="Q15" s="27">
        <f t="shared" si="11"/>
        <v>96</v>
      </c>
      <c r="R15" s="25">
        <f t="shared" si="12"/>
        <v>0.98</v>
      </c>
      <c r="S15" s="26">
        <f t="shared" si="13"/>
        <v>0.94180000000000008</v>
      </c>
      <c r="T15" s="27">
        <f t="shared" si="14"/>
        <v>0.65635738831615043</v>
      </c>
      <c r="U15" s="28">
        <f t="shared" si="15"/>
        <v>0.98</v>
      </c>
    </row>
    <row r="16" spans="1:21" ht="15.6" thickBot="1">
      <c r="A16" s="54">
        <v>7</v>
      </c>
      <c r="B16" s="57" t="s">
        <v>133</v>
      </c>
      <c r="C16" s="1" t="s">
        <v>74</v>
      </c>
      <c r="D16" s="14" t="s">
        <v>155</v>
      </c>
      <c r="E16" s="15" t="s">
        <v>74</v>
      </c>
      <c r="F16" s="23">
        <f t="shared" si="0"/>
        <v>1</v>
      </c>
      <c r="G16" s="24">
        <f t="shared" si="1"/>
        <v>2</v>
      </c>
      <c r="H16" s="24">
        <f t="shared" si="2"/>
        <v>1</v>
      </c>
      <c r="I16" s="25">
        <f t="shared" si="5"/>
        <v>2</v>
      </c>
      <c r="J16" s="26">
        <f t="shared" si="3"/>
        <v>98</v>
      </c>
      <c r="K16" s="26">
        <f t="shared" si="6"/>
        <v>1</v>
      </c>
      <c r="L16" s="26">
        <f t="shared" si="7"/>
        <v>99</v>
      </c>
      <c r="M16" s="26">
        <f t="shared" si="4"/>
        <v>100</v>
      </c>
      <c r="N16" s="25">
        <f t="shared" si="8"/>
        <v>1</v>
      </c>
      <c r="O16" s="26">
        <f t="shared" si="9"/>
        <v>0</v>
      </c>
      <c r="P16" s="26">
        <f t="shared" si="10"/>
        <v>1</v>
      </c>
      <c r="Q16" s="27">
        <f t="shared" si="11"/>
        <v>98</v>
      </c>
      <c r="R16" s="25">
        <f t="shared" si="12"/>
        <v>0.99</v>
      </c>
      <c r="S16" s="26">
        <f t="shared" si="13"/>
        <v>0.97039999999999993</v>
      </c>
      <c r="T16" s="27">
        <f t="shared" si="14"/>
        <v>0.66216216216216262</v>
      </c>
      <c r="U16" s="28">
        <f t="shared" si="15"/>
        <v>0.99</v>
      </c>
    </row>
    <row r="17" spans="1:21" ht="15.6" thickBot="1">
      <c r="A17" s="54">
        <v>8</v>
      </c>
      <c r="B17" s="57" t="s">
        <v>12</v>
      </c>
      <c r="C17" s="1" t="s">
        <v>77</v>
      </c>
      <c r="D17" s="14" t="s">
        <v>156</v>
      </c>
      <c r="E17" s="15" t="s">
        <v>75</v>
      </c>
      <c r="F17" s="23">
        <f t="shared" si="0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99</v>
      </c>
      <c r="K17" s="26">
        <f t="shared" si="6"/>
        <v>1</v>
      </c>
      <c r="L17" s="26">
        <f t="shared" si="7"/>
        <v>99</v>
      </c>
      <c r="M17" s="26">
        <f t="shared" si="4"/>
        <v>100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99</v>
      </c>
      <c r="R17" s="25">
        <f t="shared" si="12"/>
        <v>1</v>
      </c>
      <c r="S17" s="26">
        <f t="shared" si="13"/>
        <v>0.98020000000000007</v>
      </c>
      <c r="T17" s="27">
        <f t="shared" si="14"/>
        <v>1</v>
      </c>
      <c r="U17" s="28">
        <f t="shared" si="15"/>
        <v>1</v>
      </c>
    </row>
    <row r="18" spans="1:21" ht="15.6" thickBot="1">
      <c r="A18" s="54">
        <v>8</v>
      </c>
      <c r="B18" s="57" t="s">
        <v>127</v>
      </c>
      <c r="C18" s="1" t="s">
        <v>61</v>
      </c>
      <c r="D18" s="14" t="s">
        <v>70</v>
      </c>
      <c r="E18" s="15" t="s">
        <v>76</v>
      </c>
      <c r="F18" s="23">
        <f t="shared" si="0"/>
        <v>9</v>
      </c>
      <c r="G18" s="24">
        <f t="shared" si="1"/>
        <v>11</v>
      </c>
      <c r="H18" s="24">
        <f t="shared" si="2"/>
        <v>13</v>
      </c>
      <c r="I18" s="25">
        <f t="shared" si="5"/>
        <v>11</v>
      </c>
      <c r="J18" s="26">
        <f t="shared" si="3"/>
        <v>89</v>
      </c>
      <c r="K18" s="26">
        <f t="shared" si="6"/>
        <v>13</v>
      </c>
      <c r="L18" s="26">
        <f t="shared" si="7"/>
        <v>87</v>
      </c>
      <c r="M18" s="26">
        <f t="shared" si="4"/>
        <v>100</v>
      </c>
      <c r="N18" s="25">
        <f t="shared" si="8"/>
        <v>9</v>
      </c>
      <c r="O18" s="26">
        <f t="shared" si="9"/>
        <v>4</v>
      </c>
      <c r="P18" s="26">
        <f t="shared" si="10"/>
        <v>2</v>
      </c>
      <c r="Q18" s="27">
        <f t="shared" si="11"/>
        <v>85</v>
      </c>
      <c r="R18" s="25">
        <f t="shared" si="12"/>
        <v>0.94</v>
      </c>
      <c r="S18" s="26">
        <f t="shared" si="13"/>
        <v>0.78860000000000019</v>
      </c>
      <c r="T18" s="27">
        <f t="shared" si="14"/>
        <v>0.71617786187322563</v>
      </c>
      <c r="U18" s="28">
        <f t="shared" si="15"/>
        <v>0.94</v>
      </c>
    </row>
    <row r="19" spans="1:21" ht="15.6" thickBot="1">
      <c r="A19" s="54">
        <v>9</v>
      </c>
      <c r="B19" s="57" t="s">
        <v>122</v>
      </c>
      <c r="C19" s="1" t="s">
        <v>76</v>
      </c>
      <c r="D19" s="14" t="s">
        <v>91</v>
      </c>
      <c r="E19" s="15" t="s">
        <v>92</v>
      </c>
      <c r="F19" s="23">
        <f t="shared" si="0"/>
        <v>0</v>
      </c>
      <c r="G19" s="24"/>
      <c r="H19" s="24">
        <f t="shared" si="2"/>
        <v>0</v>
      </c>
      <c r="I19" s="25"/>
      <c r="J19" s="26"/>
      <c r="K19" s="26">
        <f t="shared" si="6"/>
        <v>0</v>
      </c>
      <c r="L19" s="26"/>
      <c r="M19" s="26"/>
      <c r="N19" s="25">
        <f t="shared" si="8"/>
        <v>0</v>
      </c>
      <c r="O19" s="26">
        <f t="shared" si="9"/>
        <v>0</v>
      </c>
      <c r="P19" s="26"/>
      <c r="Q19" s="27"/>
      <c r="R19" s="25"/>
      <c r="S19" s="26"/>
      <c r="T19" s="27"/>
      <c r="U19" s="28"/>
    </row>
    <row r="20" spans="1:21" ht="15.6" thickBot="1">
      <c r="A20" s="54">
        <v>9</v>
      </c>
      <c r="B20" s="58"/>
      <c r="C20" s="1"/>
      <c r="D20" s="35"/>
      <c r="E20" s="35"/>
      <c r="F20" s="35"/>
      <c r="G20" s="35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ht="16.2" thickBot="1">
      <c r="A21" s="54">
        <v>10</v>
      </c>
      <c r="B21" s="57" t="s">
        <v>12</v>
      </c>
      <c r="C21" s="15" t="s">
        <v>77</v>
      </c>
      <c r="D21" s="37" t="s">
        <v>101</v>
      </c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8"/>
      <c r="Q21" s="38"/>
      <c r="R21" s="40"/>
      <c r="S21" s="40"/>
      <c r="T21" s="40"/>
      <c r="U21" s="41"/>
    </row>
    <row r="22" spans="1:21" ht="16.2" thickBot="1">
      <c r="A22" s="54">
        <v>10</v>
      </c>
      <c r="B22" s="57" t="s">
        <v>29</v>
      </c>
      <c r="C22" s="15"/>
      <c r="D22" s="42" t="s">
        <v>102</v>
      </c>
      <c r="E22" s="35"/>
      <c r="F22" s="1"/>
      <c r="G22" s="1"/>
      <c r="H22" s="35"/>
      <c r="I22" s="35"/>
      <c r="J22" s="35"/>
      <c r="K22" s="35"/>
      <c r="L22" s="35"/>
      <c r="M22" s="35"/>
      <c r="N22" s="43"/>
      <c r="O22" s="35"/>
      <c r="P22" s="35"/>
      <c r="Q22" s="35"/>
      <c r="R22" s="36"/>
      <c r="S22" s="36"/>
      <c r="T22" s="36"/>
      <c r="U22" s="44"/>
    </row>
    <row r="23" spans="1:21" ht="15.6" thickBot="1">
      <c r="A23" s="54">
        <v>11</v>
      </c>
      <c r="B23" s="57" t="s">
        <v>12</v>
      </c>
      <c r="C23" s="15" t="s">
        <v>77</v>
      </c>
      <c r="D23" s="45" t="s">
        <v>34</v>
      </c>
      <c r="E23" s="35"/>
      <c r="F23" s="46" t="s">
        <v>35</v>
      </c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 ht="15.6" thickBot="1">
      <c r="A24" s="54">
        <v>11</v>
      </c>
      <c r="B24" s="57" t="s">
        <v>29</v>
      </c>
      <c r="C24" s="15" t="s">
        <v>79</v>
      </c>
      <c r="D24" s="55" t="s">
        <v>36</v>
      </c>
      <c r="E24" s="1"/>
      <c r="F24" s="35" t="s">
        <v>37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 ht="15.6" thickBot="1">
      <c r="A25" s="54">
        <v>12</v>
      </c>
      <c r="B25" s="57" t="s">
        <v>12</v>
      </c>
      <c r="C25" s="15" t="s">
        <v>77</v>
      </c>
      <c r="D25" s="42"/>
      <c r="E25" s="35"/>
      <c r="F25" s="35"/>
      <c r="G25" s="35" t="s">
        <v>38</v>
      </c>
      <c r="H25" s="35"/>
      <c r="I25" s="35"/>
      <c r="J25" s="35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 ht="15.6" thickBot="1">
      <c r="A26" s="54">
        <v>12</v>
      </c>
      <c r="B26" s="57" t="s">
        <v>29</v>
      </c>
      <c r="C26" s="15" t="s">
        <v>79</v>
      </c>
      <c r="D26" s="42"/>
      <c r="E26" s="35"/>
      <c r="F26" s="35"/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 ht="15.6" thickBot="1">
      <c r="A27" s="54">
        <v>13</v>
      </c>
      <c r="B27" s="57" t="s">
        <v>122</v>
      </c>
      <c r="C27" s="15" t="s">
        <v>76</v>
      </c>
      <c r="D27" s="42"/>
      <c r="E27" s="35"/>
      <c r="F27" s="35"/>
      <c r="G27" s="35" t="s">
        <v>39</v>
      </c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 ht="15.6" thickBot="1">
      <c r="A28" s="54">
        <v>13</v>
      </c>
      <c r="B28" s="58"/>
      <c r="C28" s="15"/>
      <c r="D28" s="42"/>
      <c r="E28" s="35"/>
      <c r="F28" s="35"/>
      <c r="G28" s="35" t="s">
        <v>40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 ht="15.6" thickBot="1">
      <c r="A29" s="54">
        <v>14</v>
      </c>
      <c r="B29" s="59" t="s">
        <v>122</v>
      </c>
      <c r="C29" s="15" t="s">
        <v>77</v>
      </c>
      <c r="D29" s="55" t="s">
        <v>20</v>
      </c>
      <c r="E29" s="1"/>
      <c r="F29" s="35" t="s">
        <v>41</v>
      </c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 ht="15.6" thickBot="1">
      <c r="A30" s="54">
        <v>14</v>
      </c>
      <c r="B30" s="60"/>
      <c r="C30" s="15" t="s">
        <v>82</v>
      </c>
      <c r="D30" s="42"/>
      <c r="E30" s="35"/>
      <c r="F30" s="35"/>
      <c r="G30" s="35" t="s">
        <v>44</v>
      </c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 ht="15.6" thickBot="1">
      <c r="A31" s="54">
        <v>15</v>
      </c>
      <c r="B31" s="57" t="s">
        <v>12</v>
      </c>
      <c r="C31" s="15" t="s">
        <v>77</v>
      </c>
      <c r="D31" s="42"/>
      <c r="E31" s="35"/>
      <c r="F31" s="35"/>
      <c r="G31" s="35" t="s">
        <v>45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 ht="15.6" thickBot="1">
      <c r="A32" s="54">
        <v>15</v>
      </c>
      <c r="B32" s="57" t="s">
        <v>29</v>
      </c>
      <c r="C32" s="15" t="s">
        <v>79</v>
      </c>
      <c r="D32" s="47" t="s">
        <v>46</v>
      </c>
      <c r="E32" s="35"/>
      <c r="F32" s="35" t="s">
        <v>53</v>
      </c>
      <c r="G32" s="35"/>
      <c r="H32" s="35"/>
      <c r="I32" s="35"/>
      <c r="J32" s="35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 ht="15.6" thickBot="1">
      <c r="A33" s="54">
        <v>16</v>
      </c>
      <c r="B33" s="57" t="s">
        <v>12</v>
      </c>
      <c r="C33" s="15" t="s">
        <v>77</v>
      </c>
      <c r="D33" s="42"/>
      <c r="E33" s="35"/>
      <c r="F33" s="35"/>
      <c r="G33" s="35" t="s">
        <v>47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 ht="15.6" thickBot="1">
      <c r="A34" s="54">
        <v>16</v>
      </c>
      <c r="B34" s="57" t="s">
        <v>29</v>
      </c>
      <c r="C34" s="15" t="s">
        <v>79</v>
      </c>
      <c r="D34" s="42"/>
      <c r="E34" s="35"/>
      <c r="F34" s="35"/>
      <c r="G34" s="35" t="s">
        <v>48</v>
      </c>
      <c r="H34" s="35"/>
      <c r="I34" s="35"/>
      <c r="J34" s="35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 ht="15.6" thickBot="1">
      <c r="A35" s="54">
        <v>17</v>
      </c>
      <c r="B35" s="57" t="s">
        <v>12</v>
      </c>
      <c r="C35" s="15" t="s">
        <v>77</v>
      </c>
      <c r="D35" s="42"/>
      <c r="E35" s="35"/>
      <c r="F35" s="35"/>
      <c r="G35" s="35" t="s">
        <v>49</v>
      </c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 ht="15.6" thickBot="1">
      <c r="A36" s="54">
        <v>17</v>
      </c>
      <c r="B36" s="57" t="s">
        <v>29</v>
      </c>
      <c r="C36" s="15" t="s">
        <v>79</v>
      </c>
      <c r="D36" s="47" t="s">
        <v>3</v>
      </c>
      <c r="E36" s="35"/>
      <c r="F36" s="35" t="s">
        <v>50</v>
      </c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 ht="15.6" thickBot="1">
      <c r="A37" s="54">
        <v>18</v>
      </c>
      <c r="B37" s="57" t="s">
        <v>12</v>
      </c>
      <c r="C37" s="15" t="s">
        <v>77</v>
      </c>
      <c r="D37" s="47" t="s">
        <v>51</v>
      </c>
      <c r="E37" s="35"/>
      <c r="F37" s="35" t="s">
        <v>52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 ht="15.6" thickBot="1">
      <c r="A38" s="54">
        <v>18</v>
      </c>
      <c r="B38" s="57" t="s">
        <v>29</v>
      </c>
      <c r="C38" s="15" t="s">
        <v>79</v>
      </c>
      <c r="D38" s="50" t="s">
        <v>103</v>
      </c>
      <c r="E38" s="51"/>
      <c r="F38" s="51" t="s">
        <v>104</v>
      </c>
      <c r="G38" s="51"/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5.6" thickBot="1">
      <c r="A39" s="54">
        <v>19</v>
      </c>
      <c r="B39" s="57" t="s">
        <v>33</v>
      </c>
      <c r="C39" s="15" t="s">
        <v>87</v>
      </c>
    </row>
    <row r="40" spans="1:21" ht="15.6" thickBot="1">
      <c r="A40" s="54">
        <v>19</v>
      </c>
      <c r="B40" s="57" t="s">
        <v>131</v>
      </c>
      <c r="C40" s="15" t="s">
        <v>75</v>
      </c>
    </row>
    <row r="41" spans="1:21" ht="15.6" thickBot="1">
      <c r="A41" s="54">
        <v>20</v>
      </c>
      <c r="B41" s="59" t="s">
        <v>12</v>
      </c>
      <c r="C41" s="15" t="s">
        <v>77</v>
      </c>
    </row>
    <row r="42" spans="1:21" ht="15.6" thickBot="1">
      <c r="A42" s="54">
        <v>20</v>
      </c>
      <c r="B42" s="59" t="s">
        <v>29</v>
      </c>
      <c r="C42" s="15" t="s">
        <v>61</v>
      </c>
    </row>
    <row r="43" spans="1:21" ht="15.6" thickBot="1">
      <c r="A43" s="54">
        <v>21</v>
      </c>
      <c r="B43" s="57" t="s">
        <v>12</v>
      </c>
      <c r="C43" s="15" t="s">
        <v>77</v>
      </c>
    </row>
    <row r="44" spans="1:21" ht="15.6" thickBot="1">
      <c r="A44" s="54">
        <v>21</v>
      </c>
      <c r="B44" s="57" t="s">
        <v>29</v>
      </c>
      <c r="C44" s="15" t="s">
        <v>79</v>
      </c>
    </row>
    <row r="45" spans="1:21" ht="15.6" thickBot="1">
      <c r="A45" s="54">
        <v>22</v>
      </c>
      <c r="B45" s="57" t="s">
        <v>12</v>
      </c>
      <c r="C45" s="15" t="s">
        <v>77</v>
      </c>
    </row>
    <row r="46" spans="1:21" ht="15.6" thickBot="1">
      <c r="A46" s="54">
        <v>22</v>
      </c>
      <c r="B46" s="57" t="s">
        <v>29</v>
      </c>
      <c r="C46" s="15" t="s">
        <v>79</v>
      </c>
    </row>
    <row r="47" spans="1:21" ht="15.6" thickBot="1">
      <c r="A47" s="54">
        <v>23</v>
      </c>
      <c r="B47" s="57" t="s">
        <v>12</v>
      </c>
      <c r="C47" s="15" t="s">
        <v>77</v>
      </c>
    </row>
    <row r="48" spans="1:21" ht="15.6" thickBot="1">
      <c r="A48" s="54">
        <v>23</v>
      </c>
      <c r="B48" s="57" t="s">
        <v>29</v>
      </c>
      <c r="C48" s="15" t="s">
        <v>79</v>
      </c>
    </row>
    <row r="49" spans="1:3" ht="15.6" thickBot="1">
      <c r="A49" s="54">
        <v>24</v>
      </c>
      <c r="B49" s="57" t="s">
        <v>12</v>
      </c>
      <c r="C49" s="15" t="s">
        <v>77</v>
      </c>
    </row>
    <row r="50" spans="1:3" ht="15.6" thickBot="1">
      <c r="A50" s="54">
        <v>24</v>
      </c>
      <c r="B50" s="57" t="s">
        <v>29</v>
      </c>
      <c r="C50" s="15" t="s">
        <v>79</v>
      </c>
    </row>
    <row r="51" spans="1:3" ht="15.6" thickBot="1">
      <c r="A51" s="54">
        <v>25</v>
      </c>
      <c r="B51" s="57" t="s">
        <v>12</v>
      </c>
      <c r="C51" s="15" t="s">
        <v>77</v>
      </c>
    </row>
    <row r="52" spans="1:3" ht="15.6" thickBot="1">
      <c r="A52" s="54">
        <v>25</v>
      </c>
      <c r="B52" s="57" t="s">
        <v>127</v>
      </c>
      <c r="C52" s="15" t="s">
        <v>61</v>
      </c>
    </row>
    <row r="53" spans="1:3" ht="15.6" thickBot="1">
      <c r="A53" s="54">
        <v>26</v>
      </c>
      <c r="B53" s="57" t="s">
        <v>12</v>
      </c>
      <c r="C53" s="15" t="s">
        <v>77</v>
      </c>
    </row>
    <row r="54" spans="1:3" ht="15.6" thickBot="1">
      <c r="A54" s="54">
        <v>26</v>
      </c>
      <c r="B54" s="57" t="s">
        <v>29</v>
      </c>
      <c r="C54" s="15" t="s">
        <v>79</v>
      </c>
    </row>
    <row r="55" spans="1:3" ht="15.6" thickBot="1">
      <c r="A55" s="54">
        <v>27</v>
      </c>
      <c r="B55" s="57" t="s">
        <v>12</v>
      </c>
      <c r="C55" s="15" t="s">
        <v>77</v>
      </c>
    </row>
    <row r="56" spans="1:3" ht="15.6" thickBot="1">
      <c r="A56" s="54">
        <v>27</v>
      </c>
      <c r="B56" s="57" t="s">
        <v>29</v>
      </c>
      <c r="C56" s="15" t="s">
        <v>79</v>
      </c>
    </row>
    <row r="57" spans="1:3" ht="15.6" thickBot="1">
      <c r="A57" s="54">
        <v>28</v>
      </c>
      <c r="B57" s="59" t="s">
        <v>12</v>
      </c>
      <c r="C57" s="15" t="s">
        <v>77</v>
      </c>
    </row>
    <row r="58" spans="1:3" ht="15.6" thickBot="1">
      <c r="A58" s="54">
        <v>28</v>
      </c>
      <c r="B58" s="60"/>
      <c r="C58" s="15" t="s">
        <v>81</v>
      </c>
    </row>
    <row r="59" spans="1:3" ht="15.6" thickBot="1">
      <c r="A59" s="54">
        <v>29</v>
      </c>
      <c r="B59" s="57" t="s">
        <v>12</v>
      </c>
      <c r="C59" s="15" t="s">
        <v>77</v>
      </c>
    </row>
    <row r="60" spans="1:3" ht="15.6" thickBot="1">
      <c r="A60" s="54">
        <v>29</v>
      </c>
      <c r="B60" s="57" t="s">
        <v>29</v>
      </c>
      <c r="C60" s="15" t="s">
        <v>79</v>
      </c>
    </row>
    <row r="61" spans="1:3" ht="15.6" thickBot="1">
      <c r="A61" s="54">
        <v>30</v>
      </c>
      <c r="B61" s="57" t="s">
        <v>12</v>
      </c>
      <c r="C61" s="15" t="s">
        <v>77</v>
      </c>
    </row>
    <row r="62" spans="1:3" ht="15.6" thickBot="1">
      <c r="A62" s="54">
        <v>30</v>
      </c>
      <c r="B62" s="57" t="s">
        <v>29</v>
      </c>
      <c r="C62" s="15" t="s">
        <v>79</v>
      </c>
    </row>
    <row r="63" spans="1:3" ht="15.6" thickBot="1">
      <c r="A63" s="54">
        <v>31</v>
      </c>
      <c r="B63" s="59" t="s">
        <v>12</v>
      </c>
      <c r="C63" s="15" t="s">
        <v>77</v>
      </c>
    </row>
    <row r="64" spans="1:3" ht="15.6" thickBot="1">
      <c r="A64" s="54">
        <v>31</v>
      </c>
      <c r="B64" s="59" t="s">
        <v>29</v>
      </c>
      <c r="C64" s="15" t="s">
        <v>61</v>
      </c>
    </row>
    <row r="65" spans="1:3" ht="15.6" thickBot="1">
      <c r="A65" s="54">
        <v>32</v>
      </c>
      <c r="B65" s="57" t="s">
        <v>12</v>
      </c>
      <c r="C65" s="15" t="s">
        <v>77</v>
      </c>
    </row>
    <row r="66" spans="1:3" ht="15.6" thickBot="1">
      <c r="A66" s="54">
        <v>32</v>
      </c>
      <c r="B66" s="58"/>
      <c r="C66" s="15"/>
    </row>
    <row r="67" spans="1:3" ht="15.6" thickBot="1">
      <c r="A67" s="54">
        <v>33</v>
      </c>
      <c r="B67" s="57" t="s">
        <v>12</v>
      </c>
      <c r="C67" s="15" t="s">
        <v>77</v>
      </c>
    </row>
    <row r="68" spans="1:3" ht="15.6" thickBot="1">
      <c r="A68" s="54">
        <v>33</v>
      </c>
      <c r="B68" s="61" t="s">
        <v>29</v>
      </c>
      <c r="C68" s="15" t="s">
        <v>79</v>
      </c>
    </row>
    <row r="69" spans="1:3" ht="15.6" thickBot="1">
      <c r="A69" s="54">
        <v>34</v>
      </c>
      <c r="B69" s="57" t="s">
        <v>12</v>
      </c>
      <c r="C69" s="15" t="s">
        <v>77</v>
      </c>
    </row>
    <row r="70" spans="1:3" ht="15.6" thickBot="1">
      <c r="A70" s="54">
        <v>34</v>
      </c>
      <c r="B70" s="58"/>
      <c r="C70" s="15" t="s">
        <v>79</v>
      </c>
    </row>
    <row r="71" spans="1:3" ht="15.6" thickBot="1">
      <c r="A71" s="54">
        <v>35</v>
      </c>
      <c r="B71" s="57" t="s">
        <v>12</v>
      </c>
      <c r="C71" s="15" t="s">
        <v>77</v>
      </c>
    </row>
    <row r="72" spans="1:3" ht="15.6" thickBot="1">
      <c r="A72" s="54">
        <v>35</v>
      </c>
      <c r="B72" s="58"/>
      <c r="C72" s="15" t="s">
        <v>79</v>
      </c>
    </row>
    <row r="73" spans="1:3" ht="15.6" thickBot="1">
      <c r="A73" s="54">
        <v>36</v>
      </c>
      <c r="B73" s="60" t="s">
        <v>30</v>
      </c>
      <c r="C73" s="15" t="s">
        <v>93</v>
      </c>
    </row>
    <row r="74" spans="1:3" ht="15.6" thickBot="1">
      <c r="A74" s="54">
        <v>36</v>
      </c>
      <c r="B74" s="60" t="s">
        <v>32</v>
      </c>
      <c r="C74" s="15" t="s">
        <v>100</v>
      </c>
    </row>
    <row r="75" spans="1:3" ht="15.6" thickBot="1">
      <c r="A75" s="54">
        <v>37</v>
      </c>
      <c r="B75" s="61" t="s">
        <v>12</v>
      </c>
      <c r="C75" s="15" t="s">
        <v>77</v>
      </c>
    </row>
    <row r="76" spans="1:3" ht="15.6" thickBot="1">
      <c r="A76" s="54">
        <v>37</v>
      </c>
      <c r="B76" s="61" t="s">
        <v>29</v>
      </c>
      <c r="C76" s="15" t="s">
        <v>79</v>
      </c>
    </row>
    <row r="77" spans="1:3" ht="15.6" thickBot="1">
      <c r="A77" s="54">
        <v>38</v>
      </c>
      <c r="B77" s="60" t="s">
        <v>12</v>
      </c>
      <c r="C77" s="15" t="s">
        <v>77</v>
      </c>
    </row>
    <row r="78" spans="1:3" ht="15.6" thickBot="1">
      <c r="A78" s="54">
        <v>38</v>
      </c>
      <c r="B78" s="60" t="s">
        <v>29</v>
      </c>
      <c r="C78" s="15" t="s">
        <v>78</v>
      </c>
    </row>
    <row r="79" spans="1:3" ht="15.6" thickBot="1">
      <c r="A79" s="54">
        <v>39</v>
      </c>
      <c r="B79" s="61" t="s">
        <v>12</v>
      </c>
      <c r="C79" s="15" t="s">
        <v>77</v>
      </c>
    </row>
    <row r="80" spans="1:3" ht="15.6" thickBot="1">
      <c r="A80" s="54">
        <v>39</v>
      </c>
      <c r="B80" s="61" t="s">
        <v>29</v>
      </c>
      <c r="C80" s="15" t="s">
        <v>78</v>
      </c>
    </row>
    <row r="81" spans="1:3" ht="15.6" thickBot="1">
      <c r="A81" s="54">
        <v>40</v>
      </c>
      <c r="B81" s="61" t="s">
        <v>12</v>
      </c>
      <c r="C81" s="15" t="s">
        <v>77</v>
      </c>
    </row>
    <row r="82" spans="1:3" ht="15.6" thickBot="1">
      <c r="A82" s="54">
        <v>40</v>
      </c>
      <c r="B82" s="61" t="s">
        <v>29</v>
      </c>
      <c r="C82" s="15" t="s">
        <v>79</v>
      </c>
    </row>
    <row r="83" spans="1:3" ht="15.6" thickBot="1">
      <c r="A83" s="54">
        <v>41</v>
      </c>
      <c r="B83" s="61" t="s">
        <v>12</v>
      </c>
      <c r="C83" s="15" t="s">
        <v>77</v>
      </c>
    </row>
    <row r="84" spans="1:3" ht="15.6" thickBot="1">
      <c r="A84" s="54">
        <v>41</v>
      </c>
      <c r="B84" s="61" t="s">
        <v>139</v>
      </c>
      <c r="C84" s="15" t="s">
        <v>81</v>
      </c>
    </row>
    <row r="85" spans="1:3" ht="15.6" thickBot="1">
      <c r="A85" s="54">
        <v>42</v>
      </c>
      <c r="B85" s="61" t="s">
        <v>12</v>
      </c>
      <c r="C85" s="15" t="s">
        <v>77</v>
      </c>
    </row>
    <row r="86" spans="1:3" ht="15.6" thickBot="1">
      <c r="A86" s="54">
        <v>42</v>
      </c>
      <c r="B86" s="61" t="s">
        <v>31</v>
      </c>
      <c r="C86" s="15"/>
    </row>
    <row r="87" spans="1:3" ht="15.6" thickBot="1">
      <c r="A87" s="54">
        <v>43</v>
      </c>
      <c r="B87" s="61" t="s">
        <v>12</v>
      </c>
      <c r="C87" s="15" t="s">
        <v>77</v>
      </c>
    </row>
    <row r="88" spans="1:3" ht="15.6" thickBot="1">
      <c r="A88" s="54">
        <v>43</v>
      </c>
      <c r="B88" s="61"/>
      <c r="C88" s="15" t="s">
        <v>79</v>
      </c>
    </row>
    <row r="89" spans="1:3" ht="15.6" thickBot="1">
      <c r="A89" s="54">
        <v>44</v>
      </c>
      <c r="B89" s="61" t="s">
        <v>12</v>
      </c>
      <c r="C89" s="15" t="s">
        <v>77</v>
      </c>
    </row>
    <row r="90" spans="1:3" ht="15.6" thickBot="1">
      <c r="A90" s="54">
        <v>44</v>
      </c>
      <c r="B90" s="61" t="s">
        <v>29</v>
      </c>
      <c r="C90" s="15" t="s">
        <v>79</v>
      </c>
    </row>
    <row r="91" spans="1:3" ht="15.6" thickBot="1">
      <c r="A91" s="54">
        <v>45</v>
      </c>
      <c r="B91" s="61" t="s">
        <v>12</v>
      </c>
      <c r="C91" s="15" t="s">
        <v>77</v>
      </c>
    </row>
    <row r="92" spans="1:3" ht="15.6" thickBot="1">
      <c r="A92" s="54">
        <v>45</v>
      </c>
      <c r="B92" s="61" t="s">
        <v>29</v>
      </c>
      <c r="C92" s="15" t="s">
        <v>79</v>
      </c>
    </row>
    <row r="93" spans="1:3" ht="15.6" thickBot="1">
      <c r="A93" s="54">
        <v>46</v>
      </c>
      <c r="B93" s="61" t="s">
        <v>12</v>
      </c>
      <c r="C93" s="15" t="s">
        <v>77</v>
      </c>
    </row>
    <row r="94" spans="1:3" ht="15.6" thickBot="1">
      <c r="A94" s="54">
        <v>46</v>
      </c>
      <c r="B94" s="61" t="s">
        <v>29</v>
      </c>
      <c r="C94" s="15" t="s">
        <v>79</v>
      </c>
    </row>
    <row r="95" spans="1:3" ht="15.6" thickBot="1">
      <c r="A95" s="54">
        <v>47</v>
      </c>
      <c r="B95" s="61" t="s">
        <v>122</v>
      </c>
      <c r="C95" s="15" t="s">
        <v>76</v>
      </c>
    </row>
    <row r="96" spans="1:3" ht="15.6" thickBot="1">
      <c r="A96" s="54">
        <v>47</v>
      </c>
      <c r="B96" s="61"/>
      <c r="C96" s="15"/>
    </row>
    <row r="97" spans="1:3" ht="15.6" thickBot="1">
      <c r="A97" s="54">
        <v>48</v>
      </c>
      <c r="B97" s="61" t="s">
        <v>12</v>
      </c>
      <c r="C97" s="1" t="s">
        <v>77</v>
      </c>
    </row>
    <row r="98" spans="1:3" ht="15.6" thickBot="1">
      <c r="A98" s="54">
        <v>48</v>
      </c>
      <c r="B98" s="61" t="s">
        <v>139</v>
      </c>
      <c r="C98" s="1" t="s">
        <v>81</v>
      </c>
    </row>
    <row r="99" spans="1:3" ht="15.6" thickBot="1">
      <c r="A99" s="54">
        <v>49</v>
      </c>
      <c r="B99" s="61" t="s">
        <v>30</v>
      </c>
      <c r="C99" s="1" t="s">
        <v>93</v>
      </c>
    </row>
    <row r="100" spans="1:3" ht="15.6" thickBot="1">
      <c r="A100" s="54">
        <v>49</v>
      </c>
      <c r="B100" s="61" t="s">
        <v>32</v>
      </c>
      <c r="C100" s="1" t="s">
        <v>95</v>
      </c>
    </row>
    <row r="101" spans="1:3" ht="15.6" thickBot="1">
      <c r="A101" s="54">
        <v>50</v>
      </c>
      <c r="B101" s="61" t="s">
        <v>12</v>
      </c>
      <c r="C101" s="1" t="s">
        <v>77</v>
      </c>
    </row>
    <row r="102" spans="1:3" ht="15.6" thickBot="1">
      <c r="A102" s="54">
        <v>50</v>
      </c>
      <c r="B102" s="61" t="s">
        <v>29</v>
      </c>
      <c r="C102" s="1" t="s">
        <v>79</v>
      </c>
    </row>
    <row r="103" spans="1:3" ht="15.6" thickBot="1">
      <c r="A103" s="54">
        <v>51</v>
      </c>
      <c r="B103" s="61" t="s">
        <v>12</v>
      </c>
      <c r="C103" s="1" t="s">
        <v>77</v>
      </c>
    </row>
    <row r="104" spans="1:3" ht="15.6" thickBot="1">
      <c r="A104" s="54">
        <v>51</v>
      </c>
      <c r="B104" s="61" t="s">
        <v>29</v>
      </c>
      <c r="C104" s="1" t="s">
        <v>79</v>
      </c>
    </row>
    <row r="105" spans="1:3" ht="15.6" thickBot="1">
      <c r="A105" s="54">
        <v>52</v>
      </c>
      <c r="B105" s="61" t="s">
        <v>12</v>
      </c>
      <c r="C105" s="1" t="s">
        <v>87</v>
      </c>
    </row>
    <row r="106" spans="1:3" ht="15.6" thickBot="1">
      <c r="A106" s="54">
        <v>52</v>
      </c>
      <c r="B106" s="61" t="s">
        <v>29</v>
      </c>
      <c r="C106" s="1"/>
    </row>
    <row r="107" spans="1:3" ht="15.6" thickBot="1">
      <c r="A107" s="54">
        <v>53</v>
      </c>
      <c r="B107" s="61" t="s">
        <v>12</v>
      </c>
      <c r="C107" s="1" t="s">
        <v>77</v>
      </c>
    </row>
    <row r="108" spans="1:3" ht="15.6" thickBot="1">
      <c r="A108" s="54">
        <v>53</v>
      </c>
      <c r="B108" s="61" t="s">
        <v>29</v>
      </c>
      <c r="C108" s="1" t="s">
        <v>79</v>
      </c>
    </row>
    <row r="109" spans="1:3" ht="15.6" thickBot="1">
      <c r="A109" s="54">
        <v>54</v>
      </c>
      <c r="B109" s="61" t="s">
        <v>12</v>
      </c>
      <c r="C109" s="1" t="s">
        <v>77</v>
      </c>
    </row>
    <row r="110" spans="1:3" ht="15.6" thickBot="1">
      <c r="A110" s="54">
        <v>54</v>
      </c>
      <c r="B110" s="61"/>
      <c r="C110" s="1" t="s">
        <v>79</v>
      </c>
    </row>
    <row r="111" spans="1:3" ht="15.6" thickBot="1">
      <c r="A111" s="54">
        <v>55</v>
      </c>
      <c r="B111" s="61" t="s">
        <v>12</v>
      </c>
      <c r="C111" s="1" t="s">
        <v>76</v>
      </c>
    </row>
    <row r="112" spans="1:3" ht="15.6" thickBot="1">
      <c r="A112" s="54">
        <v>55</v>
      </c>
      <c r="B112" s="61"/>
      <c r="C112" s="1"/>
    </row>
    <row r="113" spans="1:3">
      <c r="A113" s="54">
        <v>56</v>
      </c>
      <c r="B113" s="1" t="s">
        <v>120</v>
      </c>
      <c r="C113" s="1" t="s">
        <v>120</v>
      </c>
    </row>
    <row r="114" spans="1:3">
      <c r="A114" s="54">
        <v>56</v>
      </c>
      <c r="B114" s="1" t="s">
        <v>120</v>
      </c>
      <c r="C114" s="1" t="s">
        <v>120</v>
      </c>
    </row>
    <row r="115" spans="1:3">
      <c r="A115" s="54">
        <v>57</v>
      </c>
      <c r="B115" s="1" t="s">
        <v>120</v>
      </c>
      <c r="C115" s="1" t="s">
        <v>120</v>
      </c>
    </row>
    <row r="116" spans="1:3">
      <c r="A116" s="54">
        <v>57</v>
      </c>
      <c r="B116" s="1" t="s">
        <v>120</v>
      </c>
      <c r="C116" s="1" t="s">
        <v>120</v>
      </c>
    </row>
    <row r="117" spans="1:3">
      <c r="A117" s="54">
        <v>58</v>
      </c>
      <c r="B117" s="1" t="s">
        <v>120</v>
      </c>
      <c r="C117" s="1" t="s">
        <v>120</v>
      </c>
    </row>
    <row r="118" spans="1:3" ht="14.4" thickBot="1">
      <c r="A118" s="54">
        <v>58</v>
      </c>
      <c r="B118" s="1" t="s">
        <v>120</v>
      </c>
      <c r="C118" s="1" t="s">
        <v>120</v>
      </c>
    </row>
    <row r="119" spans="1:3" ht="15.6" thickBot="1">
      <c r="A119" s="54">
        <v>59</v>
      </c>
      <c r="B119" s="61" t="s">
        <v>122</v>
      </c>
      <c r="C119" s="1" t="s">
        <v>76</v>
      </c>
    </row>
    <row r="120" spans="1:3" ht="15.6" thickBot="1">
      <c r="A120" s="54">
        <v>59</v>
      </c>
      <c r="B120" s="61"/>
      <c r="C120" s="1"/>
    </row>
    <row r="121" spans="1:3" ht="15.6" thickBot="1">
      <c r="A121" s="54">
        <v>60</v>
      </c>
      <c r="B121" s="61" t="s">
        <v>122</v>
      </c>
      <c r="C121" s="1" t="s">
        <v>76</v>
      </c>
    </row>
    <row r="122" spans="1:3" ht="15.6" thickBot="1">
      <c r="A122" s="54">
        <v>60</v>
      </c>
      <c r="B122" s="61"/>
      <c r="C122" s="1"/>
    </row>
    <row r="123" spans="1:3" ht="15.6" thickBot="1">
      <c r="A123" s="54">
        <v>61</v>
      </c>
      <c r="B123" s="61" t="s">
        <v>12</v>
      </c>
      <c r="C123" s="1" t="s">
        <v>77</v>
      </c>
    </row>
    <row r="124" spans="1:3" ht="15.6" thickBot="1">
      <c r="A124" s="54">
        <v>61</v>
      </c>
      <c r="B124" s="61" t="s">
        <v>29</v>
      </c>
      <c r="C124" s="1" t="s">
        <v>79</v>
      </c>
    </row>
    <row r="125" spans="1:3" ht="15.6" thickBot="1">
      <c r="A125" s="54">
        <v>62</v>
      </c>
      <c r="B125" s="61" t="s">
        <v>12</v>
      </c>
      <c r="C125" s="1" t="s">
        <v>77</v>
      </c>
    </row>
    <row r="126" spans="1:3" ht="15.6" thickBot="1">
      <c r="A126" s="54">
        <v>62</v>
      </c>
      <c r="B126" s="61" t="s">
        <v>29</v>
      </c>
      <c r="C126" s="1" t="s">
        <v>79</v>
      </c>
    </row>
    <row r="127" spans="1:3" ht="15.6" thickBot="1">
      <c r="A127" s="56">
        <v>63</v>
      </c>
      <c r="B127" s="61" t="s">
        <v>12</v>
      </c>
      <c r="C127" s="1" t="s">
        <v>77</v>
      </c>
    </row>
    <row r="128" spans="1:3" ht="15.6" thickBot="1">
      <c r="A128" s="56">
        <v>63</v>
      </c>
      <c r="B128" s="61" t="s">
        <v>29</v>
      </c>
      <c r="C128" s="1" t="s">
        <v>79</v>
      </c>
    </row>
    <row r="129" spans="1:3" ht="15.6" thickBot="1">
      <c r="A129" s="56">
        <v>64</v>
      </c>
      <c r="B129" s="61" t="s">
        <v>12</v>
      </c>
      <c r="C129" s="1" t="s">
        <v>77</v>
      </c>
    </row>
    <row r="130" spans="1:3" ht="15.6" thickBot="1">
      <c r="A130" s="56">
        <v>64</v>
      </c>
      <c r="B130" s="61" t="s">
        <v>127</v>
      </c>
      <c r="C130" s="1" t="s">
        <v>61</v>
      </c>
    </row>
    <row r="131" spans="1:3" ht="15.6" thickBot="1">
      <c r="A131" s="56">
        <v>65</v>
      </c>
      <c r="B131" s="61" t="s">
        <v>12</v>
      </c>
      <c r="C131" s="1" t="s">
        <v>77</v>
      </c>
    </row>
    <row r="132" spans="1:3" ht="15.6" thickBot="1">
      <c r="A132" s="56">
        <v>65</v>
      </c>
      <c r="B132" s="61"/>
      <c r="C132" s="1" t="s">
        <v>79</v>
      </c>
    </row>
    <row r="133" spans="1:3" ht="15.6" thickBot="1">
      <c r="A133" s="56">
        <v>66</v>
      </c>
      <c r="B133" s="61" t="s">
        <v>12</v>
      </c>
      <c r="C133" s="1" t="s">
        <v>77</v>
      </c>
    </row>
    <row r="134" spans="1:3" ht="15.6" thickBot="1">
      <c r="A134" s="56">
        <v>66</v>
      </c>
      <c r="B134" s="61" t="s">
        <v>29</v>
      </c>
      <c r="C134" s="1" t="s">
        <v>79</v>
      </c>
    </row>
    <row r="135" spans="1:3" ht="15.6" thickBot="1">
      <c r="A135" s="56">
        <v>67</v>
      </c>
      <c r="B135" s="61" t="s">
        <v>12</v>
      </c>
      <c r="C135" s="1" t="s">
        <v>77</v>
      </c>
    </row>
    <row r="136" spans="1:3" ht="15.6" thickBot="1">
      <c r="A136" s="56">
        <v>67</v>
      </c>
      <c r="B136" s="61" t="s">
        <v>127</v>
      </c>
      <c r="C136" s="1" t="s">
        <v>61</v>
      </c>
    </row>
    <row r="137" spans="1:3" ht="15.6" thickBot="1">
      <c r="A137" s="56">
        <v>68</v>
      </c>
      <c r="B137" s="61" t="s">
        <v>12</v>
      </c>
      <c r="C137" s="1" t="s">
        <v>77</v>
      </c>
    </row>
    <row r="138" spans="1:3" ht="15.6" thickBot="1">
      <c r="A138" s="56">
        <v>68</v>
      </c>
      <c r="B138" s="61" t="s">
        <v>31</v>
      </c>
      <c r="C138" s="1" t="s">
        <v>79</v>
      </c>
    </row>
    <row r="139" spans="1:3" ht="15.6" thickBot="1">
      <c r="A139" s="56">
        <v>69</v>
      </c>
      <c r="B139" s="61" t="s">
        <v>30</v>
      </c>
      <c r="C139" s="1" t="s">
        <v>93</v>
      </c>
    </row>
    <row r="140" spans="1:3" ht="15.6" thickBot="1">
      <c r="A140" s="56">
        <v>69</v>
      </c>
      <c r="B140" s="61" t="s">
        <v>32</v>
      </c>
      <c r="C140" s="1" t="s">
        <v>95</v>
      </c>
    </row>
    <row r="141" spans="1:3" ht="15.6" thickBot="1">
      <c r="A141" s="56">
        <v>70</v>
      </c>
      <c r="B141" s="61" t="s">
        <v>122</v>
      </c>
      <c r="C141" s="1" t="s">
        <v>76</v>
      </c>
    </row>
    <row r="142" spans="1:3" ht="15.6" thickBot="1">
      <c r="A142" s="56">
        <v>70</v>
      </c>
      <c r="B142" s="61"/>
      <c r="C142" s="1"/>
    </row>
    <row r="143" spans="1:3" ht="15.6" thickBot="1">
      <c r="A143" s="56">
        <v>71</v>
      </c>
      <c r="B143" s="61" t="s">
        <v>12</v>
      </c>
      <c r="C143" s="1" t="s">
        <v>77</v>
      </c>
    </row>
    <row r="144" spans="1:3" ht="15.6" thickBot="1">
      <c r="A144" s="56">
        <v>71</v>
      </c>
      <c r="B144" s="61" t="s">
        <v>29</v>
      </c>
      <c r="C144" s="1" t="s">
        <v>79</v>
      </c>
    </row>
    <row r="145" spans="1:3" ht="15.6" thickBot="1">
      <c r="A145" s="56">
        <v>72</v>
      </c>
      <c r="B145" s="61" t="s">
        <v>122</v>
      </c>
      <c r="C145" s="1" t="s">
        <v>76</v>
      </c>
    </row>
    <row r="146" spans="1:3" ht="15.6" thickBot="1">
      <c r="A146" s="56">
        <v>72</v>
      </c>
      <c r="B146" s="61"/>
      <c r="C146" s="1"/>
    </row>
    <row r="147" spans="1:3" ht="15.6" thickBot="1">
      <c r="A147" s="56">
        <v>73</v>
      </c>
      <c r="B147" s="61" t="s">
        <v>33</v>
      </c>
      <c r="C147" s="1" t="s">
        <v>93</v>
      </c>
    </row>
    <row r="148" spans="1:3" ht="15.6" thickBot="1">
      <c r="A148" s="56">
        <v>73</v>
      </c>
      <c r="B148" s="61" t="s">
        <v>133</v>
      </c>
      <c r="C148" s="1" t="s">
        <v>100</v>
      </c>
    </row>
    <row r="149" spans="1:3" ht="15.6" thickBot="1">
      <c r="A149" s="56">
        <v>74</v>
      </c>
      <c r="B149" s="61" t="s">
        <v>30</v>
      </c>
      <c r="C149" s="1" t="s">
        <v>93</v>
      </c>
    </row>
    <row r="150" spans="1:3" ht="15.6" thickBot="1">
      <c r="A150" s="56">
        <v>74</v>
      </c>
      <c r="B150" s="61" t="s">
        <v>32</v>
      </c>
      <c r="C150" s="1" t="s">
        <v>95</v>
      </c>
    </row>
    <row r="151" spans="1:3" ht="15.6" thickBot="1">
      <c r="A151" s="56">
        <v>75</v>
      </c>
      <c r="B151" s="61" t="s">
        <v>12</v>
      </c>
      <c r="C151" s="1" t="s">
        <v>77</v>
      </c>
    </row>
    <row r="152" spans="1:3" ht="15.6" thickBot="1">
      <c r="A152" s="56">
        <v>75</v>
      </c>
      <c r="B152" s="61" t="s">
        <v>29</v>
      </c>
      <c r="C152" s="1" t="s">
        <v>78</v>
      </c>
    </row>
    <row r="153" spans="1:3" ht="15.6" thickBot="1">
      <c r="A153" s="56">
        <v>76</v>
      </c>
      <c r="B153" s="61" t="s">
        <v>12</v>
      </c>
      <c r="C153" s="1" t="s">
        <v>77</v>
      </c>
    </row>
    <row r="154" spans="1:3" ht="15.6" thickBot="1">
      <c r="A154" s="56">
        <v>76</v>
      </c>
      <c r="B154" s="61"/>
      <c r="C154" s="1"/>
    </row>
    <row r="155" spans="1:3" ht="15.6" thickBot="1">
      <c r="A155" s="56">
        <v>77</v>
      </c>
      <c r="B155" s="61" t="s">
        <v>12</v>
      </c>
      <c r="C155" s="1" t="s">
        <v>77</v>
      </c>
    </row>
    <row r="156" spans="1:3" ht="15.6" thickBot="1">
      <c r="A156" s="56">
        <v>77</v>
      </c>
      <c r="B156" s="61" t="s">
        <v>29</v>
      </c>
      <c r="C156" s="1" t="s">
        <v>79</v>
      </c>
    </row>
    <row r="157" spans="1:3" ht="15.6" thickBot="1">
      <c r="A157" s="56">
        <v>78</v>
      </c>
      <c r="B157" s="61" t="s">
        <v>12</v>
      </c>
      <c r="C157" s="1" t="s">
        <v>77</v>
      </c>
    </row>
    <row r="158" spans="1:3" ht="15.6" thickBot="1">
      <c r="A158" s="56">
        <v>78</v>
      </c>
      <c r="B158" s="61" t="s">
        <v>31</v>
      </c>
      <c r="C158" s="1" t="s">
        <v>78</v>
      </c>
    </row>
    <row r="159" spans="1:3" ht="15.6" thickBot="1">
      <c r="A159" s="56">
        <v>79</v>
      </c>
      <c r="B159" s="61" t="s">
        <v>12</v>
      </c>
      <c r="C159" s="1" t="s">
        <v>77</v>
      </c>
    </row>
    <row r="160" spans="1:3" ht="15.6" thickBot="1">
      <c r="A160" s="56">
        <v>79</v>
      </c>
      <c r="B160" s="61"/>
      <c r="C160" s="1" t="s">
        <v>79</v>
      </c>
    </row>
    <row r="161" spans="1:3" ht="15.6" thickBot="1">
      <c r="A161" s="56">
        <v>80</v>
      </c>
      <c r="B161" s="61" t="s">
        <v>12</v>
      </c>
      <c r="C161" s="1" t="s">
        <v>77</v>
      </c>
    </row>
    <row r="162" spans="1:3" ht="15.6" thickBot="1">
      <c r="A162" s="56">
        <v>80</v>
      </c>
      <c r="B162" s="61" t="s">
        <v>31</v>
      </c>
      <c r="C162" s="1" t="s">
        <v>78</v>
      </c>
    </row>
    <row r="163" spans="1:3" ht="15.6" thickBot="1">
      <c r="A163" s="56">
        <v>81</v>
      </c>
      <c r="B163" s="61" t="s">
        <v>12</v>
      </c>
      <c r="C163" s="1" t="s">
        <v>77</v>
      </c>
    </row>
    <row r="164" spans="1:3" ht="15.6" thickBot="1">
      <c r="A164" s="56">
        <v>81</v>
      </c>
      <c r="B164" s="61" t="s">
        <v>29</v>
      </c>
      <c r="C164" s="1" t="s">
        <v>79</v>
      </c>
    </row>
    <row r="165" spans="1:3" ht="15.6" thickBot="1">
      <c r="A165" s="56">
        <v>82</v>
      </c>
      <c r="B165" s="61" t="s">
        <v>12</v>
      </c>
      <c r="C165" s="1" t="s">
        <v>77</v>
      </c>
    </row>
    <row r="166" spans="1:3" ht="15.6" thickBot="1">
      <c r="A166" s="56">
        <v>82</v>
      </c>
      <c r="B166" s="61" t="s">
        <v>127</v>
      </c>
      <c r="C166" s="1" t="s">
        <v>61</v>
      </c>
    </row>
    <row r="167" spans="1:3" ht="15.6" thickBot="1">
      <c r="A167" s="56">
        <v>83</v>
      </c>
      <c r="B167" s="61" t="s">
        <v>12</v>
      </c>
      <c r="C167" s="1" t="s">
        <v>77</v>
      </c>
    </row>
    <row r="168" spans="1:3" ht="15.6" thickBot="1">
      <c r="A168" s="56">
        <v>83</v>
      </c>
      <c r="B168" s="61"/>
      <c r="C168" s="1" t="s">
        <v>79</v>
      </c>
    </row>
    <row r="169" spans="1:3" ht="15.6" thickBot="1">
      <c r="A169" s="56">
        <v>84</v>
      </c>
      <c r="B169" s="61" t="s">
        <v>12</v>
      </c>
      <c r="C169" s="1" t="s">
        <v>77</v>
      </c>
    </row>
    <row r="170" spans="1:3" ht="15.6" thickBot="1">
      <c r="A170" s="56">
        <v>84</v>
      </c>
      <c r="B170" s="61" t="s">
        <v>29</v>
      </c>
      <c r="C170" s="1" t="s">
        <v>79</v>
      </c>
    </row>
    <row r="171" spans="1:3" ht="15.6" thickBot="1">
      <c r="A171" s="56">
        <v>85</v>
      </c>
      <c r="B171" s="61" t="s">
        <v>12</v>
      </c>
      <c r="C171" s="1" t="s">
        <v>76</v>
      </c>
    </row>
    <row r="172" spans="1:3" ht="15.6" thickBot="1">
      <c r="A172" s="56">
        <v>85</v>
      </c>
      <c r="B172" s="61"/>
    </row>
    <row r="173" spans="1:3" ht="15.6" thickBot="1">
      <c r="A173" s="56">
        <v>86</v>
      </c>
      <c r="B173" s="61" t="s">
        <v>12</v>
      </c>
      <c r="C173" s="1" t="s">
        <v>77</v>
      </c>
    </row>
    <row r="174" spans="1:3" ht="15.6" thickBot="1">
      <c r="A174" s="56">
        <v>86</v>
      </c>
      <c r="B174" s="61"/>
      <c r="C174" s="1" t="s">
        <v>79</v>
      </c>
    </row>
    <row r="175" spans="1:3" ht="15.6" thickBot="1">
      <c r="A175" s="56">
        <v>87</v>
      </c>
      <c r="B175" s="61" t="s">
        <v>12</v>
      </c>
      <c r="C175" s="1" t="s">
        <v>77</v>
      </c>
    </row>
    <row r="176" spans="1:3" ht="15.6" thickBot="1">
      <c r="A176" s="56">
        <v>87</v>
      </c>
      <c r="B176" s="61" t="s">
        <v>29</v>
      </c>
      <c r="C176" s="1" t="s">
        <v>79</v>
      </c>
    </row>
    <row r="177" spans="1:3" ht="15.6" thickBot="1">
      <c r="A177" s="56">
        <v>88</v>
      </c>
      <c r="B177" s="61" t="s">
        <v>12</v>
      </c>
      <c r="C177" s="1" t="s">
        <v>77</v>
      </c>
    </row>
    <row r="178" spans="1:3" ht="15.6" thickBot="1">
      <c r="A178" s="56">
        <v>88</v>
      </c>
      <c r="B178" s="61"/>
      <c r="C178" s="1" t="s">
        <v>79</v>
      </c>
    </row>
    <row r="179" spans="1:3" ht="15.6" thickBot="1">
      <c r="A179" s="56">
        <v>89</v>
      </c>
      <c r="B179" s="61" t="s">
        <v>12</v>
      </c>
      <c r="C179" s="1" t="s">
        <v>77</v>
      </c>
    </row>
    <row r="180" spans="1:3" ht="15.6" thickBot="1">
      <c r="A180" s="56">
        <v>89</v>
      </c>
      <c r="B180" s="61" t="s">
        <v>29</v>
      </c>
      <c r="C180" s="1" t="s">
        <v>79</v>
      </c>
    </row>
    <row r="181" spans="1:3" ht="15.6" thickBot="1">
      <c r="A181" s="56">
        <v>90</v>
      </c>
      <c r="B181" s="61" t="s">
        <v>12</v>
      </c>
      <c r="C181" s="1" t="s">
        <v>77</v>
      </c>
    </row>
    <row r="182" spans="1:3" ht="15.6" thickBot="1">
      <c r="A182" s="56">
        <v>90</v>
      </c>
      <c r="B182" s="61" t="s">
        <v>144</v>
      </c>
      <c r="C182" s="1" t="s">
        <v>82</v>
      </c>
    </row>
    <row r="183" spans="1:3" ht="15.6" thickBot="1">
      <c r="A183" s="56">
        <v>91</v>
      </c>
      <c r="B183" s="61" t="s">
        <v>12</v>
      </c>
      <c r="C183" s="1" t="s">
        <v>76</v>
      </c>
    </row>
    <row r="184" spans="1:3" ht="15.6" thickBot="1">
      <c r="A184" s="56">
        <v>91</v>
      </c>
      <c r="B184" s="61" t="s">
        <v>29</v>
      </c>
      <c r="C184" s="1"/>
    </row>
    <row r="185" spans="1:3" ht="15.6" thickBot="1">
      <c r="A185" s="56">
        <v>92</v>
      </c>
      <c r="B185" s="61" t="s">
        <v>12</v>
      </c>
      <c r="C185" s="1" t="s">
        <v>76</v>
      </c>
    </row>
    <row r="186" spans="1:3" ht="15.6" thickBot="1">
      <c r="A186" s="56">
        <v>92</v>
      </c>
      <c r="B186" s="61"/>
      <c r="C186" s="1"/>
    </row>
    <row r="187" spans="1:3" ht="15.6" thickBot="1">
      <c r="A187" s="56">
        <v>93</v>
      </c>
      <c r="B187" s="61" t="s">
        <v>12</v>
      </c>
      <c r="C187" s="1" t="s">
        <v>77</v>
      </c>
    </row>
    <row r="188" spans="1:3" ht="15.6" thickBot="1">
      <c r="A188" s="56">
        <v>93</v>
      </c>
      <c r="B188" s="61"/>
      <c r="C188" s="1" t="s">
        <v>79</v>
      </c>
    </row>
    <row r="189" spans="1:3" ht="15.6" thickBot="1">
      <c r="A189" s="56">
        <v>94</v>
      </c>
      <c r="B189" s="61" t="s">
        <v>12</v>
      </c>
      <c r="C189" s="1" t="s">
        <v>77</v>
      </c>
    </row>
    <row r="190" spans="1:3" ht="15.6" thickBot="1">
      <c r="A190" s="56">
        <v>94</v>
      </c>
      <c r="B190" s="61" t="s">
        <v>29</v>
      </c>
      <c r="C190" s="1" t="s">
        <v>79</v>
      </c>
    </row>
    <row r="191" spans="1:3" ht="15.6" thickBot="1">
      <c r="A191" s="56">
        <v>95</v>
      </c>
      <c r="B191" s="61" t="s">
        <v>12</v>
      </c>
      <c r="C191" s="1" t="s">
        <v>77</v>
      </c>
    </row>
    <row r="192" spans="1:3" ht="15.6" thickBot="1">
      <c r="A192" s="56">
        <v>95</v>
      </c>
      <c r="B192" s="61" t="s">
        <v>29</v>
      </c>
      <c r="C192" s="1" t="s">
        <v>78</v>
      </c>
    </row>
    <row r="193" spans="1:3" ht="15.6" thickBot="1">
      <c r="A193" s="56">
        <v>96</v>
      </c>
      <c r="B193" s="61" t="s">
        <v>12</v>
      </c>
      <c r="C193" s="1" t="s">
        <v>77</v>
      </c>
    </row>
    <row r="194" spans="1:3" ht="15.6" thickBot="1">
      <c r="A194" s="56">
        <v>96</v>
      </c>
      <c r="B194" s="61" t="s">
        <v>29</v>
      </c>
      <c r="C194" s="1"/>
    </row>
    <row r="195" spans="1:3" ht="15.6" thickBot="1">
      <c r="A195" s="56">
        <v>97</v>
      </c>
      <c r="B195" s="61" t="s">
        <v>12</v>
      </c>
      <c r="C195" s="1" t="s">
        <v>77</v>
      </c>
    </row>
    <row r="196" spans="1:3" ht="15.6" thickBot="1">
      <c r="A196" s="56">
        <v>97</v>
      </c>
      <c r="B196" s="61" t="s">
        <v>144</v>
      </c>
      <c r="C196" s="1" t="s">
        <v>82</v>
      </c>
    </row>
    <row r="197" spans="1:3" ht="15.6" thickBot="1">
      <c r="A197" s="56">
        <v>98</v>
      </c>
      <c r="B197" s="61" t="s">
        <v>12</v>
      </c>
      <c r="C197" s="1" t="s">
        <v>77</v>
      </c>
    </row>
    <row r="198" spans="1:3" ht="15.6" thickBot="1">
      <c r="A198" s="56">
        <v>98</v>
      </c>
      <c r="B198" s="61" t="s">
        <v>29</v>
      </c>
      <c r="C198" s="1" t="s">
        <v>79</v>
      </c>
    </row>
    <row r="199" spans="1:3" ht="15.6" thickBot="1">
      <c r="A199" s="56">
        <v>99</v>
      </c>
      <c r="B199" s="61" t="s">
        <v>12</v>
      </c>
      <c r="C199" s="1" t="s">
        <v>77</v>
      </c>
    </row>
    <row r="200" spans="1:3" ht="15.6" thickBot="1">
      <c r="A200" s="56">
        <v>99</v>
      </c>
      <c r="B200" s="61" t="s">
        <v>31</v>
      </c>
      <c r="C200" s="1" t="s">
        <v>78</v>
      </c>
    </row>
    <row r="201" spans="1:3" ht="15.6" thickBot="1">
      <c r="A201" s="56">
        <v>100</v>
      </c>
      <c r="B201" s="61" t="s">
        <v>122</v>
      </c>
      <c r="C201" s="1" t="s">
        <v>76</v>
      </c>
    </row>
    <row r="202" spans="1:3">
      <c r="A202" s="56">
        <v>100</v>
      </c>
      <c r="C202" s="1"/>
    </row>
    <row r="203" spans="1:3">
      <c r="A203" s="56">
        <v>101</v>
      </c>
      <c r="C203" s="1"/>
    </row>
    <row r="204" spans="1:3">
      <c r="A204" s="56">
        <v>101</v>
      </c>
      <c r="C204" s="1"/>
    </row>
    <row r="205" spans="1:3">
      <c r="A205" s="56">
        <v>102</v>
      </c>
      <c r="C205" s="1"/>
    </row>
    <row r="206" spans="1:3">
      <c r="A206" s="56">
        <v>102</v>
      </c>
      <c r="C206" s="1"/>
    </row>
    <row r="207" spans="1:3">
      <c r="A207" s="56">
        <v>103</v>
      </c>
      <c r="C207" s="1"/>
    </row>
    <row r="208" spans="1:3">
      <c r="A208" s="56">
        <v>103</v>
      </c>
      <c r="C208" s="1"/>
    </row>
    <row r="209" spans="1:3">
      <c r="A209" s="56">
        <v>104</v>
      </c>
      <c r="C209" s="1"/>
    </row>
    <row r="210" spans="1:3">
      <c r="A210" s="56">
        <v>104</v>
      </c>
      <c r="C210" s="1"/>
    </row>
    <row r="211" spans="1:3">
      <c r="A211" s="56">
        <v>105</v>
      </c>
      <c r="C211" s="1"/>
    </row>
    <row r="212" spans="1:3">
      <c r="A212" s="56">
        <v>105</v>
      </c>
      <c r="C212" s="1"/>
    </row>
    <row r="213" spans="1:3">
      <c r="A213" s="56">
        <v>106</v>
      </c>
      <c r="C213" s="1"/>
    </row>
    <row r="214" spans="1:3">
      <c r="A214" s="56">
        <v>106</v>
      </c>
      <c r="C214" s="1"/>
    </row>
    <row r="215" spans="1:3">
      <c r="A215" s="56">
        <v>107</v>
      </c>
      <c r="C215" s="1"/>
    </row>
    <row r="216" spans="1:3">
      <c r="A216" s="56">
        <v>107</v>
      </c>
      <c r="C216" s="1"/>
    </row>
    <row r="217" spans="1:3">
      <c r="A217" s="56">
        <v>108</v>
      </c>
      <c r="C217" s="1"/>
    </row>
    <row r="218" spans="1:3">
      <c r="A218" s="56">
        <v>108</v>
      </c>
      <c r="C218" s="1"/>
    </row>
    <row r="219" spans="1:3">
      <c r="A219" s="56">
        <v>109</v>
      </c>
      <c r="C219" s="1"/>
    </row>
    <row r="220" spans="1:3">
      <c r="A220" s="56">
        <v>109</v>
      </c>
      <c r="C220" s="1"/>
    </row>
    <row r="221" spans="1:3">
      <c r="A221" s="56">
        <v>110</v>
      </c>
      <c r="C221" s="1"/>
    </row>
    <row r="222" spans="1:3">
      <c r="A222" s="56">
        <v>110</v>
      </c>
      <c r="C222" s="1"/>
    </row>
    <row r="223" spans="1:3">
      <c r="A223" s="56">
        <v>111</v>
      </c>
      <c r="C223" s="1"/>
    </row>
    <row r="224" spans="1:3">
      <c r="A224" s="56">
        <v>111</v>
      </c>
      <c r="C224" s="1"/>
    </row>
    <row r="225" spans="1:3">
      <c r="A225" s="56">
        <v>112</v>
      </c>
      <c r="C225" s="1"/>
    </row>
    <row r="226" spans="1:3">
      <c r="A226" s="56">
        <v>112</v>
      </c>
      <c r="C226" s="1"/>
    </row>
    <row r="227" spans="1:3">
      <c r="A227" s="56">
        <v>113</v>
      </c>
      <c r="C227" s="1"/>
    </row>
    <row r="228" spans="1:3">
      <c r="A228" s="56">
        <v>113</v>
      </c>
      <c r="C228" s="1"/>
    </row>
    <row r="229" spans="1:3">
      <c r="A229" s="56">
        <v>114</v>
      </c>
      <c r="C229" s="1"/>
    </row>
    <row r="230" spans="1:3">
      <c r="A230" s="56">
        <v>114</v>
      </c>
      <c r="C230" s="1"/>
    </row>
    <row r="231" spans="1:3">
      <c r="A231" s="56">
        <v>115</v>
      </c>
      <c r="C231" s="1"/>
    </row>
    <row r="232" spans="1:3">
      <c r="A232" s="56">
        <v>115</v>
      </c>
      <c r="C232" s="1"/>
    </row>
    <row r="233" spans="1:3">
      <c r="A233" s="56">
        <v>116</v>
      </c>
      <c r="C233" s="1"/>
    </row>
    <row r="234" spans="1:3">
      <c r="A234" s="56">
        <v>116</v>
      </c>
      <c r="C234" s="1"/>
    </row>
    <row r="235" spans="1:3">
      <c r="A235" s="56">
        <v>117</v>
      </c>
      <c r="C235" s="1"/>
    </row>
    <row r="236" spans="1:3">
      <c r="A236" s="56">
        <v>117</v>
      </c>
      <c r="C236" s="1"/>
    </row>
    <row r="237" spans="1:3">
      <c r="A237" s="56">
        <v>118</v>
      </c>
      <c r="C237" s="1"/>
    </row>
    <row r="238" spans="1:3">
      <c r="A238" s="56">
        <v>118</v>
      </c>
      <c r="C238" s="1"/>
    </row>
    <row r="239" spans="1:3">
      <c r="A239" s="56">
        <v>119</v>
      </c>
      <c r="C239" s="1"/>
    </row>
    <row r="240" spans="1:3">
      <c r="A240" s="56">
        <v>119</v>
      </c>
      <c r="C240" s="1"/>
    </row>
    <row r="241" spans="1:3">
      <c r="A241" s="56">
        <v>120</v>
      </c>
      <c r="C241" s="1"/>
    </row>
    <row r="242" spans="1:3">
      <c r="A242" s="56">
        <v>120</v>
      </c>
      <c r="C242" s="1"/>
    </row>
    <row r="243" spans="1:3">
      <c r="A243" s="56">
        <v>121</v>
      </c>
      <c r="C243" s="1"/>
    </row>
    <row r="244" spans="1:3">
      <c r="A244" s="56">
        <v>121</v>
      </c>
      <c r="C244" s="1"/>
    </row>
    <row r="245" spans="1:3">
      <c r="A245" s="56">
        <v>122</v>
      </c>
      <c r="C245" s="1"/>
    </row>
    <row r="246" spans="1:3">
      <c r="A246" s="56">
        <v>122</v>
      </c>
      <c r="C246" s="1"/>
    </row>
    <row r="247" spans="1:3">
      <c r="A247" s="56">
        <v>123</v>
      </c>
      <c r="C247" s="1"/>
    </row>
    <row r="248" spans="1:3">
      <c r="A248" s="56">
        <v>123</v>
      </c>
      <c r="C248" s="1"/>
    </row>
    <row r="249" spans="1:3">
      <c r="A249" s="56">
        <v>124</v>
      </c>
      <c r="C249" s="1"/>
    </row>
    <row r="250" spans="1:3">
      <c r="A250" s="56">
        <v>124</v>
      </c>
      <c r="C250" s="1"/>
    </row>
    <row r="251" spans="1:3">
      <c r="A251" s="56">
        <v>125</v>
      </c>
      <c r="C251" s="1"/>
    </row>
    <row r="252" spans="1:3">
      <c r="A252" s="56">
        <v>125</v>
      </c>
      <c r="C252" s="1"/>
    </row>
    <row r="253" spans="1:3">
      <c r="A253" s="56">
        <v>126</v>
      </c>
      <c r="C253" s="1"/>
    </row>
    <row r="254" spans="1:3">
      <c r="A254" s="56">
        <v>126</v>
      </c>
      <c r="C254" s="1"/>
    </row>
    <row r="255" spans="1:3">
      <c r="A255" s="56">
        <v>127</v>
      </c>
      <c r="C255" s="1"/>
    </row>
    <row r="256" spans="1:3">
      <c r="A256" s="56">
        <v>127</v>
      </c>
      <c r="C256" s="1"/>
    </row>
    <row r="257" spans="1:3">
      <c r="A257" s="56">
        <v>128</v>
      </c>
      <c r="C257" s="1"/>
    </row>
    <row r="258" spans="1:3">
      <c r="A258" s="56">
        <v>128</v>
      </c>
      <c r="C258" s="1"/>
    </row>
    <row r="259" spans="1:3">
      <c r="A259" s="56">
        <v>129</v>
      </c>
      <c r="C259" s="1"/>
    </row>
    <row r="260" spans="1:3">
      <c r="A260" s="56">
        <v>129</v>
      </c>
      <c r="C260" s="1"/>
    </row>
    <row r="261" spans="1:3">
      <c r="A261" s="56">
        <v>130</v>
      </c>
      <c r="C261" s="1"/>
    </row>
    <row r="262" spans="1:3">
      <c r="A262" s="56">
        <v>130</v>
      </c>
      <c r="C262" s="1"/>
    </row>
    <row r="263" spans="1:3">
      <c r="A263" s="56">
        <v>131</v>
      </c>
      <c r="C263" s="1"/>
    </row>
    <row r="264" spans="1:3">
      <c r="A264" s="56">
        <v>131</v>
      </c>
      <c r="C264" s="1"/>
    </row>
    <row r="265" spans="1:3">
      <c r="A265" s="56">
        <v>132</v>
      </c>
      <c r="C265" s="1"/>
    </row>
    <row r="266" spans="1:3">
      <c r="A266" s="56">
        <v>132</v>
      </c>
      <c r="C266" s="1"/>
    </row>
    <row r="267" spans="1:3">
      <c r="A267" s="56">
        <v>133</v>
      </c>
      <c r="C267" s="1"/>
    </row>
    <row r="268" spans="1:3">
      <c r="A268" s="56">
        <v>133</v>
      </c>
      <c r="C268" s="1"/>
    </row>
    <row r="269" spans="1:3">
      <c r="A269" s="56">
        <v>134</v>
      </c>
      <c r="C269" s="1"/>
    </row>
    <row r="270" spans="1:3">
      <c r="A270" s="56">
        <v>134</v>
      </c>
      <c r="C270" s="1"/>
    </row>
    <row r="271" spans="1:3">
      <c r="A271" s="56">
        <v>135</v>
      </c>
      <c r="C271" s="1"/>
    </row>
    <row r="272" spans="1:3">
      <c r="A272" s="56">
        <v>135</v>
      </c>
      <c r="C272" s="1"/>
    </row>
    <row r="273" spans="1:3">
      <c r="A273" s="56">
        <v>136</v>
      </c>
      <c r="C273" s="1"/>
    </row>
    <row r="274" spans="1:3">
      <c r="A274" s="56">
        <v>136</v>
      </c>
      <c r="C274" s="1"/>
    </row>
    <row r="275" spans="1:3">
      <c r="A275" s="56">
        <v>137</v>
      </c>
      <c r="C275" s="1"/>
    </row>
    <row r="276" spans="1:3">
      <c r="A276" s="56">
        <v>137</v>
      </c>
      <c r="C276" s="1"/>
    </row>
    <row r="277" spans="1:3">
      <c r="A277" s="56">
        <v>138</v>
      </c>
      <c r="C277" s="1"/>
    </row>
    <row r="278" spans="1:3">
      <c r="A278" s="56">
        <v>138</v>
      </c>
      <c r="C278" s="1"/>
    </row>
    <row r="279" spans="1:3">
      <c r="A279" s="56">
        <v>139</v>
      </c>
      <c r="C279" s="1"/>
    </row>
    <row r="280" spans="1:3">
      <c r="A280" s="56">
        <v>139</v>
      </c>
      <c r="C280" s="1"/>
    </row>
    <row r="281" spans="1:3">
      <c r="A281" s="56">
        <v>140</v>
      </c>
      <c r="C281" s="1"/>
    </row>
    <row r="282" spans="1:3">
      <c r="A282" s="56">
        <v>140</v>
      </c>
      <c r="C282" s="1"/>
    </row>
    <row r="283" spans="1:3">
      <c r="A283" s="56">
        <v>141</v>
      </c>
      <c r="C283" s="1"/>
    </row>
    <row r="284" spans="1:3">
      <c r="A284" s="56">
        <v>141</v>
      </c>
      <c r="C284" s="1"/>
    </row>
    <row r="285" spans="1:3">
      <c r="A285" s="56">
        <v>142</v>
      </c>
      <c r="C285" s="1"/>
    </row>
    <row r="286" spans="1:3">
      <c r="A286" s="56">
        <v>142</v>
      </c>
      <c r="C286" s="1"/>
    </row>
    <row r="287" spans="1:3">
      <c r="A287" s="56">
        <v>143</v>
      </c>
      <c r="C287" s="1"/>
    </row>
    <row r="288" spans="1:3">
      <c r="A288" s="56">
        <v>143</v>
      </c>
      <c r="C288" s="1"/>
    </row>
    <row r="289" spans="1:3">
      <c r="A289" s="56">
        <v>144</v>
      </c>
      <c r="C289" s="1"/>
    </row>
    <row r="290" spans="1:3">
      <c r="A290" s="56">
        <v>144</v>
      </c>
      <c r="C290" s="1"/>
    </row>
    <row r="291" spans="1:3">
      <c r="A291" s="56">
        <v>145</v>
      </c>
      <c r="C291" s="1"/>
    </row>
    <row r="292" spans="1:3">
      <c r="A292" s="56">
        <v>145</v>
      </c>
      <c r="C292" s="1"/>
    </row>
    <row r="293" spans="1:3">
      <c r="A293" s="56">
        <v>146</v>
      </c>
      <c r="C293" s="1"/>
    </row>
    <row r="294" spans="1:3">
      <c r="A294" s="56">
        <v>146</v>
      </c>
      <c r="C294" s="1"/>
    </row>
    <row r="295" spans="1:3">
      <c r="A295" s="56">
        <v>147</v>
      </c>
      <c r="C295" s="1"/>
    </row>
    <row r="296" spans="1:3">
      <c r="A296" s="56">
        <v>147</v>
      </c>
      <c r="C296" s="1"/>
    </row>
    <row r="297" spans="1:3">
      <c r="A297" s="56">
        <v>148</v>
      </c>
      <c r="C297" s="1"/>
    </row>
    <row r="298" spans="1:3">
      <c r="A298" s="56">
        <v>148</v>
      </c>
      <c r="C298" s="1"/>
    </row>
    <row r="299" spans="1:3">
      <c r="A299" s="56">
        <v>149</v>
      </c>
      <c r="C299" s="1"/>
    </row>
    <row r="300" spans="1:3">
      <c r="A300" s="56">
        <v>149</v>
      </c>
      <c r="C300" s="1"/>
    </row>
    <row r="301" spans="1:3">
      <c r="A301" s="56">
        <v>150</v>
      </c>
      <c r="C301" s="1"/>
    </row>
    <row r="302" spans="1:3">
      <c r="A302" s="56">
        <v>150</v>
      </c>
      <c r="C302" s="1"/>
    </row>
    <row r="303" spans="1:3">
      <c r="A303" s="56">
        <v>151</v>
      </c>
      <c r="C303" s="1"/>
    </row>
    <row r="304" spans="1:3">
      <c r="A304" s="56">
        <v>151</v>
      </c>
      <c r="C304" s="1"/>
    </row>
    <row r="305" spans="1:3">
      <c r="A305" s="56">
        <v>152</v>
      </c>
      <c r="C305" s="1"/>
    </row>
    <row r="306" spans="1:3">
      <c r="A306" s="56">
        <v>152</v>
      </c>
      <c r="C306" s="1"/>
    </row>
    <row r="307" spans="1:3">
      <c r="A307" s="56">
        <v>153</v>
      </c>
      <c r="C307" s="1"/>
    </row>
    <row r="308" spans="1:3">
      <c r="A308" s="56">
        <v>153</v>
      </c>
      <c r="C308" s="1"/>
    </row>
    <row r="309" spans="1:3">
      <c r="A309" s="56">
        <v>154</v>
      </c>
      <c r="C309" s="1"/>
    </row>
    <row r="310" spans="1:3">
      <c r="A310" s="56">
        <v>154</v>
      </c>
      <c r="C310" s="1"/>
    </row>
    <row r="311" spans="1:3">
      <c r="A311" s="56">
        <v>155</v>
      </c>
      <c r="C311" s="1"/>
    </row>
    <row r="312" spans="1:3">
      <c r="A312" s="56">
        <v>155</v>
      </c>
      <c r="C312" s="1"/>
    </row>
    <row r="313" spans="1:3">
      <c r="A313" s="56">
        <v>156</v>
      </c>
      <c r="C313" s="1"/>
    </row>
    <row r="314" spans="1:3">
      <c r="A314" s="56">
        <v>156</v>
      </c>
      <c r="C314" s="1"/>
    </row>
    <row r="315" spans="1:3">
      <c r="A315" s="56">
        <v>157</v>
      </c>
      <c r="C315" s="1"/>
    </row>
    <row r="316" spans="1:3">
      <c r="A316" s="56">
        <v>157</v>
      </c>
      <c r="C316" s="1"/>
    </row>
    <row r="317" spans="1:3">
      <c r="A317" s="56">
        <v>158</v>
      </c>
      <c r="C317" s="1"/>
    </row>
    <row r="318" spans="1:3">
      <c r="A318" s="56">
        <v>158</v>
      </c>
      <c r="C318" s="1"/>
    </row>
    <row r="319" spans="1:3">
      <c r="A319" s="56">
        <v>159</v>
      </c>
      <c r="C319" s="1"/>
    </row>
    <row r="320" spans="1:3">
      <c r="A320" s="56">
        <v>159</v>
      </c>
      <c r="C320" s="1"/>
    </row>
    <row r="321" spans="1:3">
      <c r="A321" s="56">
        <v>160</v>
      </c>
      <c r="C321" s="1"/>
    </row>
    <row r="322" spans="1:3">
      <c r="A322" s="56">
        <v>160</v>
      </c>
      <c r="C322" s="1"/>
    </row>
    <row r="323" spans="1:3">
      <c r="A323" s="56">
        <v>161</v>
      </c>
      <c r="C323" s="1"/>
    </row>
    <row r="324" spans="1:3">
      <c r="A324" s="56">
        <v>161</v>
      </c>
      <c r="C324" s="1"/>
    </row>
    <row r="325" spans="1:3">
      <c r="A325" s="56">
        <v>162</v>
      </c>
      <c r="C325" s="1"/>
    </row>
    <row r="326" spans="1:3">
      <c r="A326" s="56">
        <v>162</v>
      </c>
      <c r="C326" s="1"/>
    </row>
    <row r="327" spans="1:3">
      <c r="A327" s="56">
        <v>163</v>
      </c>
      <c r="C327" s="1"/>
    </row>
    <row r="328" spans="1:3">
      <c r="A328" s="56">
        <v>163</v>
      </c>
      <c r="C328" s="1"/>
    </row>
    <row r="329" spans="1:3">
      <c r="A329" s="56">
        <v>164</v>
      </c>
      <c r="C329" s="1"/>
    </row>
    <row r="330" spans="1:3">
      <c r="A330" s="56">
        <v>164</v>
      </c>
      <c r="C330" s="1"/>
    </row>
    <row r="331" spans="1:3">
      <c r="A331" s="56">
        <v>165</v>
      </c>
      <c r="C331" s="1"/>
    </row>
    <row r="332" spans="1:3">
      <c r="A332" s="56">
        <v>165</v>
      </c>
      <c r="C332" s="1"/>
    </row>
    <row r="333" spans="1:3">
      <c r="A333" s="56">
        <v>166</v>
      </c>
      <c r="C333" s="1"/>
    </row>
    <row r="334" spans="1:3">
      <c r="A334" s="56">
        <v>166</v>
      </c>
      <c r="C334" s="1"/>
    </row>
    <row r="335" spans="1:3">
      <c r="A335" s="56">
        <v>167</v>
      </c>
      <c r="C335" s="1"/>
    </row>
    <row r="336" spans="1:3">
      <c r="A336" s="56">
        <v>167</v>
      </c>
      <c r="C336" s="1"/>
    </row>
    <row r="337" spans="1:3">
      <c r="A337" s="56">
        <v>168</v>
      </c>
      <c r="C337" s="1"/>
    </row>
    <row r="338" spans="1:3">
      <c r="A338" s="56">
        <v>168</v>
      </c>
      <c r="C338" s="1"/>
    </row>
    <row r="339" spans="1:3">
      <c r="A339" s="56">
        <v>169</v>
      </c>
      <c r="C339" s="1"/>
    </row>
    <row r="340" spans="1:3">
      <c r="A340" s="56">
        <v>169</v>
      </c>
      <c r="C340" s="1"/>
    </row>
    <row r="341" spans="1:3">
      <c r="A341" s="56">
        <v>170</v>
      </c>
      <c r="C341" s="1"/>
    </row>
    <row r="342" spans="1:3">
      <c r="A342" s="56">
        <v>170</v>
      </c>
      <c r="C342" s="1"/>
    </row>
    <row r="343" spans="1:3">
      <c r="A343" s="56">
        <v>171</v>
      </c>
      <c r="C343" s="1"/>
    </row>
    <row r="344" spans="1:3">
      <c r="A344" s="56">
        <v>171</v>
      </c>
      <c r="C344" s="1"/>
    </row>
    <row r="345" spans="1:3">
      <c r="A345" s="56">
        <v>172</v>
      </c>
      <c r="C345" s="1"/>
    </row>
    <row r="346" spans="1:3">
      <c r="A346" s="56">
        <v>172</v>
      </c>
      <c r="C346" s="1"/>
    </row>
    <row r="347" spans="1:3">
      <c r="A347" s="56">
        <v>173</v>
      </c>
      <c r="C347" s="1"/>
    </row>
    <row r="348" spans="1:3">
      <c r="A348" s="56">
        <v>173</v>
      </c>
      <c r="C348" s="1"/>
    </row>
    <row r="349" spans="1:3">
      <c r="A349" s="56">
        <v>174</v>
      </c>
      <c r="C349" s="1"/>
    </row>
    <row r="350" spans="1:3">
      <c r="A350" s="56">
        <v>174</v>
      </c>
      <c r="C350" s="1"/>
    </row>
    <row r="351" spans="1:3">
      <c r="A351" s="56">
        <v>175</v>
      </c>
      <c r="C351" s="1"/>
    </row>
    <row r="352" spans="1:3">
      <c r="A352" s="56">
        <v>175</v>
      </c>
      <c r="C352" s="1"/>
    </row>
    <row r="353" spans="1:3">
      <c r="A353" s="56">
        <v>176</v>
      </c>
      <c r="C353" s="1"/>
    </row>
    <row r="354" spans="1:3">
      <c r="A354" s="56">
        <v>176</v>
      </c>
      <c r="C354" s="1"/>
    </row>
    <row r="355" spans="1:3">
      <c r="A355" s="56">
        <v>177</v>
      </c>
      <c r="C355" s="1"/>
    </row>
    <row r="356" spans="1:3">
      <c r="A356" s="56">
        <v>177</v>
      </c>
      <c r="C356" s="1"/>
    </row>
    <row r="357" spans="1:3">
      <c r="A357" s="56">
        <v>178</v>
      </c>
      <c r="C357" s="1"/>
    </row>
    <row r="358" spans="1:3">
      <c r="A358" s="56">
        <v>178</v>
      </c>
      <c r="C358" s="1"/>
    </row>
    <row r="359" spans="1:3">
      <c r="A359" s="56">
        <v>179</v>
      </c>
      <c r="C359" s="1"/>
    </row>
    <row r="360" spans="1:3">
      <c r="A360" s="56">
        <v>179</v>
      </c>
      <c r="C360" s="1"/>
    </row>
    <row r="361" spans="1:3">
      <c r="A361" s="56">
        <v>180</v>
      </c>
      <c r="C361" s="1"/>
    </row>
    <row r="362" spans="1:3">
      <c r="A362" s="56">
        <v>180</v>
      </c>
      <c r="C362" s="1"/>
    </row>
    <row r="363" spans="1:3">
      <c r="A363" s="56">
        <v>181</v>
      </c>
      <c r="C363" s="1"/>
    </row>
    <row r="364" spans="1:3">
      <c r="A364" s="56">
        <v>181</v>
      </c>
      <c r="C364" s="1"/>
    </row>
    <row r="365" spans="1:3">
      <c r="A365" s="56">
        <v>182</v>
      </c>
      <c r="C365" s="1"/>
    </row>
    <row r="366" spans="1:3">
      <c r="A366" s="56">
        <v>182</v>
      </c>
      <c r="C366" s="1"/>
    </row>
    <row r="367" spans="1:3">
      <c r="A367" s="56">
        <v>183</v>
      </c>
      <c r="C367" s="1"/>
    </row>
    <row r="368" spans="1:3">
      <c r="A368" s="56">
        <v>183</v>
      </c>
      <c r="C368" s="1"/>
    </row>
    <row r="369" spans="1:3">
      <c r="A369" s="56">
        <v>184</v>
      </c>
      <c r="C369" s="1"/>
    </row>
    <row r="370" spans="1:3">
      <c r="A370" s="56">
        <v>184</v>
      </c>
      <c r="C370" s="1"/>
    </row>
    <row r="371" spans="1:3">
      <c r="A371" s="56">
        <v>185</v>
      </c>
      <c r="C371" s="1"/>
    </row>
    <row r="372" spans="1:3">
      <c r="A372" s="56">
        <v>185</v>
      </c>
      <c r="C372" s="1"/>
    </row>
    <row r="373" spans="1:3">
      <c r="A373" s="56">
        <v>186</v>
      </c>
      <c r="C373" s="1"/>
    </row>
    <row r="374" spans="1:3">
      <c r="A374" s="56">
        <v>186</v>
      </c>
      <c r="C374" s="1"/>
    </row>
    <row r="375" spans="1:3">
      <c r="A375" s="56">
        <v>187</v>
      </c>
      <c r="C375" s="1"/>
    </row>
    <row r="376" spans="1:3">
      <c r="A376" s="56">
        <v>187</v>
      </c>
      <c r="C376" s="1"/>
    </row>
    <row r="377" spans="1:3">
      <c r="A377" s="56">
        <v>188</v>
      </c>
      <c r="C377" s="1"/>
    </row>
    <row r="378" spans="1:3">
      <c r="A378" s="56">
        <v>188</v>
      </c>
      <c r="C378" s="1"/>
    </row>
    <row r="379" spans="1:3">
      <c r="A379" s="56">
        <v>189</v>
      </c>
      <c r="C379" s="1"/>
    </row>
    <row r="380" spans="1:3">
      <c r="A380" s="56">
        <v>189</v>
      </c>
      <c r="C380" s="1"/>
    </row>
    <row r="381" spans="1:3">
      <c r="A381" s="56">
        <v>190</v>
      </c>
      <c r="C381" s="1"/>
    </row>
    <row r="382" spans="1:3">
      <c r="A382" s="56">
        <v>190</v>
      </c>
      <c r="C382" s="1"/>
    </row>
    <row r="383" spans="1:3">
      <c r="A383" s="56">
        <v>191</v>
      </c>
      <c r="C383" s="1"/>
    </row>
    <row r="384" spans="1:3">
      <c r="A384" s="56">
        <v>191</v>
      </c>
      <c r="C384" s="1"/>
    </row>
    <row r="385" spans="1:3">
      <c r="A385" s="56">
        <v>192</v>
      </c>
      <c r="C385" s="1"/>
    </row>
    <row r="386" spans="1:3">
      <c r="A386" s="56">
        <v>192</v>
      </c>
      <c r="C386" s="1"/>
    </row>
    <row r="387" spans="1:3">
      <c r="A387" s="56">
        <v>193</v>
      </c>
      <c r="C387" s="1"/>
    </row>
    <row r="388" spans="1:3">
      <c r="A388" s="56">
        <v>193</v>
      </c>
      <c r="C388" s="1"/>
    </row>
    <row r="389" spans="1:3">
      <c r="A389" s="56">
        <v>194</v>
      </c>
      <c r="C389" s="1"/>
    </row>
    <row r="390" spans="1:3">
      <c r="A390" s="56">
        <v>194</v>
      </c>
      <c r="C390" s="1"/>
    </row>
    <row r="391" spans="1:3">
      <c r="A391" s="56">
        <v>195</v>
      </c>
      <c r="C391" s="1"/>
    </row>
    <row r="392" spans="1:3">
      <c r="A392" s="56">
        <v>195</v>
      </c>
      <c r="C392" s="1"/>
    </row>
    <row r="393" spans="1:3">
      <c r="A393" s="56">
        <v>196</v>
      </c>
      <c r="C393" s="1"/>
    </row>
    <row r="394" spans="1:3">
      <c r="A394" s="56">
        <v>196</v>
      </c>
      <c r="C394" s="1"/>
    </row>
    <row r="395" spans="1:3">
      <c r="A395" s="56">
        <v>197</v>
      </c>
      <c r="C395" s="1"/>
    </row>
    <row r="396" spans="1:3">
      <c r="A396" s="56">
        <v>197</v>
      </c>
      <c r="C396" s="1"/>
    </row>
    <row r="397" spans="1:3">
      <c r="A397" s="56">
        <v>198</v>
      </c>
      <c r="C397" s="1"/>
    </row>
    <row r="398" spans="1:3">
      <c r="A398" s="56">
        <v>198</v>
      </c>
      <c r="C398" s="1"/>
    </row>
    <row r="399" spans="1:3">
      <c r="A399" s="56">
        <v>199</v>
      </c>
      <c r="C399" s="1"/>
    </row>
    <row r="400" spans="1:3">
      <c r="A400" s="56">
        <v>199</v>
      </c>
      <c r="C400" s="1"/>
    </row>
    <row r="401" spans="1:3">
      <c r="A401" s="56">
        <v>200</v>
      </c>
      <c r="C401" s="1"/>
    </row>
    <row r="402" spans="1:3">
      <c r="A402" s="56">
        <v>200</v>
      </c>
      <c r="C402" s="1"/>
    </row>
    <row r="403" spans="1:3">
      <c r="A403" s="56">
        <v>201</v>
      </c>
      <c r="C403" s="1"/>
    </row>
    <row r="404" spans="1:3">
      <c r="A404" s="56">
        <v>201</v>
      </c>
      <c r="C404" s="1"/>
    </row>
    <row r="405" spans="1:3">
      <c r="A405" s="56">
        <v>202</v>
      </c>
      <c r="C405" s="1"/>
    </row>
    <row r="406" spans="1:3">
      <c r="A406" s="56">
        <v>202</v>
      </c>
      <c r="C406" s="1"/>
    </row>
    <row r="407" spans="1:3">
      <c r="A407" s="56">
        <v>203</v>
      </c>
      <c r="C407" s="1"/>
    </row>
    <row r="408" spans="1:3">
      <c r="A408" s="56">
        <v>203</v>
      </c>
      <c r="C408" s="1"/>
    </row>
    <row r="409" spans="1:3">
      <c r="A409" s="56">
        <v>204</v>
      </c>
      <c r="C409" s="1"/>
    </row>
    <row r="410" spans="1:3">
      <c r="A410" s="56">
        <v>204</v>
      </c>
      <c r="C410" s="1"/>
    </row>
    <row r="411" spans="1:3">
      <c r="A411" s="56">
        <v>205</v>
      </c>
      <c r="C411" s="1"/>
    </row>
    <row r="412" spans="1:3">
      <c r="A412" s="56">
        <v>205</v>
      </c>
      <c r="C412" s="1"/>
    </row>
    <row r="413" spans="1:3">
      <c r="A413" s="56">
        <v>206</v>
      </c>
      <c r="C413" s="1"/>
    </row>
    <row r="414" spans="1:3">
      <c r="A414" s="56">
        <v>206</v>
      </c>
      <c r="C414" s="1"/>
    </row>
    <row r="415" spans="1:3">
      <c r="A415" s="56">
        <v>207</v>
      </c>
      <c r="C415" s="1"/>
    </row>
    <row r="416" spans="1:3">
      <c r="A416" s="56">
        <v>207</v>
      </c>
      <c r="C416" s="1"/>
    </row>
    <row r="417" spans="1:3">
      <c r="A417" s="56">
        <v>208</v>
      </c>
      <c r="C417" s="1"/>
    </row>
    <row r="418" spans="1:3">
      <c r="A418" s="56">
        <v>208</v>
      </c>
      <c r="C418" s="1"/>
    </row>
    <row r="419" spans="1:3">
      <c r="A419" s="56">
        <v>209</v>
      </c>
      <c r="C419" s="1"/>
    </row>
    <row r="420" spans="1:3">
      <c r="A420" s="56">
        <v>209</v>
      </c>
      <c r="C420" s="1"/>
    </row>
    <row r="421" spans="1:3">
      <c r="A421" s="56">
        <v>210</v>
      </c>
      <c r="C421" s="1"/>
    </row>
    <row r="422" spans="1:3">
      <c r="A422" s="56">
        <v>210</v>
      </c>
      <c r="C422" s="1"/>
    </row>
    <row r="423" spans="1:3">
      <c r="A423" s="56">
        <v>211</v>
      </c>
      <c r="C423" s="1"/>
    </row>
    <row r="424" spans="1:3">
      <c r="A424" s="56">
        <v>211</v>
      </c>
      <c r="C424" s="1"/>
    </row>
    <row r="425" spans="1:3">
      <c r="A425" s="56">
        <v>212</v>
      </c>
      <c r="C425" s="1"/>
    </row>
    <row r="426" spans="1:3">
      <c r="A426" s="56">
        <v>212</v>
      </c>
      <c r="C426" s="1"/>
    </row>
    <row r="427" spans="1:3">
      <c r="A427" s="56">
        <v>213</v>
      </c>
      <c r="C427" s="1"/>
    </row>
    <row r="428" spans="1:3">
      <c r="A428" s="56">
        <v>213</v>
      </c>
      <c r="C428" s="1"/>
    </row>
    <row r="429" spans="1:3">
      <c r="A429" s="56">
        <v>214</v>
      </c>
      <c r="C429" s="1"/>
    </row>
    <row r="430" spans="1:3">
      <c r="A430" s="56">
        <v>214</v>
      </c>
      <c r="C430" s="1"/>
    </row>
    <row r="431" spans="1:3">
      <c r="A431" s="56">
        <v>215</v>
      </c>
      <c r="C431" s="1"/>
    </row>
    <row r="432" spans="1:3">
      <c r="A432" s="56">
        <v>215</v>
      </c>
      <c r="C432" s="1"/>
    </row>
    <row r="433" spans="1:3">
      <c r="A433" s="56">
        <v>216</v>
      </c>
      <c r="C433" s="1"/>
    </row>
    <row r="434" spans="1:3">
      <c r="A434" s="56">
        <v>216</v>
      </c>
      <c r="C434" s="1"/>
    </row>
    <row r="435" spans="1:3">
      <c r="A435" s="56">
        <v>217</v>
      </c>
      <c r="C435" s="1"/>
    </row>
    <row r="436" spans="1:3">
      <c r="A436" s="56">
        <v>217</v>
      </c>
      <c r="C436" s="1"/>
    </row>
    <row r="437" spans="1:3">
      <c r="A437" s="56">
        <v>218</v>
      </c>
      <c r="C437" s="1"/>
    </row>
    <row r="438" spans="1:3">
      <c r="A438" s="56">
        <v>218</v>
      </c>
      <c r="C438" s="1"/>
    </row>
    <row r="439" spans="1:3">
      <c r="A439" s="56">
        <v>219</v>
      </c>
      <c r="C439" s="1"/>
    </row>
    <row r="440" spans="1:3">
      <c r="A440" s="56">
        <v>219</v>
      </c>
      <c r="C440" s="1"/>
    </row>
    <row r="441" spans="1:3">
      <c r="A441" s="56">
        <v>220</v>
      </c>
      <c r="C441" s="1"/>
    </row>
    <row r="442" spans="1:3">
      <c r="A442" s="56">
        <v>220</v>
      </c>
      <c r="C442" s="1"/>
    </row>
    <row r="443" spans="1:3">
      <c r="A443" s="56">
        <v>221</v>
      </c>
      <c r="C443" s="1"/>
    </row>
    <row r="444" spans="1:3">
      <c r="A444" s="56">
        <v>221</v>
      </c>
      <c r="C444" s="1"/>
    </row>
    <row r="445" spans="1:3">
      <c r="A445" s="56">
        <v>222</v>
      </c>
      <c r="C445" s="1"/>
    </row>
    <row r="446" spans="1:3">
      <c r="A446" s="56">
        <v>222</v>
      </c>
      <c r="C446" s="1"/>
    </row>
    <row r="447" spans="1:3">
      <c r="A447" s="56">
        <v>223</v>
      </c>
      <c r="C447" s="1"/>
    </row>
    <row r="448" spans="1:3">
      <c r="A448" s="56">
        <v>223</v>
      </c>
      <c r="C448" s="1"/>
    </row>
    <row r="449" spans="1:3">
      <c r="A449" s="56">
        <v>224</v>
      </c>
      <c r="C449" s="1"/>
    </row>
    <row r="450" spans="1:3">
      <c r="A450" s="56">
        <v>224</v>
      </c>
      <c r="C450" s="1"/>
    </row>
    <row r="451" spans="1:3">
      <c r="A451" s="56">
        <v>225</v>
      </c>
      <c r="C451" s="1"/>
    </row>
    <row r="452" spans="1:3">
      <c r="A452" s="56">
        <v>225</v>
      </c>
      <c r="C452" s="1"/>
    </row>
    <row r="453" spans="1:3">
      <c r="A453" s="56">
        <v>226</v>
      </c>
      <c r="C453" s="1"/>
    </row>
    <row r="454" spans="1:3">
      <c r="A454" s="56">
        <v>226</v>
      </c>
      <c r="C454" s="1"/>
    </row>
    <row r="455" spans="1:3">
      <c r="A455" s="56">
        <v>227</v>
      </c>
      <c r="C455" s="1"/>
    </row>
    <row r="456" spans="1:3">
      <c r="A456" s="56">
        <v>227</v>
      </c>
      <c r="C456" s="1"/>
    </row>
    <row r="457" spans="1:3">
      <c r="A457" s="56">
        <v>228</v>
      </c>
      <c r="C457" s="1"/>
    </row>
    <row r="458" spans="1:3">
      <c r="A458" s="56">
        <v>228</v>
      </c>
      <c r="C458" s="1"/>
    </row>
    <row r="459" spans="1:3">
      <c r="A459" s="56">
        <v>229</v>
      </c>
      <c r="C459" s="1"/>
    </row>
    <row r="460" spans="1:3">
      <c r="A460" s="56">
        <v>229</v>
      </c>
      <c r="C460" s="1"/>
    </row>
    <row r="461" spans="1:3">
      <c r="A461" s="56">
        <v>230</v>
      </c>
      <c r="C461" s="1"/>
    </row>
    <row r="462" spans="1:3">
      <c r="A462" s="56">
        <v>230</v>
      </c>
      <c r="C462" s="1"/>
    </row>
    <row r="463" spans="1:3">
      <c r="A463" s="56">
        <v>231</v>
      </c>
      <c r="C463" s="1"/>
    </row>
    <row r="464" spans="1:3">
      <c r="A464" s="56">
        <v>231</v>
      </c>
      <c r="C464" s="1"/>
    </row>
    <row r="465" spans="1:3">
      <c r="A465" s="56">
        <v>232</v>
      </c>
      <c r="C465" s="1"/>
    </row>
    <row r="466" spans="1:3">
      <c r="A466" s="56">
        <v>232</v>
      </c>
      <c r="C466" s="1"/>
    </row>
    <row r="467" spans="1:3">
      <c r="A467" s="56">
        <v>233</v>
      </c>
      <c r="C467" s="1"/>
    </row>
    <row r="468" spans="1:3">
      <c r="A468" s="56">
        <v>233</v>
      </c>
      <c r="C468" s="1"/>
    </row>
    <row r="469" spans="1:3">
      <c r="A469" s="56">
        <v>234</v>
      </c>
      <c r="C469" s="1"/>
    </row>
    <row r="470" spans="1:3">
      <c r="A470" s="56">
        <v>234</v>
      </c>
      <c r="C470" s="1"/>
    </row>
    <row r="471" spans="1:3">
      <c r="A471" s="56">
        <v>235</v>
      </c>
      <c r="C471" s="1"/>
    </row>
    <row r="472" spans="1:3">
      <c r="A472" s="56">
        <v>235</v>
      </c>
      <c r="C472" s="1"/>
    </row>
    <row r="473" spans="1:3">
      <c r="A473" s="56">
        <v>236</v>
      </c>
      <c r="C473" s="1"/>
    </row>
    <row r="474" spans="1:3">
      <c r="A474" s="56">
        <v>236</v>
      </c>
      <c r="C474" s="1"/>
    </row>
    <row r="475" spans="1:3">
      <c r="A475" s="56">
        <v>237</v>
      </c>
      <c r="C475" s="1"/>
    </row>
    <row r="476" spans="1:3">
      <c r="A476" s="56">
        <v>237</v>
      </c>
      <c r="C476" s="1"/>
    </row>
    <row r="477" spans="1:3">
      <c r="A477" s="56">
        <v>238</v>
      </c>
      <c r="C477" s="1"/>
    </row>
    <row r="478" spans="1:3">
      <c r="A478" s="56">
        <v>238</v>
      </c>
      <c r="C478" s="1"/>
    </row>
    <row r="479" spans="1:3">
      <c r="A479" s="56">
        <v>239</v>
      </c>
      <c r="C479" s="1"/>
    </row>
    <row r="480" spans="1:3">
      <c r="A480" s="56">
        <v>239</v>
      </c>
      <c r="C480" s="1"/>
    </row>
    <row r="481" spans="1:3">
      <c r="A481" s="56">
        <v>240</v>
      </c>
      <c r="C481" s="1"/>
    </row>
    <row r="482" spans="1:3">
      <c r="A482" s="56">
        <v>240</v>
      </c>
      <c r="C482" s="1"/>
    </row>
    <row r="483" spans="1:3">
      <c r="A483" s="56">
        <v>241</v>
      </c>
      <c r="C483" s="1"/>
    </row>
    <row r="484" spans="1:3">
      <c r="A484" s="56">
        <v>241</v>
      </c>
      <c r="C484" s="1"/>
    </row>
    <row r="485" spans="1:3">
      <c r="A485" s="56">
        <v>242</v>
      </c>
      <c r="C485" s="1"/>
    </row>
    <row r="486" spans="1:3">
      <c r="A486" s="56">
        <v>242</v>
      </c>
      <c r="C486" s="1"/>
    </row>
    <row r="487" spans="1:3">
      <c r="A487" s="56">
        <v>243</v>
      </c>
      <c r="C487" s="1"/>
    </row>
    <row r="488" spans="1:3">
      <c r="A488" s="56">
        <v>243</v>
      </c>
      <c r="C488" s="1"/>
    </row>
    <row r="489" spans="1:3">
      <c r="A489" s="56">
        <v>244</v>
      </c>
      <c r="C489" s="1"/>
    </row>
    <row r="490" spans="1:3">
      <c r="A490" s="56">
        <v>244</v>
      </c>
      <c r="C490" s="1"/>
    </row>
    <row r="491" spans="1:3">
      <c r="A491" s="56">
        <v>245</v>
      </c>
      <c r="C491" s="1"/>
    </row>
    <row r="492" spans="1:3">
      <c r="A492" s="56">
        <v>245</v>
      </c>
      <c r="C492" s="1"/>
    </row>
    <row r="493" spans="1:3">
      <c r="A493" s="56">
        <v>246</v>
      </c>
      <c r="C493" s="1"/>
    </row>
    <row r="494" spans="1:3">
      <c r="A494" s="56">
        <v>246</v>
      </c>
      <c r="C494" s="1"/>
    </row>
    <row r="495" spans="1:3">
      <c r="A495" s="56">
        <v>247</v>
      </c>
      <c r="C495" s="1"/>
    </row>
    <row r="496" spans="1:3">
      <c r="A496" s="56">
        <v>247</v>
      </c>
      <c r="C496" s="1"/>
    </row>
    <row r="497" spans="1:3">
      <c r="A497" s="56">
        <v>248</v>
      </c>
      <c r="C497" s="1"/>
    </row>
    <row r="498" spans="1:3">
      <c r="A498" s="56">
        <v>248</v>
      </c>
      <c r="C498" s="1"/>
    </row>
    <row r="499" spans="1:3">
      <c r="A499" s="56">
        <v>249</v>
      </c>
      <c r="C499" s="1"/>
    </row>
    <row r="500" spans="1:3">
      <c r="A500" s="56">
        <v>249</v>
      </c>
      <c r="C500" s="1"/>
    </row>
    <row r="501" spans="1:3">
      <c r="A501" s="56">
        <v>250</v>
      </c>
      <c r="C501" s="1"/>
    </row>
    <row r="502" spans="1:3">
      <c r="A502" s="56">
        <v>250</v>
      </c>
      <c r="C502" s="1"/>
    </row>
    <row r="503" spans="1:3">
      <c r="A503" s="56">
        <v>251</v>
      </c>
      <c r="C503" s="1"/>
    </row>
    <row r="504" spans="1:3">
      <c r="A504" s="56">
        <v>251</v>
      </c>
      <c r="C504" s="1"/>
    </row>
    <row r="505" spans="1:3">
      <c r="A505" s="56">
        <v>252</v>
      </c>
      <c r="C505" s="1"/>
    </row>
    <row r="506" spans="1:3">
      <c r="A506" s="56">
        <v>252</v>
      </c>
      <c r="C506" s="1"/>
    </row>
    <row r="507" spans="1:3">
      <c r="A507" s="56">
        <v>253</v>
      </c>
      <c r="C507" s="1"/>
    </row>
    <row r="508" spans="1:3">
      <c r="A508" s="56">
        <v>253</v>
      </c>
      <c r="C508" s="1"/>
    </row>
    <row r="509" spans="1:3">
      <c r="A509" s="56">
        <v>254</v>
      </c>
      <c r="C509" s="1"/>
    </row>
    <row r="510" spans="1:3">
      <c r="A510" s="56">
        <v>254</v>
      </c>
      <c r="C510" s="1"/>
    </row>
    <row r="511" spans="1:3">
      <c r="A511" s="56">
        <v>255</v>
      </c>
      <c r="C511" s="1"/>
    </row>
    <row r="512" spans="1:3">
      <c r="A512" s="56">
        <v>255</v>
      </c>
      <c r="C512" s="1"/>
    </row>
    <row r="513" spans="1:3">
      <c r="A513" s="56">
        <v>256</v>
      </c>
      <c r="C513" s="1"/>
    </row>
    <row r="514" spans="1:3">
      <c r="A514" s="56">
        <v>256</v>
      </c>
      <c r="C514" s="1"/>
    </row>
    <row r="515" spans="1:3">
      <c r="A515" s="56">
        <v>257</v>
      </c>
      <c r="C515" s="1"/>
    </row>
    <row r="516" spans="1:3">
      <c r="A516" s="56">
        <v>257</v>
      </c>
      <c r="C516" s="1"/>
    </row>
    <row r="517" spans="1:3">
      <c r="A517" s="56">
        <v>258</v>
      </c>
      <c r="C517" s="1"/>
    </row>
    <row r="518" spans="1:3">
      <c r="A518" s="56">
        <v>258</v>
      </c>
      <c r="C518" s="1"/>
    </row>
    <row r="519" spans="1:3">
      <c r="A519" s="56">
        <v>259</v>
      </c>
      <c r="C519" s="1"/>
    </row>
    <row r="520" spans="1:3">
      <c r="A520" s="56">
        <v>259</v>
      </c>
      <c r="C520" s="1"/>
    </row>
    <row r="521" spans="1:3">
      <c r="A521" s="56">
        <v>260</v>
      </c>
      <c r="C521" s="1"/>
    </row>
    <row r="522" spans="1:3">
      <c r="A522" s="56">
        <v>260</v>
      </c>
      <c r="C522" s="1"/>
    </row>
    <row r="523" spans="1:3">
      <c r="A523" s="56">
        <v>261</v>
      </c>
      <c r="C523" s="1"/>
    </row>
    <row r="524" spans="1:3">
      <c r="A524" s="56">
        <v>261</v>
      </c>
      <c r="C524" s="1"/>
    </row>
    <row r="525" spans="1:3">
      <c r="A525" s="56">
        <v>262</v>
      </c>
      <c r="C525" s="1"/>
    </row>
    <row r="526" spans="1:3">
      <c r="A526" s="56">
        <v>262</v>
      </c>
      <c r="C526" s="1"/>
    </row>
    <row r="527" spans="1:3">
      <c r="A527" s="56">
        <v>263</v>
      </c>
      <c r="C527" s="1"/>
    </row>
    <row r="528" spans="1:3">
      <c r="A528" s="56">
        <v>263</v>
      </c>
      <c r="C528" s="1"/>
    </row>
    <row r="529" spans="1:3">
      <c r="A529" s="56">
        <v>264</v>
      </c>
      <c r="C529" s="1"/>
    </row>
    <row r="530" spans="1:3">
      <c r="A530" s="56">
        <v>264</v>
      </c>
      <c r="C530" s="1"/>
    </row>
    <row r="531" spans="1:3">
      <c r="A531" s="56">
        <v>265</v>
      </c>
      <c r="C531" s="1"/>
    </row>
    <row r="532" spans="1:3">
      <c r="A532" s="56">
        <v>265</v>
      </c>
      <c r="C532" s="1"/>
    </row>
    <row r="533" spans="1:3">
      <c r="A533" s="56">
        <v>266</v>
      </c>
      <c r="C533" s="1"/>
    </row>
    <row r="534" spans="1:3">
      <c r="A534" s="56">
        <v>266</v>
      </c>
      <c r="C534" s="1"/>
    </row>
    <row r="535" spans="1:3">
      <c r="A535" s="56">
        <v>267</v>
      </c>
      <c r="C535" s="1"/>
    </row>
    <row r="536" spans="1:3">
      <c r="A536" s="56">
        <v>267</v>
      </c>
      <c r="C536" s="1"/>
    </row>
    <row r="537" spans="1:3">
      <c r="A537" s="56">
        <v>268</v>
      </c>
      <c r="C537" s="1"/>
    </row>
    <row r="538" spans="1:3">
      <c r="A538" s="56">
        <v>268</v>
      </c>
      <c r="C538" s="1"/>
    </row>
    <row r="539" spans="1:3">
      <c r="A539" s="56">
        <v>269</v>
      </c>
      <c r="C539" s="1"/>
    </row>
    <row r="540" spans="1:3">
      <c r="A540" s="56">
        <v>269</v>
      </c>
      <c r="C540" s="1"/>
    </row>
    <row r="541" spans="1:3">
      <c r="A541" s="56">
        <v>270</v>
      </c>
      <c r="C541" s="1"/>
    </row>
    <row r="542" spans="1:3">
      <c r="A542" s="56">
        <v>270</v>
      </c>
      <c r="C542" s="1"/>
    </row>
    <row r="543" spans="1:3">
      <c r="A543" s="56">
        <v>271</v>
      </c>
      <c r="C543" s="1"/>
    </row>
    <row r="544" spans="1:3">
      <c r="A544" s="56">
        <v>271</v>
      </c>
      <c r="C544" s="1"/>
    </row>
    <row r="545" spans="1:3">
      <c r="A545" s="56">
        <v>272</v>
      </c>
      <c r="C545" s="1"/>
    </row>
    <row r="546" spans="1:3">
      <c r="A546" s="56">
        <v>272</v>
      </c>
      <c r="C546" s="1"/>
    </row>
    <row r="547" spans="1:3">
      <c r="A547" s="56">
        <v>273</v>
      </c>
      <c r="C547" s="1"/>
    </row>
    <row r="548" spans="1:3">
      <c r="A548" s="56">
        <v>273</v>
      </c>
      <c r="C548" s="1"/>
    </row>
    <row r="549" spans="1:3">
      <c r="A549" s="56">
        <v>274</v>
      </c>
      <c r="C549" s="1"/>
    </row>
    <row r="550" spans="1:3">
      <c r="A550" s="56">
        <v>274</v>
      </c>
      <c r="C550" s="1"/>
    </row>
    <row r="551" spans="1:3">
      <c r="A551" s="56">
        <v>275</v>
      </c>
      <c r="C551" s="1"/>
    </row>
    <row r="552" spans="1:3">
      <c r="A552" s="56">
        <v>275</v>
      </c>
      <c r="C552" s="1"/>
    </row>
    <row r="553" spans="1:3">
      <c r="A553" s="56">
        <v>276</v>
      </c>
      <c r="C553" s="1"/>
    </row>
    <row r="554" spans="1:3">
      <c r="A554" s="56">
        <v>276</v>
      </c>
      <c r="C554" s="1"/>
    </row>
    <row r="555" spans="1:3">
      <c r="A555" s="56">
        <v>277</v>
      </c>
      <c r="C555" s="1"/>
    </row>
    <row r="556" spans="1:3">
      <c r="A556" s="56">
        <v>277</v>
      </c>
      <c r="C556" s="1"/>
    </row>
    <row r="557" spans="1:3">
      <c r="A557" s="56">
        <v>278</v>
      </c>
      <c r="C557" s="1"/>
    </row>
    <row r="558" spans="1:3">
      <c r="A558" s="56">
        <v>278</v>
      </c>
      <c r="C558" s="1"/>
    </row>
    <row r="559" spans="1:3">
      <c r="A559" s="56">
        <v>279</v>
      </c>
      <c r="C559" s="1"/>
    </row>
    <row r="560" spans="1:3">
      <c r="A560" s="56">
        <v>279</v>
      </c>
      <c r="C560" s="1"/>
    </row>
    <row r="561" spans="1:3">
      <c r="A561" s="56">
        <v>280</v>
      </c>
      <c r="C561" s="1"/>
    </row>
    <row r="562" spans="1:3">
      <c r="A562" s="56">
        <v>280</v>
      </c>
      <c r="C562" s="1"/>
    </row>
    <row r="563" spans="1:3">
      <c r="A563" s="56">
        <v>281</v>
      </c>
      <c r="C563" s="1"/>
    </row>
    <row r="564" spans="1:3">
      <c r="A564" s="56">
        <v>281</v>
      </c>
      <c r="C564" s="1"/>
    </row>
    <row r="565" spans="1:3">
      <c r="A565" s="56">
        <v>282</v>
      </c>
      <c r="C565" s="1"/>
    </row>
    <row r="566" spans="1:3">
      <c r="A566" s="56">
        <v>282</v>
      </c>
      <c r="B566" s="1"/>
      <c r="C566" s="1"/>
    </row>
    <row r="567" spans="1:3">
      <c r="A567" s="56">
        <v>283</v>
      </c>
      <c r="B567" s="1"/>
      <c r="C567" s="1"/>
    </row>
    <row r="568" spans="1:3">
      <c r="A568" s="56">
        <v>283</v>
      </c>
      <c r="B568" s="1"/>
      <c r="C568" s="1"/>
    </row>
    <row r="569" spans="1:3">
      <c r="A569" s="56">
        <v>284</v>
      </c>
      <c r="B569" s="1"/>
      <c r="C569" s="1"/>
    </row>
    <row r="570" spans="1:3">
      <c r="A570" s="56">
        <v>284</v>
      </c>
      <c r="B570" s="1"/>
      <c r="C570" s="1"/>
    </row>
    <row r="571" spans="1:3">
      <c r="A571" s="56">
        <v>285</v>
      </c>
      <c r="B571" s="1"/>
      <c r="C571" s="1"/>
    </row>
    <row r="572" spans="1:3">
      <c r="A572" s="56">
        <v>285</v>
      </c>
      <c r="B572" s="1"/>
      <c r="C572" s="1"/>
    </row>
    <row r="573" spans="1:3">
      <c r="A573" s="56">
        <v>286</v>
      </c>
      <c r="B573" s="1"/>
      <c r="C573" s="1"/>
    </row>
    <row r="574" spans="1:3">
      <c r="A574" s="56">
        <v>286</v>
      </c>
      <c r="B574" s="1"/>
      <c r="C574" s="1"/>
    </row>
    <row r="575" spans="1:3">
      <c r="A575" s="56">
        <v>287</v>
      </c>
      <c r="B575" s="1"/>
      <c r="C575" s="1"/>
    </row>
    <row r="576" spans="1:3">
      <c r="A576" s="56">
        <v>287</v>
      </c>
      <c r="B576" s="1"/>
      <c r="C576" s="1"/>
    </row>
    <row r="577" spans="1:3">
      <c r="A577" s="56">
        <v>288</v>
      </c>
      <c r="B577" s="1"/>
      <c r="C577" s="1"/>
    </row>
    <row r="578" spans="1:3">
      <c r="A578" s="56">
        <v>288</v>
      </c>
      <c r="C578" s="1"/>
    </row>
    <row r="579" spans="1:3">
      <c r="A579" s="56">
        <v>289</v>
      </c>
      <c r="C579" s="1"/>
    </row>
    <row r="580" spans="1:3">
      <c r="A580" s="56">
        <v>289</v>
      </c>
      <c r="C580" s="1"/>
    </row>
    <row r="581" spans="1:3">
      <c r="A581" s="56">
        <v>290</v>
      </c>
      <c r="C581" s="1"/>
    </row>
    <row r="582" spans="1:3">
      <c r="A582" s="56">
        <v>290</v>
      </c>
      <c r="C582" s="1"/>
    </row>
    <row r="583" spans="1:3">
      <c r="A583" s="56">
        <v>291</v>
      </c>
      <c r="C583" s="1"/>
    </row>
    <row r="584" spans="1:3">
      <c r="A584" s="56">
        <v>291</v>
      </c>
      <c r="C584" s="1"/>
    </row>
    <row r="585" spans="1:3">
      <c r="A585" s="56">
        <v>292</v>
      </c>
      <c r="C585" s="1"/>
    </row>
    <row r="586" spans="1:3">
      <c r="A586" s="56">
        <v>292</v>
      </c>
      <c r="C586" s="1"/>
    </row>
    <row r="587" spans="1:3">
      <c r="A587" s="56">
        <v>293</v>
      </c>
      <c r="C587" s="1"/>
    </row>
    <row r="588" spans="1:3">
      <c r="A588" s="56">
        <v>293</v>
      </c>
      <c r="C588" s="1"/>
    </row>
    <row r="589" spans="1:3">
      <c r="A589" s="56">
        <v>294</v>
      </c>
      <c r="C589" s="1"/>
    </row>
    <row r="590" spans="1:3">
      <c r="A590" s="56">
        <v>294</v>
      </c>
      <c r="C590" s="1"/>
    </row>
    <row r="591" spans="1:3">
      <c r="A591" s="56">
        <v>295</v>
      </c>
      <c r="C591" s="1"/>
    </row>
    <row r="592" spans="1:3">
      <c r="A592" s="56">
        <v>295</v>
      </c>
      <c r="C592" s="1"/>
    </row>
    <row r="593" spans="1:3">
      <c r="A593" s="56">
        <v>296</v>
      </c>
      <c r="C593" s="1"/>
    </row>
    <row r="594" spans="1:3">
      <c r="A594" s="56">
        <v>296</v>
      </c>
      <c r="C594" s="1"/>
    </row>
    <row r="595" spans="1:3">
      <c r="A595" s="56">
        <v>297</v>
      </c>
      <c r="C595" s="1"/>
    </row>
    <row r="596" spans="1:3">
      <c r="A596" s="56">
        <v>297</v>
      </c>
      <c r="C596" s="1"/>
    </row>
    <row r="597" spans="1:3">
      <c r="A597" s="56">
        <v>298</v>
      </c>
      <c r="C597" s="1"/>
    </row>
    <row r="598" spans="1:3">
      <c r="A598" s="56">
        <v>298</v>
      </c>
      <c r="C598" s="1"/>
    </row>
    <row r="599" spans="1:3">
      <c r="A599" s="56">
        <v>299</v>
      </c>
      <c r="C599" s="1"/>
    </row>
    <row r="600" spans="1:3">
      <c r="A600" s="56">
        <v>299</v>
      </c>
      <c r="C600" s="1"/>
    </row>
    <row r="601" spans="1:3">
      <c r="A601" s="56">
        <v>300</v>
      </c>
      <c r="C601" s="1"/>
    </row>
    <row r="602" spans="1:3">
      <c r="A602" s="56">
        <v>300</v>
      </c>
      <c r="C602" s="1"/>
    </row>
    <row r="603" spans="1:3">
      <c r="A603" s="56">
        <v>301</v>
      </c>
      <c r="C603" s="1"/>
    </row>
    <row r="604" spans="1:3">
      <c r="A604" s="56">
        <v>301</v>
      </c>
      <c r="C604" s="1"/>
    </row>
    <row r="605" spans="1:3">
      <c r="A605" s="56">
        <v>302</v>
      </c>
      <c r="C605" s="1"/>
    </row>
    <row r="606" spans="1:3">
      <c r="A606" s="56">
        <v>302</v>
      </c>
      <c r="C606" s="1"/>
    </row>
    <row r="607" spans="1:3">
      <c r="A607" s="56">
        <v>303</v>
      </c>
      <c r="C607" s="1"/>
    </row>
    <row r="608" spans="1:3">
      <c r="A608" s="56">
        <v>303</v>
      </c>
      <c r="C608" s="1"/>
    </row>
    <row r="609" spans="1:3">
      <c r="A609" s="56">
        <v>304</v>
      </c>
      <c r="C609" s="1"/>
    </row>
    <row r="610" spans="1:3">
      <c r="A610" s="56">
        <v>304</v>
      </c>
      <c r="C610" s="1"/>
    </row>
    <row r="611" spans="1:3">
      <c r="A611" s="56">
        <v>305</v>
      </c>
      <c r="C611" s="1"/>
    </row>
    <row r="612" spans="1:3">
      <c r="A612" s="56">
        <v>305</v>
      </c>
      <c r="C612" s="1"/>
    </row>
    <row r="613" spans="1:3">
      <c r="A613" s="56">
        <v>306</v>
      </c>
      <c r="C613" s="1"/>
    </row>
    <row r="614" spans="1:3">
      <c r="A614" s="56">
        <v>306</v>
      </c>
      <c r="C614" s="1"/>
    </row>
    <row r="615" spans="1:3">
      <c r="A615" s="56">
        <v>307</v>
      </c>
      <c r="C615" s="1"/>
    </row>
    <row r="616" spans="1:3">
      <c r="A616" s="56">
        <v>307</v>
      </c>
      <c r="C616" s="1"/>
    </row>
    <row r="617" spans="1:3">
      <c r="A617" s="56">
        <v>308</v>
      </c>
      <c r="C617" s="1"/>
    </row>
    <row r="618" spans="1:3">
      <c r="A618" s="56">
        <v>308</v>
      </c>
      <c r="C618" s="1"/>
    </row>
    <row r="619" spans="1:3">
      <c r="A619" s="56">
        <v>309</v>
      </c>
      <c r="C619" s="1"/>
    </row>
    <row r="620" spans="1:3">
      <c r="A620" s="56">
        <v>309</v>
      </c>
      <c r="C620" s="1"/>
    </row>
    <row r="621" spans="1:3">
      <c r="A621" s="56">
        <v>310</v>
      </c>
      <c r="C621" s="1"/>
    </row>
    <row r="622" spans="1:3">
      <c r="A622" s="56">
        <v>310</v>
      </c>
      <c r="C622" s="1"/>
    </row>
    <row r="623" spans="1:3">
      <c r="A623" s="56">
        <v>311</v>
      </c>
      <c r="C623" s="1"/>
    </row>
    <row r="624" spans="1:3">
      <c r="A624" s="56">
        <v>311</v>
      </c>
      <c r="C624" s="1"/>
    </row>
    <row r="625" spans="1:3">
      <c r="A625" s="56">
        <v>312</v>
      </c>
      <c r="C625" s="1"/>
    </row>
    <row r="626" spans="1:3">
      <c r="A626" s="56">
        <v>312</v>
      </c>
      <c r="C626" s="1"/>
    </row>
    <row r="627" spans="1:3">
      <c r="A627" s="56">
        <v>313</v>
      </c>
      <c r="C627" s="1"/>
    </row>
    <row r="628" spans="1:3">
      <c r="A628" s="56">
        <v>313</v>
      </c>
      <c r="C628" s="1"/>
    </row>
    <row r="629" spans="1:3">
      <c r="A629" s="56">
        <v>314</v>
      </c>
      <c r="C629" s="1"/>
    </row>
    <row r="630" spans="1:3">
      <c r="A630" s="56">
        <v>314</v>
      </c>
      <c r="C630" s="1"/>
    </row>
    <row r="631" spans="1:3">
      <c r="A631" s="56">
        <v>315</v>
      </c>
      <c r="C631" s="1"/>
    </row>
    <row r="632" spans="1:3">
      <c r="A632" s="56">
        <v>315</v>
      </c>
      <c r="C632" s="1"/>
    </row>
    <row r="633" spans="1:3">
      <c r="A633" s="56">
        <v>316</v>
      </c>
      <c r="C633" s="1"/>
    </row>
    <row r="634" spans="1:3">
      <c r="A634" s="56">
        <v>316</v>
      </c>
      <c r="C634" s="1"/>
    </row>
    <row r="635" spans="1:3">
      <c r="A635" s="56">
        <v>317</v>
      </c>
      <c r="C635" s="1"/>
    </row>
    <row r="636" spans="1:3">
      <c r="A636" s="56">
        <v>317</v>
      </c>
      <c r="C636" s="1"/>
    </row>
    <row r="637" spans="1:3">
      <c r="A637" s="56">
        <v>318</v>
      </c>
      <c r="C637" s="1"/>
    </row>
    <row r="638" spans="1:3">
      <c r="A638" s="56">
        <v>318</v>
      </c>
      <c r="C638" s="1"/>
    </row>
    <row r="639" spans="1:3">
      <c r="A639" s="56">
        <v>319</v>
      </c>
      <c r="C639" s="1"/>
    </row>
    <row r="640" spans="1:3">
      <c r="A640" s="56">
        <v>319</v>
      </c>
      <c r="C640" s="1"/>
    </row>
    <row r="641" spans="1:3">
      <c r="A641" s="56">
        <v>320</v>
      </c>
      <c r="C641" s="1"/>
    </row>
    <row r="642" spans="1:3">
      <c r="A642" s="56">
        <v>320</v>
      </c>
      <c r="C642" s="1"/>
    </row>
    <row r="643" spans="1:3">
      <c r="A643" s="56">
        <v>321</v>
      </c>
      <c r="C643" s="1"/>
    </row>
    <row r="644" spans="1:3">
      <c r="A644" s="56">
        <v>321</v>
      </c>
      <c r="C644" s="1"/>
    </row>
    <row r="645" spans="1:3">
      <c r="A645" s="56">
        <v>322</v>
      </c>
      <c r="C645" s="1"/>
    </row>
    <row r="646" spans="1:3">
      <c r="A646" s="56">
        <v>322</v>
      </c>
      <c r="C646" s="1"/>
    </row>
    <row r="647" spans="1:3">
      <c r="A647" s="56">
        <v>323</v>
      </c>
      <c r="C647" s="1"/>
    </row>
    <row r="648" spans="1:3">
      <c r="A648" s="56">
        <v>323</v>
      </c>
      <c r="C648" s="1"/>
    </row>
    <row r="649" spans="1:3">
      <c r="A649" s="56">
        <v>324</v>
      </c>
      <c r="C649" s="1"/>
    </row>
    <row r="650" spans="1:3">
      <c r="A650" s="56">
        <v>324</v>
      </c>
      <c r="C650" s="1"/>
    </row>
    <row r="651" spans="1:3">
      <c r="A651" s="56">
        <v>325</v>
      </c>
      <c r="C651" s="1"/>
    </row>
    <row r="652" spans="1:3">
      <c r="A652" s="56">
        <v>325</v>
      </c>
      <c r="C652" s="1"/>
    </row>
    <row r="653" spans="1:3">
      <c r="A653" s="56">
        <v>326</v>
      </c>
      <c r="C653" s="1"/>
    </row>
    <row r="654" spans="1:3">
      <c r="A654" s="56">
        <v>326</v>
      </c>
      <c r="C654" s="1"/>
    </row>
    <row r="655" spans="1:3">
      <c r="A655" s="56">
        <v>327</v>
      </c>
      <c r="C655" s="1"/>
    </row>
    <row r="656" spans="1:3">
      <c r="A656" s="56">
        <v>327</v>
      </c>
      <c r="C656" s="1"/>
    </row>
    <row r="657" spans="1:3">
      <c r="A657" s="56">
        <v>328</v>
      </c>
      <c r="C657" s="1"/>
    </row>
    <row r="658" spans="1:3">
      <c r="A658" s="56">
        <v>328</v>
      </c>
      <c r="C658" s="1"/>
    </row>
    <row r="659" spans="1:3">
      <c r="A659" s="56">
        <v>329</v>
      </c>
      <c r="C659" s="1"/>
    </row>
    <row r="660" spans="1:3">
      <c r="A660" s="56">
        <v>329</v>
      </c>
      <c r="C660" s="1"/>
    </row>
    <row r="661" spans="1:3">
      <c r="A661" s="56">
        <v>330</v>
      </c>
      <c r="C661" s="1"/>
    </row>
    <row r="662" spans="1:3">
      <c r="A662" s="56">
        <v>330</v>
      </c>
      <c r="C662" s="1"/>
    </row>
    <row r="663" spans="1:3">
      <c r="A663" s="56">
        <v>331</v>
      </c>
      <c r="C663" s="1"/>
    </row>
    <row r="664" spans="1:3">
      <c r="A664" s="56">
        <v>331</v>
      </c>
      <c r="C664" s="1"/>
    </row>
    <row r="665" spans="1:3">
      <c r="A665" s="56">
        <v>332</v>
      </c>
      <c r="C665" s="1"/>
    </row>
    <row r="666" spans="1:3">
      <c r="A666" s="56">
        <v>332</v>
      </c>
      <c r="C666" s="1"/>
    </row>
    <row r="667" spans="1:3">
      <c r="A667" s="56">
        <v>333</v>
      </c>
      <c r="C667" s="1"/>
    </row>
    <row r="668" spans="1:3">
      <c r="A668" s="56">
        <v>333</v>
      </c>
      <c r="C668" s="1"/>
    </row>
    <row r="669" spans="1:3">
      <c r="A669" s="56">
        <v>334</v>
      </c>
      <c r="C669" s="1"/>
    </row>
    <row r="670" spans="1:3">
      <c r="A670" s="56">
        <v>334</v>
      </c>
      <c r="C670" s="1"/>
    </row>
    <row r="671" spans="1:3">
      <c r="A671" s="56">
        <v>335</v>
      </c>
      <c r="C671" s="1"/>
    </row>
    <row r="672" spans="1:3">
      <c r="A672" s="56">
        <v>335</v>
      </c>
      <c r="C672" s="1"/>
    </row>
    <row r="673" spans="1:3">
      <c r="A673" s="56">
        <v>336</v>
      </c>
      <c r="C673" s="1"/>
    </row>
    <row r="674" spans="1:3">
      <c r="A674" s="56">
        <v>336</v>
      </c>
      <c r="C674" s="1"/>
    </row>
    <row r="675" spans="1:3">
      <c r="A675" s="56">
        <v>337</v>
      </c>
      <c r="C675" s="1"/>
    </row>
    <row r="676" spans="1:3">
      <c r="A676" s="56">
        <v>337</v>
      </c>
      <c r="C676" s="1"/>
    </row>
    <row r="677" spans="1:3">
      <c r="A677" s="56">
        <v>338</v>
      </c>
      <c r="C677" s="1"/>
    </row>
    <row r="678" spans="1:3">
      <c r="A678" s="56">
        <v>338</v>
      </c>
      <c r="C678" s="1"/>
    </row>
    <row r="679" spans="1:3">
      <c r="A679" s="56">
        <v>339</v>
      </c>
      <c r="C679" s="1"/>
    </row>
    <row r="680" spans="1:3">
      <c r="A680" s="56">
        <v>339</v>
      </c>
      <c r="C680" s="1"/>
    </row>
    <row r="681" spans="1:3">
      <c r="A681" s="56">
        <v>340</v>
      </c>
      <c r="C681" s="1"/>
    </row>
    <row r="682" spans="1:3">
      <c r="A682" s="56">
        <v>340</v>
      </c>
      <c r="C682" s="1"/>
    </row>
    <row r="683" spans="1:3">
      <c r="A683" s="56">
        <v>341</v>
      </c>
      <c r="C683" s="1"/>
    </row>
    <row r="684" spans="1:3">
      <c r="A684" s="56">
        <v>341</v>
      </c>
      <c r="C684" s="1"/>
    </row>
    <row r="685" spans="1:3">
      <c r="A685" s="56">
        <v>342</v>
      </c>
      <c r="C685" s="1"/>
    </row>
    <row r="686" spans="1:3">
      <c r="A686" s="56">
        <v>342</v>
      </c>
      <c r="C686" s="1"/>
    </row>
    <row r="687" spans="1:3">
      <c r="A687" s="56">
        <v>343</v>
      </c>
      <c r="C687" s="1"/>
    </row>
    <row r="688" spans="1:3">
      <c r="A688" s="56">
        <v>343</v>
      </c>
      <c r="C688" s="1"/>
    </row>
    <row r="689" spans="1:3">
      <c r="A689" s="56">
        <v>344</v>
      </c>
      <c r="C689" s="1"/>
    </row>
    <row r="690" spans="1:3">
      <c r="A690" s="56">
        <v>344</v>
      </c>
      <c r="C690" s="1"/>
    </row>
    <row r="691" spans="1:3">
      <c r="A691" s="56">
        <v>345</v>
      </c>
      <c r="C691" s="1"/>
    </row>
    <row r="692" spans="1:3">
      <c r="A692" s="56">
        <v>345</v>
      </c>
      <c r="C692" s="1"/>
    </row>
    <row r="693" spans="1:3">
      <c r="A693" s="56">
        <v>346</v>
      </c>
      <c r="C693" s="1"/>
    </row>
    <row r="694" spans="1:3">
      <c r="A694" s="56">
        <v>346</v>
      </c>
      <c r="C694" s="1"/>
    </row>
    <row r="695" spans="1:3">
      <c r="A695" s="56">
        <v>347</v>
      </c>
      <c r="C695" s="1"/>
    </row>
    <row r="696" spans="1:3">
      <c r="A696" s="56">
        <v>347</v>
      </c>
      <c r="C696" s="1"/>
    </row>
    <row r="697" spans="1:3">
      <c r="A697" s="56">
        <v>348</v>
      </c>
      <c r="C697" s="1"/>
    </row>
    <row r="698" spans="1:3">
      <c r="A698" s="56">
        <v>348</v>
      </c>
      <c r="C698" s="1"/>
    </row>
    <row r="699" spans="1:3">
      <c r="A699" s="56">
        <v>349</v>
      </c>
      <c r="C699" s="1"/>
    </row>
    <row r="700" spans="1:3">
      <c r="A700" s="56">
        <v>349</v>
      </c>
      <c r="C700" s="1"/>
    </row>
    <row r="701" spans="1:3">
      <c r="A701" s="56">
        <v>350</v>
      </c>
      <c r="C701" s="1"/>
    </row>
    <row r="702" spans="1:3">
      <c r="A702" s="56">
        <v>350</v>
      </c>
      <c r="C702" s="1"/>
    </row>
    <row r="703" spans="1:3">
      <c r="A703" s="56">
        <v>351</v>
      </c>
      <c r="C703" s="1"/>
    </row>
    <row r="704" spans="1:3">
      <c r="A704" s="56">
        <v>351</v>
      </c>
      <c r="C704" s="1"/>
    </row>
    <row r="705" spans="1:3">
      <c r="A705" s="56">
        <v>352</v>
      </c>
      <c r="C705" s="1"/>
    </row>
    <row r="706" spans="1:3">
      <c r="A706" s="56">
        <v>352</v>
      </c>
      <c r="C706" s="1"/>
    </row>
    <row r="707" spans="1:3">
      <c r="A707" s="56">
        <v>353</v>
      </c>
      <c r="C707" s="1"/>
    </row>
    <row r="708" spans="1:3">
      <c r="A708" s="56">
        <v>353</v>
      </c>
      <c r="C708" s="1"/>
    </row>
    <row r="709" spans="1:3">
      <c r="A709" s="56">
        <v>354</v>
      </c>
      <c r="C709" s="1"/>
    </row>
    <row r="710" spans="1:3">
      <c r="A710" s="56">
        <v>354</v>
      </c>
      <c r="C710" s="1"/>
    </row>
    <row r="711" spans="1:3">
      <c r="A711" s="56">
        <v>355</v>
      </c>
      <c r="C711" s="1"/>
    </row>
    <row r="712" spans="1:3">
      <c r="A712" s="56">
        <v>355</v>
      </c>
      <c r="C712" s="1"/>
    </row>
    <row r="713" spans="1:3">
      <c r="A713" s="56">
        <v>356</v>
      </c>
      <c r="C713" s="1"/>
    </row>
    <row r="714" spans="1:3">
      <c r="A714" s="56">
        <v>356</v>
      </c>
      <c r="C714" s="1"/>
    </row>
    <row r="715" spans="1:3">
      <c r="A715" s="56">
        <v>357</v>
      </c>
      <c r="C715" s="1"/>
    </row>
    <row r="716" spans="1:3">
      <c r="A716" s="56">
        <v>357</v>
      </c>
      <c r="C716" s="1"/>
    </row>
    <row r="717" spans="1:3">
      <c r="A717" s="56">
        <v>358</v>
      </c>
      <c r="C717" s="1"/>
    </row>
    <row r="718" spans="1:3">
      <c r="A718" s="56">
        <v>358</v>
      </c>
      <c r="C718" s="1"/>
    </row>
    <row r="719" spans="1:3">
      <c r="A719" s="56">
        <v>359</v>
      </c>
      <c r="C719" s="1"/>
    </row>
    <row r="720" spans="1:3">
      <c r="A720" s="56">
        <v>359</v>
      </c>
      <c r="C720" s="1"/>
    </row>
    <row r="721" spans="1:3">
      <c r="A721" s="56">
        <v>360</v>
      </c>
      <c r="C721" s="1"/>
    </row>
    <row r="722" spans="1:3">
      <c r="A722" s="56">
        <v>360</v>
      </c>
      <c r="C722" s="1"/>
    </row>
    <row r="723" spans="1:3">
      <c r="A723" s="56">
        <v>361</v>
      </c>
      <c r="C723" s="1"/>
    </row>
    <row r="724" spans="1:3">
      <c r="A724" s="56">
        <v>361</v>
      </c>
      <c r="C724" s="1"/>
    </row>
    <row r="725" spans="1:3">
      <c r="A725" s="56">
        <v>362</v>
      </c>
      <c r="C725" s="1"/>
    </row>
    <row r="726" spans="1:3">
      <c r="A726" s="56">
        <v>362</v>
      </c>
      <c r="C726" s="1"/>
    </row>
    <row r="727" spans="1:3">
      <c r="A727" s="56">
        <v>363</v>
      </c>
      <c r="C727" s="1"/>
    </row>
    <row r="728" spans="1:3">
      <c r="A728" s="56">
        <v>363</v>
      </c>
      <c r="C728" s="1"/>
    </row>
    <row r="729" spans="1:3">
      <c r="A729" s="56">
        <v>364</v>
      </c>
      <c r="C729" s="1"/>
    </row>
    <row r="730" spans="1:3">
      <c r="A730" s="56">
        <v>364</v>
      </c>
      <c r="C730" s="1"/>
    </row>
    <row r="731" spans="1:3">
      <c r="A731" s="56">
        <v>365</v>
      </c>
      <c r="C731" s="1"/>
    </row>
    <row r="732" spans="1:3">
      <c r="A732" s="56">
        <v>365</v>
      </c>
      <c r="C732" s="1"/>
    </row>
    <row r="733" spans="1:3">
      <c r="A733" s="56">
        <v>366</v>
      </c>
      <c r="C733" s="1"/>
    </row>
    <row r="734" spans="1:3">
      <c r="A734" s="56">
        <v>366</v>
      </c>
      <c r="C734" s="1"/>
    </row>
    <row r="735" spans="1:3">
      <c r="A735" s="56">
        <v>367</v>
      </c>
      <c r="C735" s="1"/>
    </row>
    <row r="736" spans="1:3">
      <c r="A736" s="56">
        <v>367</v>
      </c>
      <c r="C736" s="1"/>
    </row>
    <row r="737" spans="1:3">
      <c r="A737" s="56">
        <v>368</v>
      </c>
      <c r="C737" s="1"/>
    </row>
    <row r="738" spans="1:3">
      <c r="A738" s="56">
        <v>368</v>
      </c>
      <c r="C738" s="1"/>
    </row>
    <row r="739" spans="1:3">
      <c r="A739" s="56">
        <v>369</v>
      </c>
      <c r="C739" s="1"/>
    </row>
    <row r="740" spans="1:3">
      <c r="A740" s="56">
        <v>369</v>
      </c>
      <c r="C740" s="1"/>
    </row>
    <row r="741" spans="1:3">
      <c r="A741" s="56">
        <v>370</v>
      </c>
      <c r="C741" s="1"/>
    </row>
    <row r="742" spans="1:3">
      <c r="A742" s="56">
        <v>370</v>
      </c>
      <c r="C742" s="1"/>
    </row>
    <row r="743" spans="1:3">
      <c r="A743" s="56">
        <v>371</v>
      </c>
      <c r="C743" s="1"/>
    </row>
    <row r="744" spans="1:3">
      <c r="A744" s="56">
        <v>371</v>
      </c>
      <c r="C744" s="1"/>
    </row>
    <row r="745" spans="1:3">
      <c r="A745" s="56">
        <v>372</v>
      </c>
      <c r="C745" s="1"/>
    </row>
    <row r="746" spans="1:3">
      <c r="A746" s="56">
        <v>372</v>
      </c>
      <c r="C746" s="1"/>
    </row>
    <row r="747" spans="1:3">
      <c r="A747" s="56">
        <v>373</v>
      </c>
      <c r="C747" s="1"/>
    </row>
    <row r="748" spans="1:3">
      <c r="A748" s="56">
        <v>373</v>
      </c>
      <c r="C748" s="1"/>
    </row>
    <row r="749" spans="1:3">
      <c r="A749" s="56">
        <v>374</v>
      </c>
      <c r="C749" s="1"/>
    </row>
    <row r="750" spans="1:3">
      <c r="A750" s="56">
        <v>374</v>
      </c>
      <c r="C750" s="1"/>
    </row>
    <row r="751" spans="1:3">
      <c r="A751" s="56">
        <v>375</v>
      </c>
      <c r="C751" s="1"/>
    </row>
    <row r="752" spans="1:3">
      <c r="A752" s="56">
        <v>375</v>
      </c>
      <c r="C752" s="1"/>
    </row>
    <row r="753" spans="1:3">
      <c r="A753" s="56">
        <v>376</v>
      </c>
      <c r="C753" s="1"/>
    </row>
    <row r="754" spans="1:3">
      <c r="A754" s="56">
        <v>376</v>
      </c>
      <c r="C754" s="1"/>
    </row>
    <row r="755" spans="1:3">
      <c r="A755" s="56">
        <v>377</v>
      </c>
      <c r="C755" s="1"/>
    </row>
    <row r="756" spans="1:3">
      <c r="A756" s="56">
        <v>377</v>
      </c>
      <c r="C756" s="1"/>
    </row>
    <row r="757" spans="1:3">
      <c r="A757" s="56">
        <v>378</v>
      </c>
      <c r="C757" s="1"/>
    </row>
    <row r="758" spans="1:3">
      <c r="A758" s="56">
        <v>378</v>
      </c>
      <c r="C758" s="1"/>
    </row>
    <row r="759" spans="1:3">
      <c r="A759" s="56">
        <v>379</v>
      </c>
      <c r="C759" s="1"/>
    </row>
    <row r="760" spans="1:3">
      <c r="A760" s="56">
        <v>379</v>
      </c>
      <c r="C760" s="1"/>
    </row>
    <row r="761" spans="1:3">
      <c r="A761" s="56">
        <v>380</v>
      </c>
      <c r="C761" s="1"/>
    </row>
    <row r="762" spans="1:3">
      <c r="A762" s="56">
        <v>380</v>
      </c>
      <c r="C762" s="1"/>
    </row>
    <row r="763" spans="1:3">
      <c r="A763" s="56">
        <v>381</v>
      </c>
      <c r="C763" s="1"/>
    </row>
    <row r="764" spans="1:3">
      <c r="A764" s="56">
        <v>381</v>
      </c>
      <c r="C764" s="1"/>
    </row>
    <row r="765" spans="1:3">
      <c r="A765" s="56">
        <v>382</v>
      </c>
      <c r="C765" s="1"/>
    </row>
    <row r="766" spans="1:3">
      <c r="A766" s="56">
        <v>382</v>
      </c>
      <c r="C766" s="1"/>
    </row>
    <row r="767" spans="1:3">
      <c r="A767" s="56">
        <v>383</v>
      </c>
      <c r="C767" s="1"/>
    </row>
    <row r="768" spans="1:3">
      <c r="A768" s="56">
        <v>383</v>
      </c>
      <c r="C768" s="1"/>
    </row>
    <row r="769" spans="1:3">
      <c r="A769" s="56">
        <v>384</v>
      </c>
      <c r="C769" s="1"/>
    </row>
    <row r="770" spans="1:3">
      <c r="A770" s="56">
        <v>384</v>
      </c>
      <c r="C770" s="1"/>
    </row>
    <row r="771" spans="1:3">
      <c r="A771" s="56">
        <v>385</v>
      </c>
      <c r="C771" s="1"/>
    </row>
    <row r="772" spans="1:3">
      <c r="A772" s="56">
        <v>385</v>
      </c>
      <c r="C772" s="1"/>
    </row>
    <row r="773" spans="1:3">
      <c r="A773" s="56">
        <v>386</v>
      </c>
      <c r="C773" s="1"/>
    </row>
    <row r="774" spans="1:3">
      <c r="A774" s="56">
        <v>386</v>
      </c>
      <c r="C774" s="1"/>
    </row>
    <row r="775" spans="1:3">
      <c r="A775" s="56">
        <v>387</v>
      </c>
      <c r="C775" s="1"/>
    </row>
    <row r="776" spans="1:3">
      <c r="A776" s="56">
        <v>387</v>
      </c>
      <c r="C776" s="1"/>
    </row>
    <row r="777" spans="1:3">
      <c r="A777" s="56">
        <v>388</v>
      </c>
      <c r="C777" s="1"/>
    </row>
    <row r="778" spans="1:3">
      <c r="A778" s="56">
        <v>388</v>
      </c>
      <c r="C778" s="1"/>
    </row>
    <row r="779" spans="1:3">
      <c r="A779" s="56">
        <v>389</v>
      </c>
      <c r="C779" s="1"/>
    </row>
    <row r="780" spans="1:3">
      <c r="A780" s="56">
        <v>389</v>
      </c>
      <c r="C780" s="1"/>
    </row>
    <row r="781" spans="1:3">
      <c r="A781" s="56">
        <v>390</v>
      </c>
      <c r="C781" s="1"/>
    </row>
    <row r="782" spans="1:3">
      <c r="A782" s="56">
        <v>390</v>
      </c>
      <c r="C782" s="1"/>
    </row>
    <row r="783" spans="1:3">
      <c r="A783" s="56">
        <v>391</v>
      </c>
      <c r="C783" s="1"/>
    </row>
    <row r="784" spans="1:3">
      <c r="A784" s="56">
        <v>391</v>
      </c>
      <c r="C784" s="1"/>
    </row>
    <row r="785" spans="1:3">
      <c r="A785" s="56">
        <v>392</v>
      </c>
      <c r="C785" s="1"/>
    </row>
    <row r="786" spans="1:3">
      <c r="A786" s="56">
        <v>392</v>
      </c>
      <c r="C786" s="1"/>
    </row>
    <row r="787" spans="1:3">
      <c r="A787" s="56">
        <v>393</v>
      </c>
      <c r="C787" s="1"/>
    </row>
    <row r="788" spans="1:3">
      <c r="A788" s="56">
        <v>393</v>
      </c>
      <c r="C788" s="1"/>
    </row>
    <row r="789" spans="1:3">
      <c r="A789" s="56">
        <v>394</v>
      </c>
      <c r="C789" s="1"/>
    </row>
    <row r="790" spans="1:3">
      <c r="A790" s="56">
        <v>394</v>
      </c>
      <c r="C790" s="1"/>
    </row>
    <row r="791" spans="1:3">
      <c r="A791" s="56">
        <v>395</v>
      </c>
      <c r="C791" s="1"/>
    </row>
    <row r="792" spans="1:3">
      <c r="A792" s="56">
        <v>395</v>
      </c>
      <c r="C792" s="1"/>
    </row>
    <row r="793" spans="1:3">
      <c r="A793" s="56">
        <v>396</v>
      </c>
      <c r="C793" s="1"/>
    </row>
    <row r="794" spans="1:3">
      <c r="A794" s="56">
        <v>396</v>
      </c>
      <c r="C794" s="1"/>
    </row>
    <row r="795" spans="1:3">
      <c r="A795" s="56">
        <v>397</v>
      </c>
      <c r="C795" s="1"/>
    </row>
    <row r="796" spans="1:3">
      <c r="A796" s="56">
        <v>397</v>
      </c>
      <c r="C796" s="1"/>
    </row>
    <row r="797" spans="1:3">
      <c r="A797" s="56">
        <v>398</v>
      </c>
      <c r="C797" s="1"/>
    </row>
    <row r="798" spans="1:3">
      <c r="A798" s="56">
        <v>398</v>
      </c>
      <c r="C798" s="1"/>
    </row>
    <row r="799" spans="1:3">
      <c r="A799" s="56">
        <v>399</v>
      </c>
      <c r="C799" s="1"/>
    </row>
    <row r="800" spans="1:3">
      <c r="A800" s="56">
        <v>399</v>
      </c>
      <c r="C800" s="1"/>
    </row>
    <row r="801" spans="1:3">
      <c r="A801" s="56">
        <v>400</v>
      </c>
      <c r="C801" s="1"/>
    </row>
    <row r="802" spans="1:3">
      <c r="A802" s="56">
        <v>400</v>
      </c>
      <c r="C802" s="1"/>
    </row>
  </sheetData>
  <mergeCells count="8">
    <mergeCell ref="A1:C1"/>
    <mergeCell ref="I1:Q1"/>
    <mergeCell ref="R1:U1"/>
    <mergeCell ref="D2:E2"/>
    <mergeCell ref="F2:H2"/>
    <mergeCell ref="I2:M2"/>
    <mergeCell ref="N2:Q2"/>
    <mergeCell ref="R2:T2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"/>
  <sheetViews>
    <sheetView workbookViewId="0">
      <selection activeCell="B25" sqref="B25"/>
    </sheetView>
  </sheetViews>
  <sheetFormatPr defaultRowHeight="13.8"/>
  <cols>
    <col min="1" max="1" width="8.796875" customWidth="1"/>
    <col min="4" max="4" width="15.69921875" customWidth="1"/>
  </cols>
  <sheetData>
    <row r="1" spans="1:21" ht="14.4">
      <c r="A1" s="1"/>
      <c r="B1" s="1"/>
      <c r="C1" s="1"/>
      <c r="D1" s="100" t="s">
        <v>0</v>
      </c>
      <c r="E1" s="100"/>
      <c r="F1" s="100"/>
      <c r="G1" s="100"/>
      <c r="H1" s="100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101" t="s">
        <v>1</v>
      </c>
      <c r="B2" s="102"/>
      <c r="C2" s="103"/>
      <c r="D2" s="5"/>
      <c r="E2" s="6"/>
      <c r="F2" s="7" t="s">
        <v>2</v>
      </c>
      <c r="G2" s="8">
        <v>300</v>
      </c>
      <c r="H2" s="9"/>
      <c r="I2" s="104" t="s">
        <v>54</v>
      </c>
      <c r="J2" s="105"/>
      <c r="K2" s="105"/>
      <c r="L2" s="105"/>
      <c r="M2" s="105"/>
      <c r="N2" s="105"/>
      <c r="O2" s="105"/>
      <c r="P2" s="105"/>
      <c r="Q2" s="106"/>
      <c r="R2" s="104" t="s">
        <v>4</v>
      </c>
      <c r="S2" s="105"/>
      <c r="T2" s="105"/>
      <c r="U2" s="106"/>
    </row>
    <row r="3" spans="1:21">
      <c r="A3" s="10" t="s">
        <v>5</v>
      </c>
      <c r="B3" s="11" t="s">
        <v>55</v>
      </c>
      <c r="C3" s="12" t="s">
        <v>56</v>
      </c>
      <c r="D3" s="107" t="s">
        <v>6</v>
      </c>
      <c r="E3" s="108"/>
      <c r="F3" s="107" t="s">
        <v>7</v>
      </c>
      <c r="G3" s="108"/>
      <c r="H3" s="109"/>
      <c r="I3" s="110" t="s">
        <v>8</v>
      </c>
      <c r="J3" s="111"/>
      <c r="K3" s="111"/>
      <c r="L3" s="111"/>
      <c r="M3" s="112"/>
      <c r="N3" s="110" t="s">
        <v>9</v>
      </c>
      <c r="O3" s="111"/>
      <c r="P3" s="111"/>
      <c r="Q3" s="111"/>
      <c r="R3" s="110" t="s">
        <v>10</v>
      </c>
      <c r="S3" s="111"/>
      <c r="T3" s="112"/>
      <c r="U3" s="13" t="s">
        <v>11</v>
      </c>
    </row>
    <row r="4" spans="1:21">
      <c r="A4" s="56">
        <v>101</v>
      </c>
      <c r="C4" s="1" t="s">
        <v>76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101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0</v>
      </c>
      <c r="H5" s="24">
        <f t="shared" ref="H5:H20" si="2">COUNTIF(C:C,E5)</f>
        <v>217</v>
      </c>
      <c r="I5" s="25">
        <f>G5</f>
        <v>0</v>
      </c>
      <c r="J5" s="26">
        <f t="shared" ref="J5:J19" si="3">$M$5-I5</f>
        <v>300</v>
      </c>
      <c r="K5" s="26">
        <f>H5</f>
        <v>217</v>
      </c>
      <c r="L5" s="26">
        <f>M5-K5</f>
        <v>83</v>
      </c>
      <c r="M5" s="26">
        <f t="shared" ref="M5:M19" si="4">$G$2</f>
        <v>300</v>
      </c>
      <c r="N5" s="25">
        <f>F5</f>
        <v>0</v>
      </c>
      <c r="O5" s="26">
        <f>K5-N5</f>
        <v>217</v>
      </c>
      <c r="P5" s="26">
        <f>I5-N5</f>
        <v>0</v>
      </c>
      <c r="Q5" s="27">
        <f>L5-P5</f>
        <v>83</v>
      </c>
      <c r="R5" s="25">
        <f>(N5+Q5)/M5</f>
        <v>0.27666666666666667</v>
      </c>
      <c r="S5" s="26">
        <f>((I5*K5)/M5+(J5*L5/M5))/M5</f>
        <v>0.27666666666666667</v>
      </c>
      <c r="T5" s="27">
        <f>(R5-S5)/(1-S5)</f>
        <v>0</v>
      </c>
      <c r="U5" s="28">
        <f>(N5+Q5)/M5</f>
        <v>0.27666666666666667</v>
      </c>
    </row>
    <row r="6" spans="1:21">
      <c r="A6" s="56">
        <v>102</v>
      </c>
      <c r="C6" s="1" t="s">
        <v>77</v>
      </c>
      <c r="D6" s="14" t="s">
        <v>58</v>
      </c>
      <c r="E6" s="15" t="s">
        <v>29</v>
      </c>
      <c r="F6" s="23">
        <f t="shared" si="0"/>
        <v>0</v>
      </c>
      <c r="G6" s="24">
        <f t="shared" si="1"/>
        <v>0</v>
      </c>
      <c r="H6" s="24">
        <f t="shared" si="2"/>
        <v>130</v>
      </c>
      <c r="I6" s="25">
        <f t="shared" ref="I6:I19" si="5">G6</f>
        <v>0</v>
      </c>
      <c r="J6" s="26">
        <f t="shared" si="3"/>
        <v>300</v>
      </c>
      <c r="K6" s="26">
        <f t="shared" ref="K6:K20" si="6">H6</f>
        <v>130</v>
      </c>
      <c r="L6" s="26">
        <f t="shared" ref="L6:L19" si="7">M6-K6</f>
        <v>170</v>
      </c>
      <c r="M6" s="26">
        <f t="shared" si="4"/>
        <v>300</v>
      </c>
      <c r="N6" s="25">
        <f t="shared" ref="N6:N20" si="8">F6</f>
        <v>0</v>
      </c>
      <c r="O6" s="26">
        <f t="shared" ref="O6:O20" si="9">K6-N6</f>
        <v>130</v>
      </c>
      <c r="P6" s="26">
        <f t="shared" ref="P6:P19" si="10">I6-N6</f>
        <v>0</v>
      </c>
      <c r="Q6" s="27">
        <f t="shared" ref="Q6:Q19" si="11">L6-P6</f>
        <v>170</v>
      </c>
      <c r="R6" s="25">
        <f t="shared" ref="R6:R19" si="12">(N6+Q6)/M6</f>
        <v>0.56666666666666665</v>
      </c>
      <c r="S6" s="26">
        <f t="shared" ref="S6:S19" si="13">((I6*K6)/M6+(J6*L6/M6))/M6</f>
        <v>0.56666666666666665</v>
      </c>
      <c r="T6" s="27">
        <f t="shared" ref="T6:T19" si="14">(R6-S6)/(1-S6)</f>
        <v>0</v>
      </c>
      <c r="U6" s="28">
        <f t="shared" ref="U6:U19" si="15">(N6+Q6)/M6</f>
        <v>0.56666666666666665</v>
      </c>
    </row>
    <row r="7" spans="1:21">
      <c r="A7" s="56">
        <v>102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0</v>
      </c>
      <c r="H7" s="24">
        <f t="shared" si="2"/>
        <v>18</v>
      </c>
      <c r="I7" s="25">
        <f t="shared" si="5"/>
        <v>0</v>
      </c>
      <c r="J7" s="26">
        <f t="shared" si="3"/>
        <v>300</v>
      </c>
      <c r="K7" s="26">
        <f t="shared" si="6"/>
        <v>18</v>
      </c>
      <c r="L7" s="26">
        <f t="shared" si="7"/>
        <v>282</v>
      </c>
      <c r="M7" s="26">
        <f t="shared" si="4"/>
        <v>300</v>
      </c>
      <c r="N7" s="25">
        <f t="shared" si="8"/>
        <v>0</v>
      </c>
      <c r="O7" s="26">
        <f t="shared" si="9"/>
        <v>18</v>
      </c>
      <c r="P7" s="26">
        <f t="shared" si="10"/>
        <v>0</v>
      </c>
      <c r="Q7" s="27">
        <f t="shared" si="11"/>
        <v>282</v>
      </c>
      <c r="R7" s="25">
        <f t="shared" si="12"/>
        <v>0.94</v>
      </c>
      <c r="S7" s="26">
        <f t="shared" si="13"/>
        <v>0.94</v>
      </c>
      <c r="T7" s="27">
        <f t="shared" si="14"/>
        <v>0</v>
      </c>
      <c r="U7" s="28">
        <f t="shared" si="15"/>
        <v>0.94</v>
      </c>
    </row>
    <row r="8" spans="1:21">
      <c r="A8" s="56">
        <v>103</v>
      </c>
      <c r="C8" s="1" t="s">
        <v>87</v>
      </c>
      <c r="D8" s="14" t="s">
        <v>60</v>
      </c>
      <c r="E8" s="15" t="s">
        <v>61</v>
      </c>
      <c r="F8" s="23">
        <f t="shared" si="0"/>
        <v>0</v>
      </c>
      <c r="G8" s="24">
        <f t="shared" si="1"/>
        <v>0</v>
      </c>
      <c r="H8" s="24">
        <f t="shared" si="2"/>
        <v>21</v>
      </c>
      <c r="I8" s="25">
        <f t="shared" si="5"/>
        <v>0</v>
      </c>
      <c r="J8" s="26">
        <f t="shared" si="3"/>
        <v>300</v>
      </c>
      <c r="K8" s="26">
        <f t="shared" si="6"/>
        <v>21</v>
      </c>
      <c r="L8" s="26">
        <f t="shared" si="7"/>
        <v>279</v>
      </c>
      <c r="M8" s="26">
        <f t="shared" si="4"/>
        <v>300</v>
      </c>
      <c r="N8" s="25">
        <f t="shared" si="8"/>
        <v>0</v>
      </c>
      <c r="O8" s="26">
        <f t="shared" si="9"/>
        <v>21</v>
      </c>
      <c r="P8" s="26">
        <f t="shared" si="10"/>
        <v>0</v>
      </c>
      <c r="Q8" s="27">
        <f t="shared" si="11"/>
        <v>279</v>
      </c>
      <c r="R8" s="25">
        <f t="shared" si="12"/>
        <v>0.93</v>
      </c>
      <c r="S8" s="26">
        <f t="shared" si="13"/>
        <v>0.93</v>
      </c>
      <c r="T8" s="27">
        <f t="shared" si="14"/>
        <v>0</v>
      </c>
      <c r="U8" s="28">
        <f t="shared" si="15"/>
        <v>0.93</v>
      </c>
    </row>
    <row r="9" spans="1:21">
      <c r="A9" s="56">
        <v>103</v>
      </c>
      <c r="C9" s="1" t="s">
        <v>74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3</v>
      </c>
      <c r="I9" s="25">
        <f t="shared" si="5"/>
        <v>0</v>
      </c>
      <c r="J9" s="26">
        <f t="shared" si="3"/>
        <v>300</v>
      </c>
      <c r="K9" s="26">
        <f t="shared" si="6"/>
        <v>3</v>
      </c>
      <c r="L9" s="26">
        <f t="shared" si="7"/>
        <v>297</v>
      </c>
      <c r="M9" s="26">
        <f t="shared" si="4"/>
        <v>300</v>
      </c>
      <c r="N9" s="25">
        <f t="shared" si="8"/>
        <v>0</v>
      </c>
      <c r="O9" s="26">
        <f t="shared" si="9"/>
        <v>3</v>
      </c>
      <c r="P9" s="26">
        <f t="shared" si="10"/>
        <v>0</v>
      </c>
      <c r="Q9" s="27">
        <f t="shared" si="11"/>
        <v>297</v>
      </c>
      <c r="R9" s="25">
        <f t="shared" si="12"/>
        <v>0.99</v>
      </c>
      <c r="S9" s="26">
        <f t="shared" si="13"/>
        <v>0.99</v>
      </c>
      <c r="T9" s="27">
        <f t="shared" si="14"/>
        <v>0</v>
      </c>
      <c r="U9" s="28">
        <f t="shared" si="15"/>
        <v>0.99</v>
      </c>
    </row>
    <row r="10" spans="1:21">
      <c r="A10" s="56">
        <v>104</v>
      </c>
      <c r="C10" s="1" t="s">
        <v>80</v>
      </c>
      <c r="D10" s="14" t="s">
        <v>119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6</v>
      </c>
      <c r="I10" s="25">
        <f t="shared" si="5"/>
        <v>0</v>
      </c>
      <c r="J10" s="26">
        <f t="shared" si="3"/>
        <v>300</v>
      </c>
      <c r="K10" s="26">
        <f t="shared" si="6"/>
        <v>6</v>
      </c>
      <c r="L10" s="26">
        <f t="shared" si="7"/>
        <v>294</v>
      </c>
      <c r="M10" s="26">
        <f t="shared" si="4"/>
        <v>300</v>
      </c>
      <c r="N10" s="25">
        <f t="shared" si="8"/>
        <v>0</v>
      </c>
      <c r="O10" s="26">
        <f t="shared" si="9"/>
        <v>6</v>
      </c>
      <c r="P10" s="26">
        <f t="shared" si="10"/>
        <v>0</v>
      </c>
      <c r="Q10" s="27">
        <f t="shared" si="11"/>
        <v>294</v>
      </c>
      <c r="R10" s="25">
        <f t="shared" si="12"/>
        <v>0.98</v>
      </c>
      <c r="S10" s="26">
        <f t="shared" si="13"/>
        <v>0.98</v>
      </c>
      <c r="T10" s="27">
        <f t="shared" si="14"/>
        <v>0</v>
      </c>
      <c r="U10" s="28">
        <f t="shared" si="15"/>
        <v>0.98</v>
      </c>
    </row>
    <row r="11" spans="1:21">
      <c r="A11" s="56">
        <v>104</v>
      </c>
      <c r="C11" s="1" t="s">
        <v>79</v>
      </c>
      <c r="D11" s="14" t="s">
        <v>62</v>
      </c>
      <c r="E11" s="15" t="s">
        <v>30</v>
      </c>
      <c r="F11" s="23">
        <f t="shared" si="0"/>
        <v>0</v>
      </c>
      <c r="G11" s="24">
        <f t="shared" si="1"/>
        <v>0</v>
      </c>
      <c r="H11" s="24">
        <f t="shared" si="2"/>
        <v>25</v>
      </c>
      <c r="I11" s="25">
        <f t="shared" si="5"/>
        <v>0</v>
      </c>
      <c r="J11" s="26">
        <f t="shared" si="3"/>
        <v>300</v>
      </c>
      <c r="K11" s="26">
        <f t="shared" si="6"/>
        <v>25</v>
      </c>
      <c r="L11" s="26">
        <f t="shared" si="7"/>
        <v>275</v>
      </c>
      <c r="M11" s="26">
        <f t="shared" si="4"/>
        <v>300</v>
      </c>
      <c r="N11" s="25">
        <f t="shared" si="8"/>
        <v>0</v>
      </c>
      <c r="O11" s="26">
        <f t="shared" si="9"/>
        <v>25</v>
      </c>
      <c r="P11" s="26">
        <f t="shared" si="10"/>
        <v>0</v>
      </c>
      <c r="Q11" s="27">
        <f t="shared" si="11"/>
        <v>275</v>
      </c>
      <c r="R11" s="25">
        <f t="shared" si="12"/>
        <v>0.91666666666666663</v>
      </c>
      <c r="S11" s="26">
        <f t="shared" si="13"/>
        <v>0.91666666666666663</v>
      </c>
      <c r="T11" s="27">
        <f t="shared" si="14"/>
        <v>0</v>
      </c>
      <c r="U11" s="28">
        <f t="shared" si="15"/>
        <v>0.91666666666666663</v>
      </c>
    </row>
    <row r="12" spans="1:21">
      <c r="A12" s="56">
        <v>105</v>
      </c>
      <c r="C12" s="1" t="s">
        <v>76</v>
      </c>
      <c r="D12" s="14" t="s">
        <v>63</v>
      </c>
      <c r="E12" s="15" t="s">
        <v>32</v>
      </c>
      <c r="F12" s="23">
        <f t="shared" si="0"/>
        <v>0</v>
      </c>
      <c r="G12" s="24">
        <f t="shared" si="1"/>
        <v>0</v>
      </c>
      <c r="H12" s="24">
        <f t="shared" si="2"/>
        <v>3</v>
      </c>
      <c r="I12" s="25">
        <f t="shared" si="5"/>
        <v>0</v>
      </c>
      <c r="J12" s="26">
        <f t="shared" si="3"/>
        <v>300</v>
      </c>
      <c r="K12" s="26">
        <f t="shared" si="6"/>
        <v>3</v>
      </c>
      <c r="L12" s="26">
        <f t="shared" si="7"/>
        <v>297</v>
      </c>
      <c r="M12" s="26">
        <f t="shared" si="4"/>
        <v>300</v>
      </c>
      <c r="N12" s="25">
        <f t="shared" si="8"/>
        <v>0</v>
      </c>
      <c r="O12" s="26">
        <f t="shared" si="9"/>
        <v>3</v>
      </c>
      <c r="P12" s="26">
        <f t="shared" si="10"/>
        <v>0</v>
      </c>
      <c r="Q12" s="27">
        <f t="shared" si="11"/>
        <v>297</v>
      </c>
      <c r="R12" s="25">
        <f t="shared" si="12"/>
        <v>0.99</v>
      </c>
      <c r="S12" s="26">
        <f t="shared" si="13"/>
        <v>0.99</v>
      </c>
      <c r="T12" s="27">
        <f t="shared" si="14"/>
        <v>0</v>
      </c>
      <c r="U12" s="28">
        <f t="shared" si="15"/>
        <v>0.99</v>
      </c>
    </row>
    <row r="13" spans="1:21">
      <c r="A13" s="56">
        <v>105</v>
      </c>
      <c r="C13" s="1"/>
      <c r="D13" s="14" t="s">
        <v>143</v>
      </c>
      <c r="E13" s="15" t="s">
        <v>71</v>
      </c>
      <c r="F13" s="23">
        <f t="shared" si="0"/>
        <v>0</v>
      </c>
      <c r="G13" s="24">
        <f t="shared" si="1"/>
        <v>0</v>
      </c>
      <c r="H13" s="24">
        <f t="shared" si="2"/>
        <v>1</v>
      </c>
      <c r="I13" s="25">
        <f t="shared" si="5"/>
        <v>0</v>
      </c>
      <c r="J13" s="26">
        <f t="shared" si="3"/>
        <v>300</v>
      </c>
      <c r="K13" s="26">
        <f t="shared" si="6"/>
        <v>1</v>
      </c>
      <c r="L13" s="26">
        <f t="shared" si="7"/>
        <v>299</v>
      </c>
      <c r="M13" s="26">
        <f t="shared" si="4"/>
        <v>300</v>
      </c>
      <c r="N13" s="25">
        <f t="shared" si="8"/>
        <v>0</v>
      </c>
      <c r="O13" s="26">
        <f t="shared" si="9"/>
        <v>1</v>
      </c>
      <c r="P13" s="26">
        <f t="shared" si="10"/>
        <v>0</v>
      </c>
      <c r="Q13" s="27">
        <f t="shared" si="11"/>
        <v>299</v>
      </c>
      <c r="R13" s="25">
        <f t="shared" si="12"/>
        <v>0.9966666666666667</v>
      </c>
      <c r="S13" s="26">
        <f t="shared" si="13"/>
        <v>0.9966666666666667</v>
      </c>
      <c r="T13" s="27">
        <f t="shared" si="14"/>
        <v>0</v>
      </c>
      <c r="U13" s="28">
        <f t="shared" si="15"/>
        <v>0.9966666666666667</v>
      </c>
    </row>
    <row r="14" spans="1:21">
      <c r="A14" s="56">
        <v>106</v>
      </c>
      <c r="C14" s="1" t="s">
        <v>80</v>
      </c>
      <c r="D14" s="14" t="s">
        <v>65</v>
      </c>
      <c r="E14" s="15" t="s">
        <v>72</v>
      </c>
      <c r="F14" s="23">
        <f t="shared" si="0"/>
        <v>0</v>
      </c>
      <c r="G14" s="24">
        <f t="shared" si="1"/>
        <v>0</v>
      </c>
      <c r="H14" s="24">
        <f t="shared" si="2"/>
        <v>10</v>
      </c>
      <c r="I14" s="25">
        <f t="shared" si="5"/>
        <v>0</v>
      </c>
      <c r="J14" s="26">
        <f t="shared" si="3"/>
        <v>300</v>
      </c>
      <c r="K14" s="26">
        <f t="shared" si="6"/>
        <v>10</v>
      </c>
      <c r="L14" s="26">
        <f t="shared" si="7"/>
        <v>290</v>
      </c>
      <c r="M14" s="26">
        <f t="shared" si="4"/>
        <v>300</v>
      </c>
      <c r="N14" s="25">
        <f t="shared" si="8"/>
        <v>0</v>
      </c>
      <c r="O14" s="26">
        <f t="shared" si="9"/>
        <v>10</v>
      </c>
      <c r="P14" s="26">
        <f t="shared" si="10"/>
        <v>0</v>
      </c>
      <c r="Q14" s="27">
        <f t="shared" si="11"/>
        <v>290</v>
      </c>
      <c r="R14" s="25">
        <f t="shared" si="12"/>
        <v>0.96666666666666667</v>
      </c>
      <c r="S14" s="26">
        <f t="shared" si="13"/>
        <v>0.96666666666666667</v>
      </c>
      <c r="T14" s="27">
        <f t="shared" si="14"/>
        <v>0</v>
      </c>
      <c r="U14" s="28">
        <f t="shared" si="15"/>
        <v>0.96666666666666667</v>
      </c>
    </row>
    <row r="15" spans="1:21">
      <c r="A15" s="56">
        <v>106</v>
      </c>
      <c r="C15" s="1" t="s">
        <v>78</v>
      </c>
      <c r="D15" s="14" t="s">
        <v>66</v>
      </c>
      <c r="E15" s="15" t="s">
        <v>73</v>
      </c>
      <c r="F15" s="23">
        <f t="shared" si="0"/>
        <v>0</v>
      </c>
      <c r="G15" s="24">
        <f t="shared" si="1"/>
        <v>0</v>
      </c>
      <c r="H15" s="24">
        <f t="shared" si="2"/>
        <v>3</v>
      </c>
      <c r="I15" s="25">
        <f t="shared" si="5"/>
        <v>0</v>
      </c>
      <c r="J15" s="26">
        <f t="shared" si="3"/>
        <v>300</v>
      </c>
      <c r="K15" s="26">
        <f t="shared" si="6"/>
        <v>3</v>
      </c>
      <c r="L15" s="26">
        <f t="shared" si="7"/>
        <v>297</v>
      </c>
      <c r="M15" s="26">
        <f t="shared" si="4"/>
        <v>300</v>
      </c>
      <c r="N15" s="25">
        <f t="shared" si="8"/>
        <v>0</v>
      </c>
      <c r="O15" s="26">
        <f t="shared" si="9"/>
        <v>3</v>
      </c>
      <c r="P15" s="26">
        <f t="shared" si="10"/>
        <v>0</v>
      </c>
      <c r="Q15" s="27">
        <f t="shared" si="11"/>
        <v>297</v>
      </c>
      <c r="R15" s="25">
        <f t="shared" si="12"/>
        <v>0.99</v>
      </c>
      <c r="S15" s="26">
        <f t="shared" si="13"/>
        <v>0.99</v>
      </c>
      <c r="T15" s="27">
        <f t="shared" si="14"/>
        <v>0</v>
      </c>
      <c r="U15" s="28">
        <f t="shared" si="15"/>
        <v>0.99</v>
      </c>
    </row>
    <row r="16" spans="1:21">
      <c r="A16" s="56">
        <v>107</v>
      </c>
      <c r="C16" s="1" t="s">
        <v>80</v>
      </c>
      <c r="D16" s="14" t="s">
        <v>67</v>
      </c>
      <c r="E16" s="15" t="s">
        <v>33</v>
      </c>
      <c r="F16" s="23">
        <f t="shared" si="0"/>
        <v>0</v>
      </c>
      <c r="G16" s="24">
        <f t="shared" si="1"/>
        <v>0</v>
      </c>
      <c r="H16" s="24">
        <f t="shared" si="2"/>
        <v>5</v>
      </c>
      <c r="I16" s="25">
        <f t="shared" si="5"/>
        <v>0</v>
      </c>
      <c r="J16" s="26">
        <f t="shared" si="3"/>
        <v>300</v>
      </c>
      <c r="K16" s="26">
        <f t="shared" si="6"/>
        <v>5</v>
      </c>
      <c r="L16" s="26">
        <f t="shared" si="7"/>
        <v>295</v>
      </c>
      <c r="M16" s="26">
        <f t="shared" si="4"/>
        <v>300</v>
      </c>
      <c r="N16" s="25">
        <f t="shared" si="8"/>
        <v>0</v>
      </c>
      <c r="O16" s="26">
        <f t="shared" si="9"/>
        <v>5</v>
      </c>
      <c r="P16" s="26">
        <f t="shared" si="10"/>
        <v>0</v>
      </c>
      <c r="Q16" s="27">
        <f t="shared" si="11"/>
        <v>295</v>
      </c>
      <c r="R16" s="25">
        <f t="shared" si="12"/>
        <v>0.98333333333333328</v>
      </c>
      <c r="S16" s="26">
        <f t="shared" si="13"/>
        <v>0.98333333333333328</v>
      </c>
      <c r="T16" s="27">
        <f t="shared" si="14"/>
        <v>0</v>
      </c>
      <c r="U16" s="28">
        <f t="shared" si="15"/>
        <v>0.98333333333333328</v>
      </c>
    </row>
    <row r="17" spans="1:21">
      <c r="A17" s="56">
        <v>107</v>
      </c>
      <c r="C17" s="1" t="s">
        <v>89</v>
      </c>
      <c r="D17" s="14" t="s">
        <v>68</v>
      </c>
      <c r="E17" s="15" t="s">
        <v>74</v>
      </c>
      <c r="F17" s="23">
        <f t="shared" si="0"/>
        <v>0</v>
      </c>
      <c r="G17" s="24">
        <f t="shared" si="1"/>
        <v>0</v>
      </c>
      <c r="H17" s="24">
        <f t="shared" si="2"/>
        <v>5</v>
      </c>
      <c r="I17" s="25">
        <f t="shared" si="5"/>
        <v>0</v>
      </c>
      <c r="J17" s="26">
        <f t="shared" si="3"/>
        <v>300</v>
      </c>
      <c r="K17" s="26">
        <f t="shared" si="6"/>
        <v>5</v>
      </c>
      <c r="L17" s="26">
        <f t="shared" si="7"/>
        <v>295</v>
      </c>
      <c r="M17" s="26">
        <f t="shared" si="4"/>
        <v>300</v>
      </c>
      <c r="N17" s="25">
        <f t="shared" si="8"/>
        <v>0</v>
      </c>
      <c r="O17" s="26">
        <f t="shared" si="9"/>
        <v>5</v>
      </c>
      <c r="P17" s="26">
        <f t="shared" si="10"/>
        <v>0</v>
      </c>
      <c r="Q17" s="27">
        <f t="shared" si="11"/>
        <v>295</v>
      </c>
      <c r="R17" s="25">
        <f t="shared" si="12"/>
        <v>0.98333333333333328</v>
      </c>
      <c r="S17" s="26">
        <f t="shared" si="13"/>
        <v>0.98333333333333328</v>
      </c>
      <c r="T17" s="27">
        <f t="shared" si="14"/>
        <v>0</v>
      </c>
      <c r="U17" s="28">
        <f t="shared" si="15"/>
        <v>0.98333333333333328</v>
      </c>
    </row>
    <row r="18" spans="1:21">
      <c r="A18" s="56">
        <v>108</v>
      </c>
      <c r="C18" s="1" t="s">
        <v>80</v>
      </c>
      <c r="D18" s="14" t="s">
        <v>69</v>
      </c>
      <c r="E18" s="15" t="s">
        <v>75</v>
      </c>
      <c r="F18" s="23">
        <f t="shared" si="0"/>
        <v>0</v>
      </c>
      <c r="G18" s="24">
        <f t="shared" si="1"/>
        <v>0</v>
      </c>
      <c r="H18" s="24">
        <f t="shared" si="2"/>
        <v>0</v>
      </c>
      <c r="I18" s="25">
        <f t="shared" si="5"/>
        <v>0</v>
      </c>
      <c r="J18" s="26">
        <f t="shared" si="3"/>
        <v>300</v>
      </c>
      <c r="K18" s="26">
        <f t="shared" si="6"/>
        <v>0</v>
      </c>
      <c r="L18" s="26">
        <f t="shared" si="7"/>
        <v>300</v>
      </c>
      <c r="M18" s="26">
        <f t="shared" si="4"/>
        <v>300</v>
      </c>
      <c r="N18" s="25">
        <f t="shared" si="8"/>
        <v>0</v>
      </c>
      <c r="O18" s="26">
        <f t="shared" si="9"/>
        <v>0</v>
      </c>
      <c r="P18" s="26">
        <f t="shared" si="10"/>
        <v>0</v>
      </c>
      <c r="Q18" s="27">
        <f t="shared" si="11"/>
        <v>300</v>
      </c>
      <c r="R18" s="25">
        <f t="shared" si="12"/>
        <v>1</v>
      </c>
      <c r="S18" s="26">
        <f t="shared" si="13"/>
        <v>1</v>
      </c>
      <c r="T18" s="27" t="e">
        <f t="shared" si="14"/>
        <v>#DIV/0!</v>
      </c>
      <c r="U18" s="28">
        <f t="shared" si="15"/>
        <v>1</v>
      </c>
    </row>
    <row r="19" spans="1:21">
      <c r="A19" s="56">
        <v>108</v>
      </c>
      <c r="C19" s="1" t="s">
        <v>89</v>
      </c>
      <c r="D19" s="14" t="s">
        <v>70</v>
      </c>
      <c r="E19" s="15" t="s">
        <v>76</v>
      </c>
      <c r="F19" s="23">
        <f t="shared" si="0"/>
        <v>0</v>
      </c>
      <c r="G19" s="24">
        <f t="shared" si="1"/>
        <v>0</v>
      </c>
      <c r="H19" s="24">
        <f t="shared" si="2"/>
        <v>51</v>
      </c>
      <c r="I19" s="25">
        <f t="shared" si="5"/>
        <v>0</v>
      </c>
      <c r="J19" s="26">
        <f t="shared" si="3"/>
        <v>300</v>
      </c>
      <c r="K19" s="26">
        <f t="shared" si="6"/>
        <v>51</v>
      </c>
      <c r="L19" s="26">
        <f t="shared" si="7"/>
        <v>249</v>
      </c>
      <c r="M19" s="26">
        <f t="shared" si="4"/>
        <v>300</v>
      </c>
      <c r="N19" s="25">
        <f t="shared" si="8"/>
        <v>0</v>
      </c>
      <c r="O19" s="26">
        <f t="shared" si="9"/>
        <v>51</v>
      </c>
      <c r="P19" s="26">
        <f t="shared" si="10"/>
        <v>0</v>
      </c>
      <c r="Q19" s="27">
        <f t="shared" si="11"/>
        <v>249</v>
      </c>
      <c r="R19" s="25">
        <f t="shared" si="12"/>
        <v>0.83</v>
      </c>
      <c r="S19" s="26">
        <f t="shared" si="13"/>
        <v>0.83</v>
      </c>
      <c r="T19" s="27">
        <f t="shared" si="14"/>
        <v>0</v>
      </c>
      <c r="U19" s="28">
        <f t="shared" si="15"/>
        <v>0.83</v>
      </c>
    </row>
    <row r="20" spans="1:21">
      <c r="A20" s="56">
        <v>109</v>
      </c>
      <c r="C20" s="1" t="s">
        <v>80</v>
      </c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109</v>
      </c>
      <c r="C21" s="1" t="s">
        <v>79</v>
      </c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110</v>
      </c>
      <c r="C22" s="1" t="s">
        <v>80</v>
      </c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110</v>
      </c>
      <c r="C23" s="1" t="s">
        <v>79</v>
      </c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111</v>
      </c>
      <c r="C24" s="1" t="s">
        <v>80</v>
      </c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111</v>
      </c>
      <c r="C25" s="1" t="s">
        <v>81</v>
      </c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112</v>
      </c>
      <c r="C26" s="1" t="s">
        <v>80</v>
      </c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112</v>
      </c>
      <c r="C27" s="1" t="s">
        <v>79</v>
      </c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113</v>
      </c>
      <c r="C28" s="1" t="s">
        <v>80</v>
      </c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113</v>
      </c>
      <c r="C29" s="1" t="s">
        <v>79</v>
      </c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114</v>
      </c>
      <c r="C30" s="1" t="s">
        <v>76</v>
      </c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114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115</v>
      </c>
      <c r="C32" s="1" t="s">
        <v>93</v>
      </c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115</v>
      </c>
      <c r="C33" s="1" t="s">
        <v>100</v>
      </c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116</v>
      </c>
      <c r="C34" s="1" t="s">
        <v>80</v>
      </c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116</v>
      </c>
      <c r="C35" s="1" t="s">
        <v>79</v>
      </c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117</v>
      </c>
      <c r="C36" s="1" t="s">
        <v>93</v>
      </c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117</v>
      </c>
      <c r="C37" s="1" t="s">
        <v>96</v>
      </c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118</v>
      </c>
      <c r="C38" s="1" t="s">
        <v>80</v>
      </c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118</v>
      </c>
      <c r="C39" s="1" t="s">
        <v>79</v>
      </c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119</v>
      </c>
      <c r="C40" s="1" t="s">
        <v>76</v>
      </c>
    </row>
    <row r="41" spans="1:21">
      <c r="A41" s="56">
        <v>119</v>
      </c>
      <c r="C41" s="1"/>
    </row>
    <row r="42" spans="1:21">
      <c r="A42" s="56">
        <v>120</v>
      </c>
      <c r="C42" s="1" t="s">
        <v>77</v>
      </c>
    </row>
    <row r="43" spans="1:21">
      <c r="A43" s="56">
        <v>120</v>
      </c>
      <c r="C43" s="1" t="s">
        <v>79</v>
      </c>
    </row>
    <row r="44" spans="1:21">
      <c r="A44" s="56">
        <v>121</v>
      </c>
      <c r="C44" s="1" t="s">
        <v>77</v>
      </c>
    </row>
    <row r="45" spans="1:21">
      <c r="A45" s="56">
        <v>121</v>
      </c>
      <c r="C45" s="1" t="s">
        <v>78</v>
      </c>
    </row>
    <row r="46" spans="1:21">
      <c r="A46" s="56">
        <v>122</v>
      </c>
      <c r="C46" s="1" t="s">
        <v>77</v>
      </c>
    </row>
    <row r="47" spans="1:21">
      <c r="A47" s="56">
        <v>122</v>
      </c>
      <c r="C47" s="1" t="s">
        <v>79</v>
      </c>
    </row>
    <row r="48" spans="1:21">
      <c r="A48" s="56">
        <v>123</v>
      </c>
      <c r="C48" s="1" t="s">
        <v>77</v>
      </c>
    </row>
    <row r="49" spans="1:3">
      <c r="A49" s="56">
        <v>123</v>
      </c>
      <c r="C49" s="1" t="s">
        <v>79</v>
      </c>
    </row>
    <row r="50" spans="1:3">
      <c r="A50" s="56">
        <v>124</v>
      </c>
      <c r="C50" s="1" t="s">
        <v>77</v>
      </c>
    </row>
    <row r="51" spans="1:3">
      <c r="A51" s="56">
        <v>124</v>
      </c>
      <c r="C51" s="1" t="s">
        <v>79</v>
      </c>
    </row>
    <row r="52" spans="1:3">
      <c r="A52" s="56">
        <v>125</v>
      </c>
      <c r="C52" s="1" t="s">
        <v>77</v>
      </c>
    </row>
    <row r="53" spans="1:3">
      <c r="A53" s="56">
        <v>125</v>
      </c>
      <c r="C53" s="1" t="s">
        <v>79</v>
      </c>
    </row>
    <row r="54" spans="1:3">
      <c r="A54" s="56">
        <v>126</v>
      </c>
      <c r="C54" s="1" t="s">
        <v>77</v>
      </c>
    </row>
    <row r="55" spans="1:3">
      <c r="A55" s="56">
        <v>126</v>
      </c>
      <c r="C55" s="1" t="s">
        <v>79</v>
      </c>
    </row>
    <row r="56" spans="1:3">
      <c r="A56" s="56">
        <v>127</v>
      </c>
      <c r="C56" s="1" t="s">
        <v>77</v>
      </c>
    </row>
    <row r="57" spans="1:3">
      <c r="A57" s="56">
        <v>127</v>
      </c>
      <c r="C57" s="1" t="s">
        <v>79</v>
      </c>
    </row>
    <row r="58" spans="1:3">
      <c r="A58" s="56">
        <v>128</v>
      </c>
      <c r="C58" s="1" t="s">
        <v>76</v>
      </c>
    </row>
    <row r="59" spans="1:3">
      <c r="A59" s="56">
        <v>128</v>
      </c>
      <c r="C59" s="1"/>
    </row>
    <row r="60" spans="1:3">
      <c r="A60" s="56">
        <v>129</v>
      </c>
      <c r="C60" s="1" t="s">
        <v>76</v>
      </c>
    </row>
    <row r="61" spans="1:3">
      <c r="A61" s="56">
        <v>129</v>
      </c>
      <c r="C61" s="1"/>
    </row>
    <row r="62" spans="1:3">
      <c r="A62" s="56">
        <v>130</v>
      </c>
      <c r="C62" s="1" t="s">
        <v>77</v>
      </c>
    </row>
    <row r="63" spans="1:3">
      <c r="A63" s="56">
        <v>130</v>
      </c>
      <c r="C63" s="1" t="s">
        <v>79</v>
      </c>
    </row>
    <row r="64" spans="1:3">
      <c r="A64" s="56">
        <v>131</v>
      </c>
      <c r="C64" s="1" t="s">
        <v>93</v>
      </c>
    </row>
    <row r="65" spans="1:3">
      <c r="A65" s="56">
        <v>131</v>
      </c>
      <c r="C65" s="1"/>
    </row>
    <row r="66" spans="1:3">
      <c r="A66" s="56">
        <v>132</v>
      </c>
      <c r="C66" s="1" t="s">
        <v>93</v>
      </c>
    </row>
    <row r="67" spans="1:3">
      <c r="A67" s="56">
        <v>132</v>
      </c>
      <c r="C67" s="1"/>
    </row>
    <row r="68" spans="1:3">
      <c r="A68" s="56">
        <v>133</v>
      </c>
      <c r="C68" s="1" t="s">
        <v>93</v>
      </c>
    </row>
    <row r="69" spans="1:3">
      <c r="A69" s="56">
        <v>133</v>
      </c>
      <c r="C69" s="1" t="s">
        <v>100</v>
      </c>
    </row>
    <row r="70" spans="1:3">
      <c r="A70" s="56">
        <v>134</v>
      </c>
      <c r="C70" s="1"/>
    </row>
    <row r="71" spans="1:3">
      <c r="A71" s="56">
        <v>134</v>
      </c>
      <c r="C71" s="1"/>
    </row>
    <row r="72" spans="1:3">
      <c r="A72" s="56">
        <v>135</v>
      </c>
      <c r="C72" s="1" t="s">
        <v>76</v>
      </c>
    </row>
    <row r="73" spans="1:3">
      <c r="A73" s="56">
        <v>135</v>
      </c>
      <c r="C73" s="1"/>
    </row>
    <row r="74" spans="1:3">
      <c r="A74" s="56">
        <v>136</v>
      </c>
      <c r="C74" s="1" t="s">
        <v>77</v>
      </c>
    </row>
    <row r="75" spans="1:3">
      <c r="A75" s="56">
        <v>136</v>
      </c>
      <c r="C75" s="1" t="s">
        <v>79</v>
      </c>
    </row>
    <row r="76" spans="1:3">
      <c r="A76" s="56">
        <v>137</v>
      </c>
      <c r="C76" s="1" t="s">
        <v>77</v>
      </c>
    </row>
    <row r="77" spans="1:3">
      <c r="A77" s="56">
        <v>137</v>
      </c>
      <c r="C77" s="1" t="s">
        <v>79</v>
      </c>
    </row>
    <row r="78" spans="1:3">
      <c r="A78" s="56">
        <v>138</v>
      </c>
      <c r="C78" s="1" t="s">
        <v>77</v>
      </c>
    </row>
    <row r="79" spans="1:3">
      <c r="A79" s="56">
        <v>138</v>
      </c>
      <c r="C79" s="1" t="s">
        <v>82</v>
      </c>
    </row>
    <row r="80" spans="1:3">
      <c r="A80" s="56">
        <v>139</v>
      </c>
      <c r="C80" s="1" t="s">
        <v>77</v>
      </c>
    </row>
    <row r="81" spans="1:3">
      <c r="A81" s="56">
        <v>139</v>
      </c>
      <c r="C81" s="1" t="s">
        <v>79</v>
      </c>
    </row>
    <row r="82" spans="1:3">
      <c r="A82" s="56">
        <v>140</v>
      </c>
      <c r="C82" s="1" t="s">
        <v>77</v>
      </c>
    </row>
    <row r="83" spans="1:3">
      <c r="A83" s="56">
        <v>140</v>
      </c>
      <c r="C83" s="1" t="s">
        <v>79</v>
      </c>
    </row>
    <row r="84" spans="1:3">
      <c r="A84" s="56">
        <v>141</v>
      </c>
      <c r="C84" s="1" t="s">
        <v>77</v>
      </c>
    </row>
    <row r="85" spans="1:3">
      <c r="A85" s="56">
        <v>141</v>
      </c>
      <c r="C85" s="1"/>
    </row>
    <row r="86" spans="1:3">
      <c r="A86" s="56">
        <v>142</v>
      </c>
      <c r="C86" s="1" t="s">
        <v>77</v>
      </c>
    </row>
    <row r="87" spans="1:3">
      <c r="A87" s="56">
        <v>142</v>
      </c>
      <c r="C87" s="1" t="s">
        <v>79</v>
      </c>
    </row>
    <row r="88" spans="1:3">
      <c r="A88" s="56">
        <v>143</v>
      </c>
      <c r="C88" s="1" t="s">
        <v>76</v>
      </c>
    </row>
    <row r="89" spans="1:3">
      <c r="A89" s="56">
        <v>143</v>
      </c>
      <c r="C89" s="1"/>
    </row>
    <row r="90" spans="1:3">
      <c r="A90" s="56">
        <v>144</v>
      </c>
      <c r="C90" s="1" t="s">
        <v>87</v>
      </c>
    </row>
    <row r="91" spans="1:3">
      <c r="A91" s="56">
        <v>144</v>
      </c>
      <c r="C91" s="1" t="s">
        <v>74</v>
      </c>
    </row>
    <row r="92" spans="1:3">
      <c r="A92" s="56">
        <v>145</v>
      </c>
      <c r="C92" s="1" t="s">
        <v>93</v>
      </c>
    </row>
    <row r="93" spans="1:3">
      <c r="A93" s="56">
        <v>145</v>
      </c>
      <c r="C93" s="1" t="s">
        <v>100</v>
      </c>
    </row>
    <row r="94" spans="1:3">
      <c r="A94" s="56">
        <v>146</v>
      </c>
      <c r="C94" s="1" t="s">
        <v>77</v>
      </c>
    </row>
    <row r="95" spans="1:3">
      <c r="A95" s="56">
        <v>146</v>
      </c>
      <c r="C95" s="1" t="s">
        <v>79</v>
      </c>
    </row>
    <row r="96" spans="1:3">
      <c r="A96" s="56">
        <v>147</v>
      </c>
      <c r="C96" s="1" t="s">
        <v>77</v>
      </c>
    </row>
    <row r="97" spans="1:3">
      <c r="A97" s="56">
        <v>147</v>
      </c>
      <c r="C97" s="1" t="s">
        <v>79</v>
      </c>
    </row>
    <row r="98" spans="1:3">
      <c r="A98" s="56">
        <v>148</v>
      </c>
      <c r="C98" s="1" t="s">
        <v>77</v>
      </c>
    </row>
    <row r="99" spans="1:3">
      <c r="A99" s="56">
        <v>148</v>
      </c>
      <c r="C99" s="1" t="s">
        <v>79</v>
      </c>
    </row>
    <row r="100" spans="1:3">
      <c r="A100" s="56">
        <v>149</v>
      </c>
      <c r="C100" s="1" t="s">
        <v>77</v>
      </c>
    </row>
    <row r="101" spans="1:3">
      <c r="A101" s="56">
        <v>149</v>
      </c>
      <c r="C101" s="1" t="s">
        <v>79</v>
      </c>
    </row>
    <row r="102" spans="1:3">
      <c r="A102" s="56">
        <v>150</v>
      </c>
      <c r="C102" s="1" t="s">
        <v>77</v>
      </c>
    </row>
    <row r="103" spans="1:3">
      <c r="A103" s="56">
        <v>150</v>
      </c>
      <c r="C103" s="1" t="s">
        <v>79</v>
      </c>
    </row>
    <row r="104" spans="1:3">
      <c r="A104" s="56">
        <v>151</v>
      </c>
      <c r="C104" s="1" t="s">
        <v>77</v>
      </c>
    </row>
    <row r="105" spans="1:3">
      <c r="A105" s="56">
        <v>151</v>
      </c>
      <c r="C105" s="1"/>
    </row>
    <row r="106" spans="1:3">
      <c r="A106" s="56">
        <v>152</v>
      </c>
      <c r="C106" s="1" t="s">
        <v>77</v>
      </c>
    </row>
    <row r="107" spans="1:3">
      <c r="A107" s="56">
        <v>152</v>
      </c>
      <c r="C107" s="1" t="s">
        <v>89</v>
      </c>
    </row>
    <row r="108" spans="1:3">
      <c r="A108" s="56">
        <v>153</v>
      </c>
      <c r="C108" s="1" t="s">
        <v>77</v>
      </c>
    </row>
    <row r="109" spans="1:3">
      <c r="A109" s="56">
        <v>153</v>
      </c>
      <c r="C109" s="1" t="s">
        <v>79</v>
      </c>
    </row>
    <row r="110" spans="1:3">
      <c r="A110" s="56">
        <v>154</v>
      </c>
      <c r="C110" s="1" t="s">
        <v>76</v>
      </c>
    </row>
    <row r="111" spans="1:3">
      <c r="A111" s="56">
        <v>154</v>
      </c>
      <c r="C111" s="1"/>
    </row>
    <row r="112" spans="1:3">
      <c r="A112" s="56">
        <v>155</v>
      </c>
      <c r="C112" s="1" t="s">
        <v>77</v>
      </c>
    </row>
    <row r="113" spans="1:3">
      <c r="A113" s="56">
        <v>155</v>
      </c>
      <c r="C113" s="1" t="s">
        <v>79</v>
      </c>
    </row>
    <row r="114" spans="1:3">
      <c r="A114" s="56">
        <v>156</v>
      </c>
      <c r="C114" s="1" t="s">
        <v>77</v>
      </c>
    </row>
    <row r="115" spans="1:3">
      <c r="A115" s="56">
        <v>156</v>
      </c>
      <c r="C115" s="1" t="s">
        <v>79</v>
      </c>
    </row>
    <row r="116" spans="1:3">
      <c r="A116" s="56">
        <v>157</v>
      </c>
      <c r="C116" s="1" t="s">
        <v>77</v>
      </c>
    </row>
    <row r="117" spans="1:3">
      <c r="A117" s="56">
        <v>157</v>
      </c>
      <c r="C117" s="1" t="s">
        <v>79</v>
      </c>
    </row>
    <row r="118" spans="1:3">
      <c r="A118" s="56">
        <v>158</v>
      </c>
      <c r="C118" s="1" t="s">
        <v>77</v>
      </c>
    </row>
    <row r="119" spans="1:3">
      <c r="A119" s="56">
        <v>158</v>
      </c>
      <c r="C119" s="1" t="s">
        <v>79</v>
      </c>
    </row>
    <row r="120" spans="1:3">
      <c r="A120" s="56">
        <v>159</v>
      </c>
      <c r="C120" s="1" t="s">
        <v>77</v>
      </c>
    </row>
    <row r="121" spans="1:3">
      <c r="A121" s="56">
        <v>159</v>
      </c>
      <c r="C121" s="1" t="s">
        <v>79</v>
      </c>
    </row>
    <row r="122" spans="1:3">
      <c r="A122" s="56">
        <v>160</v>
      </c>
      <c r="C122" s="1" t="s">
        <v>77</v>
      </c>
    </row>
    <row r="123" spans="1:3">
      <c r="A123" s="56">
        <v>160</v>
      </c>
      <c r="C123" s="1" t="s">
        <v>79</v>
      </c>
    </row>
    <row r="124" spans="1:3">
      <c r="A124" s="56">
        <v>161</v>
      </c>
      <c r="C124" s="1" t="s">
        <v>77</v>
      </c>
    </row>
    <row r="125" spans="1:3">
      <c r="A125" s="56">
        <v>161</v>
      </c>
      <c r="C125" s="1" t="s">
        <v>78</v>
      </c>
    </row>
    <row r="126" spans="1:3">
      <c r="A126" s="56">
        <v>162</v>
      </c>
      <c r="C126" s="1" t="s">
        <v>77</v>
      </c>
    </row>
    <row r="127" spans="1:3">
      <c r="A127" s="56">
        <v>162</v>
      </c>
      <c r="C127" s="1" t="s">
        <v>79</v>
      </c>
    </row>
    <row r="128" spans="1:3">
      <c r="A128" s="56">
        <v>163</v>
      </c>
      <c r="C128" s="1" t="s">
        <v>77</v>
      </c>
    </row>
    <row r="129" spans="1:3">
      <c r="A129" s="56">
        <v>163</v>
      </c>
      <c r="C129" s="1" t="s">
        <v>79</v>
      </c>
    </row>
    <row r="130" spans="1:3">
      <c r="A130" s="56">
        <v>164</v>
      </c>
      <c r="C130" s="1" t="s">
        <v>77</v>
      </c>
    </row>
    <row r="131" spans="1:3">
      <c r="A131" s="56">
        <v>164</v>
      </c>
      <c r="C131" s="1" t="s">
        <v>89</v>
      </c>
    </row>
    <row r="132" spans="1:3">
      <c r="A132" s="56">
        <v>165</v>
      </c>
      <c r="C132" s="1" t="s">
        <v>76</v>
      </c>
    </row>
    <row r="133" spans="1:3">
      <c r="A133" s="56">
        <v>165</v>
      </c>
      <c r="C133" s="1"/>
    </row>
    <row r="134" spans="1:3">
      <c r="A134" s="56">
        <v>166</v>
      </c>
      <c r="C134" s="1" t="s">
        <v>77</v>
      </c>
    </row>
    <row r="135" spans="1:3">
      <c r="A135" s="56">
        <v>166</v>
      </c>
      <c r="C135" s="1" t="s">
        <v>79</v>
      </c>
    </row>
    <row r="136" spans="1:3">
      <c r="A136" s="56">
        <v>167</v>
      </c>
      <c r="C136" s="1" t="s">
        <v>76</v>
      </c>
    </row>
    <row r="137" spans="1:3">
      <c r="A137" s="56">
        <v>167</v>
      </c>
      <c r="C137" s="1"/>
    </row>
    <row r="138" spans="1:3">
      <c r="A138" s="56">
        <v>168</v>
      </c>
      <c r="C138" s="1" t="s">
        <v>77</v>
      </c>
    </row>
    <row r="139" spans="1:3">
      <c r="A139" s="56">
        <v>168</v>
      </c>
      <c r="C139" s="1" t="s">
        <v>79</v>
      </c>
    </row>
    <row r="140" spans="1:3">
      <c r="A140" s="56">
        <v>169</v>
      </c>
      <c r="C140" s="1" t="s">
        <v>77</v>
      </c>
    </row>
    <row r="141" spans="1:3">
      <c r="A141" s="56">
        <v>169</v>
      </c>
      <c r="C141" s="1" t="s">
        <v>79</v>
      </c>
    </row>
    <row r="142" spans="1:3">
      <c r="A142" s="56">
        <v>170</v>
      </c>
      <c r="C142" s="1" t="s">
        <v>77</v>
      </c>
    </row>
    <row r="143" spans="1:3">
      <c r="A143" s="56">
        <v>170</v>
      </c>
      <c r="C143" s="1" t="s">
        <v>79</v>
      </c>
    </row>
    <row r="144" spans="1:3">
      <c r="A144" s="56">
        <v>171</v>
      </c>
      <c r="C144" s="1" t="s">
        <v>77</v>
      </c>
    </row>
    <row r="145" spans="1:3">
      <c r="A145" s="56">
        <v>171</v>
      </c>
      <c r="C145" s="1" t="s">
        <v>79</v>
      </c>
    </row>
    <row r="146" spans="1:3">
      <c r="A146" s="56">
        <v>172</v>
      </c>
      <c r="C146" s="1" t="s">
        <v>77</v>
      </c>
    </row>
    <row r="147" spans="1:3">
      <c r="A147" s="56">
        <v>172</v>
      </c>
      <c r="C147" s="1" t="s">
        <v>79</v>
      </c>
    </row>
    <row r="148" spans="1:3">
      <c r="A148" s="56">
        <v>173</v>
      </c>
      <c r="C148" s="1" t="s">
        <v>77</v>
      </c>
    </row>
    <row r="149" spans="1:3">
      <c r="A149" s="56">
        <v>173</v>
      </c>
      <c r="C149" s="1" t="s">
        <v>89</v>
      </c>
    </row>
    <row r="150" spans="1:3">
      <c r="A150" s="56">
        <v>174</v>
      </c>
      <c r="C150" s="1" t="s">
        <v>77</v>
      </c>
    </row>
    <row r="151" spans="1:3">
      <c r="A151" s="56">
        <v>174</v>
      </c>
      <c r="C151" s="1" t="s">
        <v>81</v>
      </c>
    </row>
    <row r="152" spans="1:3">
      <c r="A152" s="56">
        <v>175</v>
      </c>
      <c r="C152" s="1" t="s">
        <v>77</v>
      </c>
    </row>
    <row r="153" spans="1:3">
      <c r="A153" s="56">
        <v>175</v>
      </c>
      <c r="C153" s="1" t="s">
        <v>79</v>
      </c>
    </row>
    <row r="154" spans="1:3">
      <c r="A154" s="56">
        <v>176</v>
      </c>
      <c r="C154" s="1" t="s">
        <v>77</v>
      </c>
    </row>
    <row r="155" spans="1:3">
      <c r="A155" s="56">
        <v>176</v>
      </c>
      <c r="C155" s="1" t="s">
        <v>82</v>
      </c>
    </row>
    <row r="156" spans="1:3">
      <c r="A156" s="56">
        <v>177</v>
      </c>
      <c r="C156" s="1" t="s">
        <v>77</v>
      </c>
    </row>
    <row r="157" spans="1:3">
      <c r="A157" s="56">
        <v>177</v>
      </c>
      <c r="C157" s="1" t="s">
        <v>78</v>
      </c>
    </row>
    <row r="158" spans="1:3">
      <c r="A158" s="56">
        <v>178</v>
      </c>
      <c r="C158" s="1" t="s">
        <v>76</v>
      </c>
    </row>
    <row r="159" spans="1:3">
      <c r="A159" s="56">
        <v>178</v>
      </c>
      <c r="C159" s="1"/>
    </row>
    <row r="160" spans="1:3">
      <c r="A160" s="56">
        <v>179</v>
      </c>
      <c r="C160" s="1" t="s">
        <v>77</v>
      </c>
    </row>
    <row r="161" spans="1:3">
      <c r="A161" s="56">
        <v>179</v>
      </c>
      <c r="C161" s="1" t="s">
        <v>79</v>
      </c>
    </row>
    <row r="162" spans="1:3">
      <c r="A162" s="56">
        <v>180</v>
      </c>
      <c r="C162" s="1" t="s">
        <v>77</v>
      </c>
    </row>
    <row r="163" spans="1:3">
      <c r="A163" s="56">
        <v>180</v>
      </c>
      <c r="C163" s="1" t="s">
        <v>78</v>
      </c>
    </row>
    <row r="164" spans="1:3">
      <c r="A164" s="56">
        <v>181</v>
      </c>
      <c r="C164" s="1" t="s">
        <v>77</v>
      </c>
    </row>
    <row r="165" spans="1:3">
      <c r="A165" s="56">
        <v>181</v>
      </c>
      <c r="C165" s="1" t="s">
        <v>79</v>
      </c>
    </row>
    <row r="166" spans="1:3">
      <c r="A166" s="56">
        <v>182</v>
      </c>
      <c r="C166" s="1" t="s">
        <v>77</v>
      </c>
    </row>
    <row r="167" spans="1:3">
      <c r="A167" s="56">
        <v>182</v>
      </c>
      <c r="C167" s="1" t="s">
        <v>89</v>
      </c>
    </row>
    <row r="168" spans="1:3">
      <c r="A168" s="56">
        <v>183</v>
      </c>
      <c r="C168" s="1" t="s">
        <v>77</v>
      </c>
    </row>
    <row r="169" spans="1:3">
      <c r="A169" s="56">
        <v>183</v>
      </c>
      <c r="C169" s="1" t="s">
        <v>78</v>
      </c>
    </row>
    <row r="170" spans="1:3">
      <c r="A170" s="56">
        <v>184</v>
      </c>
      <c r="C170" s="1" t="s">
        <v>76</v>
      </c>
    </row>
    <row r="171" spans="1:3">
      <c r="A171" s="56">
        <v>184</v>
      </c>
      <c r="C171" s="1"/>
    </row>
    <row r="172" spans="1:3">
      <c r="A172" s="56">
        <v>185</v>
      </c>
      <c r="C172" s="1" t="s">
        <v>77</v>
      </c>
    </row>
    <row r="173" spans="1:3">
      <c r="A173" s="56">
        <v>185</v>
      </c>
      <c r="C173" s="1" t="s">
        <v>89</v>
      </c>
    </row>
    <row r="174" spans="1:3">
      <c r="A174" s="56">
        <v>186</v>
      </c>
      <c r="C174" s="1" t="s">
        <v>77</v>
      </c>
    </row>
    <row r="175" spans="1:3">
      <c r="A175" s="56">
        <v>186</v>
      </c>
      <c r="C175" s="1" t="s">
        <v>79</v>
      </c>
    </row>
    <row r="176" spans="1:3">
      <c r="A176" s="56">
        <v>187</v>
      </c>
      <c r="C176" s="1" t="s">
        <v>76</v>
      </c>
    </row>
    <row r="177" spans="1:3">
      <c r="A177" s="56">
        <v>187</v>
      </c>
      <c r="C177" s="1"/>
    </row>
    <row r="178" spans="1:3">
      <c r="A178" s="56">
        <v>188</v>
      </c>
      <c r="C178" s="1" t="s">
        <v>93</v>
      </c>
    </row>
    <row r="179" spans="1:3">
      <c r="A179" s="56">
        <v>188</v>
      </c>
      <c r="C179" s="1"/>
    </row>
    <row r="180" spans="1:3">
      <c r="A180" s="56">
        <v>189</v>
      </c>
      <c r="C180" s="1" t="s">
        <v>77</v>
      </c>
    </row>
    <row r="181" spans="1:3">
      <c r="A181" s="56">
        <v>189</v>
      </c>
      <c r="C181" s="1" t="s">
        <v>79</v>
      </c>
    </row>
    <row r="182" spans="1:3">
      <c r="A182" s="56">
        <v>190</v>
      </c>
      <c r="C182" s="1" t="s">
        <v>77</v>
      </c>
    </row>
    <row r="183" spans="1:3">
      <c r="A183" s="56">
        <v>190</v>
      </c>
      <c r="C183" s="1" t="s">
        <v>79</v>
      </c>
    </row>
    <row r="184" spans="1:3">
      <c r="A184" s="56">
        <v>191</v>
      </c>
      <c r="C184" s="1" t="s">
        <v>87</v>
      </c>
    </row>
    <row r="185" spans="1:3">
      <c r="A185" s="56">
        <v>191</v>
      </c>
      <c r="C185" s="1" t="s">
        <v>74</v>
      </c>
    </row>
    <row r="186" spans="1:3">
      <c r="A186" s="56">
        <v>192</v>
      </c>
      <c r="C186" s="1" t="s">
        <v>93</v>
      </c>
    </row>
    <row r="187" spans="1:3">
      <c r="A187" s="56">
        <v>192</v>
      </c>
      <c r="C187" s="1" t="s">
        <v>100</v>
      </c>
    </row>
    <row r="188" spans="1:3">
      <c r="A188" s="56">
        <v>193</v>
      </c>
      <c r="C188" s="1" t="s">
        <v>77</v>
      </c>
    </row>
    <row r="189" spans="1:3">
      <c r="A189" s="56">
        <v>193</v>
      </c>
      <c r="C189" s="1" t="s">
        <v>82</v>
      </c>
    </row>
    <row r="190" spans="1:3">
      <c r="A190" s="56">
        <v>194</v>
      </c>
      <c r="C190" s="1" t="s">
        <v>77</v>
      </c>
    </row>
    <row r="191" spans="1:3">
      <c r="A191" s="56">
        <v>194</v>
      </c>
      <c r="C191" s="1"/>
    </row>
    <row r="192" spans="1:3">
      <c r="A192" s="56">
        <v>195</v>
      </c>
      <c r="C192" s="1" t="s">
        <v>77</v>
      </c>
    </row>
    <row r="193" spans="1:3">
      <c r="A193" s="56">
        <v>195</v>
      </c>
      <c r="C193" s="1" t="s">
        <v>79</v>
      </c>
    </row>
    <row r="194" spans="1:3">
      <c r="A194" s="56">
        <v>196</v>
      </c>
      <c r="C194" s="1" t="s">
        <v>77</v>
      </c>
    </row>
    <row r="195" spans="1:3">
      <c r="A195" s="56">
        <v>196</v>
      </c>
      <c r="C195" s="1"/>
    </row>
    <row r="196" spans="1:3">
      <c r="A196" s="56">
        <v>197</v>
      </c>
      <c r="C196" s="1" t="s">
        <v>77</v>
      </c>
    </row>
    <row r="197" spans="1:3">
      <c r="A197" s="56">
        <v>197</v>
      </c>
      <c r="C197" s="1" t="s">
        <v>78</v>
      </c>
    </row>
    <row r="198" spans="1:3">
      <c r="A198" s="56">
        <v>198</v>
      </c>
      <c r="C198" s="1" t="s">
        <v>77</v>
      </c>
    </row>
    <row r="199" spans="1:3">
      <c r="A199" s="56">
        <v>198</v>
      </c>
      <c r="C199" s="1" t="s">
        <v>79</v>
      </c>
    </row>
    <row r="200" spans="1:3">
      <c r="A200" s="56">
        <v>199</v>
      </c>
      <c r="C200" s="1" t="s">
        <v>77</v>
      </c>
    </row>
    <row r="201" spans="1:3">
      <c r="A201" s="56">
        <v>199</v>
      </c>
      <c r="C201" s="1" t="s">
        <v>79</v>
      </c>
    </row>
    <row r="202" spans="1:3">
      <c r="A202" s="56">
        <v>200</v>
      </c>
      <c r="C202" s="1" t="s">
        <v>77</v>
      </c>
    </row>
    <row r="203" spans="1:3">
      <c r="A203" s="56">
        <v>200</v>
      </c>
      <c r="C203" s="1"/>
    </row>
    <row r="204" spans="1:3">
      <c r="A204" s="56">
        <v>201</v>
      </c>
      <c r="C204" s="1" t="s">
        <v>77</v>
      </c>
    </row>
    <row r="205" spans="1:3">
      <c r="A205" s="56">
        <v>201</v>
      </c>
      <c r="C205" s="1" t="s">
        <v>79</v>
      </c>
    </row>
    <row r="206" spans="1:3">
      <c r="A206" s="56">
        <v>202</v>
      </c>
      <c r="C206" s="1" t="s">
        <v>77</v>
      </c>
    </row>
    <row r="207" spans="1:3">
      <c r="A207" s="56">
        <v>202</v>
      </c>
      <c r="C207" s="1" t="s">
        <v>79</v>
      </c>
    </row>
    <row r="208" spans="1:3">
      <c r="A208" s="56">
        <v>203</v>
      </c>
      <c r="C208" s="1" t="s">
        <v>76</v>
      </c>
    </row>
    <row r="209" spans="1:3">
      <c r="A209" s="56">
        <v>203</v>
      </c>
      <c r="C209" s="1"/>
    </row>
    <row r="210" spans="1:3">
      <c r="A210" s="56">
        <v>204</v>
      </c>
      <c r="C210" s="1" t="s">
        <v>77</v>
      </c>
    </row>
    <row r="211" spans="1:3">
      <c r="A211" s="56">
        <v>204</v>
      </c>
      <c r="C211" s="1" t="s">
        <v>79</v>
      </c>
    </row>
    <row r="212" spans="1:3">
      <c r="A212" s="56">
        <v>205</v>
      </c>
      <c r="C212" s="1" t="s">
        <v>77</v>
      </c>
    </row>
    <row r="213" spans="1:3">
      <c r="A213" s="56">
        <v>205</v>
      </c>
      <c r="C213" s="1" t="s">
        <v>79</v>
      </c>
    </row>
    <row r="214" spans="1:3">
      <c r="A214" s="56">
        <v>206</v>
      </c>
      <c r="C214" s="1" t="s">
        <v>77</v>
      </c>
    </row>
    <row r="215" spans="1:3">
      <c r="A215" s="56">
        <v>206</v>
      </c>
      <c r="C215" s="1" t="s">
        <v>79</v>
      </c>
    </row>
    <row r="216" spans="1:3">
      <c r="A216" s="56">
        <v>207</v>
      </c>
      <c r="C216" s="1" t="s">
        <v>77</v>
      </c>
    </row>
    <row r="217" spans="1:3">
      <c r="A217" s="56">
        <v>207</v>
      </c>
      <c r="C217" s="1" t="s">
        <v>79</v>
      </c>
    </row>
    <row r="218" spans="1:3">
      <c r="A218" s="56">
        <v>208</v>
      </c>
      <c r="C218" s="1" t="s">
        <v>77</v>
      </c>
    </row>
    <row r="219" spans="1:3">
      <c r="A219" s="56">
        <v>208</v>
      </c>
      <c r="C219" s="1" t="s">
        <v>79</v>
      </c>
    </row>
    <row r="220" spans="1:3">
      <c r="A220" s="56">
        <v>209</v>
      </c>
      <c r="C220" s="1" t="s">
        <v>77</v>
      </c>
    </row>
    <row r="221" spans="1:3">
      <c r="A221" s="56">
        <v>209</v>
      </c>
      <c r="C221" s="1" t="s">
        <v>79</v>
      </c>
    </row>
    <row r="222" spans="1:3">
      <c r="A222" s="56">
        <v>210</v>
      </c>
      <c r="C222" s="1" t="s">
        <v>77</v>
      </c>
    </row>
    <row r="223" spans="1:3">
      <c r="A223" s="56">
        <v>210</v>
      </c>
      <c r="C223" s="1" t="s">
        <v>79</v>
      </c>
    </row>
    <row r="224" spans="1:3">
      <c r="A224" s="56">
        <v>211</v>
      </c>
      <c r="C224" s="1" t="s">
        <v>77</v>
      </c>
    </row>
    <row r="225" spans="1:3">
      <c r="A225" s="56">
        <v>211</v>
      </c>
      <c r="C225" s="1"/>
    </row>
    <row r="226" spans="1:3">
      <c r="A226" s="56">
        <v>212</v>
      </c>
      <c r="C226" s="1" t="s">
        <v>93</v>
      </c>
    </row>
    <row r="227" spans="1:3">
      <c r="A227" s="56">
        <v>212</v>
      </c>
      <c r="C227" s="1" t="s">
        <v>100</v>
      </c>
    </row>
    <row r="228" spans="1:3">
      <c r="A228" s="56">
        <v>213</v>
      </c>
      <c r="C228" s="1" t="s">
        <v>77</v>
      </c>
    </row>
    <row r="229" spans="1:3">
      <c r="A229" s="56">
        <v>213</v>
      </c>
      <c r="C229" s="1" t="s">
        <v>89</v>
      </c>
    </row>
    <row r="230" spans="1:3">
      <c r="A230" s="56">
        <v>214</v>
      </c>
      <c r="C230" s="1" t="s">
        <v>76</v>
      </c>
    </row>
    <row r="231" spans="1:3">
      <c r="A231" s="56">
        <v>214</v>
      </c>
      <c r="C231" s="1"/>
    </row>
    <row r="232" spans="1:3">
      <c r="A232" s="56">
        <v>215</v>
      </c>
      <c r="C232" s="1" t="s">
        <v>77</v>
      </c>
    </row>
    <row r="233" spans="1:3">
      <c r="A233" s="56">
        <v>215</v>
      </c>
      <c r="C233" s="1" t="s">
        <v>79</v>
      </c>
    </row>
    <row r="234" spans="1:3">
      <c r="A234" s="56">
        <v>216</v>
      </c>
      <c r="C234" s="1" t="s">
        <v>77</v>
      </c>
    </row>
    <row r="235" spans="1:3">
      <c r="A235" s="56">
        <v>216</v>
      </c>
      <c r="C235" s="1" t="s">
        <v>79</v>
      </c>
    </row>
    <row r="236" spans="1:3">
      <c r="A236" s="56">
        <v>217</v>
      </c>
      <c r="C236" s="1" t="s">
        <v>77</v>
      </c>
    </row>
    <row r="237" spans="1:3">
      <c r="A237" s="56">
        <v>217</v>
      </c>
      <c r="C237" s="1" t="s">
        <v>78</v>
      </c>
    </row>
    <row r="238" spans="1:3">
      <c r="A238" s="56">
        <v>218</v>
      </c>
      <c r="C238" s="1" t="s">
        <v>77</v>
      </c>
    </row>
    <row r="239" spans="1:3">
      <c r="A239" s="56">
        <v>218</v>
      </c>
      <c r="C239" s="1" t="s">
        <v>79</v>
      </c>
    </row>
    <row r="240" spans="1:3">
      <c r="A240" s="56">
        <v>219</v>
      </c>
      <c r="C240" s="1" t="s">
        <v>77</v>
      </c>
    </row>
    <row r="241" spans="1:3">
      <c r="A241" s="56">
        <v>219</v>
      </c>
      <c r="C241" s="1" t="s">
        <v>79</v>
      </c>
    </row>
    <row r="242" spans="1:3">
      <c r="A242" s="56">
        <v>220</v>
      </c>
      <c r="C242" s="1" t="s">
        <v>77</v>
      </c>
    </row>
    <row r="243" spans="1:3">
      <c r="A243" s="56">
        <v>220</v>
      </c>
      <c r="C243" s="1" t="s">
        <v>79</v>
      </c>
    </row>
    <row r="244" spans="1:3">
      <c r="A244" s="56">
        <v>221</v>
      </c>
      <c r="C244" s="1" t="s">
        <v>93</v>
      </c>
    </row>
    <row r="245" spans="1:3">
      <c r="A245" s="56">
        <v>221</v>
      </c>
      <c r="C245" s="1" t="s">
        <v>95</v>
      </c>
    </row>
    <row r="246" spans="1:3">
      <c r="A246" s="56">
        <v>222</v>
      </c>
      <c r="C246" s="1" t="s">
        <v>93</v>
      </c>
    </row>
    <row r="247" spans="1:3">
      <c r="A247" s="56">
        <v>222</v>
      </c>
      <c r="C247" s="1"/>
    </row>
    <row r="248" spans="1:3">
      <c r="A248" s="56">
        <v>223</v>
      </c>
      <c r="C248" s="1" t="s">
        <v>77</v>
      </c>
    </row>
    <row r="249" spans="1:3">
      <c r="A249" s="56">
        <v>223</v>
      </c>
      <c r="C249" s="1" t="s">
        <v>79</v>
      </c>
    </row>
    <row r="250" spans="1:3">
      <c r="A250" s="56">
        <v>224</v>
      </c>
      <c r="C250" s="1" t="s">
        <v>77</v>
      </c>
    </row>
    <row r="251" spans="1:3">
      <c r="A251" s="56">
        <v>224</v>
      </c>
      <c r="C251" s="1" t="s">
        <v>79</v>
      </c>
    </row>
    <row r="252" spans="1:3">
      <c r="A252" s="56">
        <v>225</v>
      </c>
      <c r="C252" s="1" t="s">
        <v>77</v>
      </c>
    </row>
    <row r="253" spans="1:3">
      <c r="A253" s="56">
        <v>225</v>
      </c>
      <c r="C253" s="1"/>
    </row>
    <row r="254" spans="1:3">
      <c r="A254" s="56">
        <v>226</v>
      </c>
      <c r="C254" s="1" t="s">
        <v>77</v>
      </c>
    </row>
    <row r="255" spans="1:3">
      <c r="A255" s="56">
        <v>226</v>
      </c>
      <c r="C255" s="1" t="s">
        <v>79</v>
      </c>
    </row>
    <row r="256" spans="1:3">
      <c r="A256" s="56">
        <v>227</v>
      </c>
      <c r="C256" s="1" t="s">
        <v>93</v>
      </c>
    </row>
    <row r="257" spans="1:3">
      <c r="A257" s="56">
        <v>227</v>
      </c>
      <c r="C257" s="1"/>
    </row>
    <row r="258" spans="1:3">
      <c r="A258" s="56">
        <v>228</v>
      </c>
      <c r="C258" s="1" t="s">
        <v>77</v>
      </c>
    </row>
    <row r="259" spans="1:3">
      <c r="A259" s="56">
        <v>228</v>
      </c>
      <c r="C259" s="1" t="s">
        <v>79</v>
      </c>
    </row>
    <row r="260" spans="1:3">
      <c r="A260" s="56">
        <v>229</v>
      </c>
      <c r="C260" s="1" t="s">
        <v>93</v>
      </c>
    </row>
    <row r="261" spans="1:3">
      <c r="A261" s="56">
        <v>229</v>
      </c>
      <c r="C261" s="1"/>
    </row>
    <row r="262" spans="1:3">
      <c r="A262" s="56">
        <v>230</v>
      </c>
      <c r="C262" s="1" t="s">
        <v>76</v>
      </c>
    </row>
    <row r="263" spans="1:3">
      <c r="A263" s="56">
        <v>230</v>
      </c>
      <c r="C263" s="1"/>
    </row>
    <row r="264" spans="1:3">
      <c r="A264" s="56">
        <v>231</v>
      </c>
      <c r="C264" s="1" t="s">
        <v>77</v>
      </c>
    </row>
    <row r="265" spans="1:3">
      <c r="A265" s="56">
        <v>231</v>
      </c>
      <c r="C265" s="1"/>
    </row>
    <row r="266" spans="1:3">
      <c r="A266" s="56">
        <v>232</v>
      </c>
      <c r="C266" s="1" t="s">
        <v>77</v>
      </c>
    </row>
    <row r="267" spans="1:3">
      <c r="A267" s="56">
        <v>232</v>
      </c>
      <c r="C267" s="1" t="s">
        <v>79</v>
      </c>
    </row>
    <row r="268" spans="1:3">
      <c r="A268" s="56">
        <v>233</v>
      </c>
      <c r="C268" s="1" t="s">
        <v>77</v>
      </c>
    </row>
    <row r="269" spans="1:3">
      <c r="A269" s="56">
        <v>233</v>
      </c>
      <c r="C269" s="1" t="s">
        <v>79</v>
      </c>
    </row>
    <row r="270" spans="1:3">
      <c r="A270" s="56">
        <v>234</v>
      </c>
      <c r="C270" s="1" t="s">
        <v>77</v>
      </c>
    </row>
    <row r="271" spans="1:3">
      <c r="A271" s="56">
        <v>234</v>
      </c>
      <c r="C271" s="1" t="s">
        <v>89</v>
      </c>
    </row>
    <row r="272" spans="1:3">
      <c r="A272" s="56">
        <v>235</v>
      </c>
      <c r="C272" s="1" t="s">
        <v>93</v>
      </c>
    </row>
    <row r="273" spans="1:3">
      <c r="A273" s="56">
        <v>235</v>
      </c>
      <c r="C273" s="1"/>
    </row>
    <row r="274" spans="1:3">
      <c r="A274" s="56">
        <v>236</v>
      </c>
      <c r="C274" s="1" t="s">
        <v>76</v>
      </c>
    </row>
    <row r="275" spans="1:3">
      <c r="A275" s="56">
        <v>236</v>
      </c>
      <c r="C275" s="1"/>
    </row>
    <row r="276" spans="1:3">
      <c r="A276" s="56">
        <v>237</v>
      </c>
      <c r="C276" s="1" t="s">
        <v>77</v>
      </c>
    </row>
    <row r="277" spans="1:3">
      <c r="A277" s="56">
        <v>237</v>
      </c>
      <c r="C277" s="1" t="s">
        <v>78</v>
      </c>
    </row>
    <row r="278" spans="1:3">
      <c r="A278" s="56">
        <v>238</v>
      </c>
      <c r="C278" s="1" t="s">
        <v>77</v>
      </c>
    </row>
    <row r="279" spans="1:3">
      <c r="A279" s="56">
        <v>238</v>
      </c>
      <c r="C279" s="1" t="s">
        <v>79</v>
      </c>
    </row>
    <row r="280" spans="1:3">
      <c r="A280" s="56">
        <v>239</v>
      </c>
      <c r="C280" s="1" t="s">
        <v>77</v>
      </c>
    </row>
    <row r="281" spans="1:3">
      <c r="A281" s="56">
        <v>239</v>
      </c>
      <c r="C281" s="1" t="s">
        <v>79</v>
      </c>
    </row>
    <row r="282" spans="1:3">
      <c r="A282" s="56">
        <v>240</v>
      </c>
      <c r="C282" s="1" t="s">
        <v>77</v>
      </c>
    </row>
    <row r="283" spans="1:3">
      <c r="A283" s="56">
        <v>240</v>
      </c>
      <c r="C283" s="1"/>
    </row>
    <row r="284" spans="1:3">
      <c r="A284" s="56">
        <v>241</v>
      </c>
      <c r="C284" s="1" t="s">
        <v>77</v>
      </c>
    </row>
    <row r="285" spans="1:3">
      <c r="A285" s="56">
        <v>241</v>
      </c>
      <c r="C285" s="1" t="s">
        <v>78</v>
      </c>
    </row>
    <row r="286" spans="1:3">
      <c r="A286" s="56">
        <v>242</v>
      </c>
      <c r="C286" s="1" t="s">
        <v>77</v>
      </c>
    </row>
    <row r="287" spans="1:3">
      <c r="A287" s="56">
        <v>242</v>
      </c>
      <c r="C287" s="1" t="s">
        <v>89</v>
      </c>
    </row>
    <row r="288" spans="1:3">
      <c r="A288" s="56">
        <v>243</v>
      </c>
      <c r="C288" s="1" t="s">
        <v>77</v>
      </c>
    </row>
    <row r="289" spans="1:3">
      <c r="A289" s="56">
        <v>243</v>
      </c>
      <c r="C289" s="1" t="s">
        <v>89</v>
      </c>
    </row>
    <row r="290" spans="1:3">
      <c r="A290" s="56">
        <v>244</v>
      </c>
      <c r="C290" s="1" t="s">
        <v>77</v>
      </c>
    </row>
    <row r="291" spans="1:3">
      <c r="A291" s="56">
        <v>244</v>
      </c>
      <c r="C291" s="1" t="s">
        <v>79</v>
      </c>
    </row>
    <row r="292" spans="1:3">
      <c r="A292" s="56">
        <v>245</v>
      </c>
      <c r="C292" s="1" t="s">
        <v>93</v>
      </c>
    </row>
    <row r="293" spans="1:3">
      <c r="A293" s="56">
        <v>245</v>
      </c>
      <c r="C293" s="1" t="s">
        <v>100</v>
      </c>
    </row>
    <row r="294" spans="1:3">
      <c r="A294" s="56">
        <v>246</v>
      </c>
      <c r="C294" s="1" t="s">
        <v>77</v>
      </c>
    </row>
    <row r="295" spans="1:3">
      <c r="A295" s="56">
        <v>246</v>
      </c>
      <c r="C295" s="1" t="s">
        <v>79</v>
      </c>
    </row>
    <row r="296" spans="1:3">
      <c r="A296" s="56">
        <v>247</v>
      </c>
      <c r="C296" s="1" t="s">
        <v>76</v>
      </c>
    </row>
    <row r="297" spans="1:3">
      <c r="A297" s="56">
        <v>247</v>
      </c>
      <c r="C297" s="1"/>
    </row>
    <row r="298" spans="1:3">
      <c r="A298" s="56">
        <v>248</v>
      </c>
      <c r="C298" s="1" t="s">
        <v>77</v>
      </c>
    </row>
    <row r="299" spans="1:3">
      <c r="A299" s="56">
        <v>248</v>
      </c>
      <c r="C299" s="1"/>
    </row>
    <row r="300" spans="1:3">
      <c r="A300" s="56">
        <v>249</v>
      </c>
      <c r="C300" s="1" t="s">
        <v>76</v>
      </c>
    </row>
    <row r="301" spans="1:3">
      <c r="A301" s="56">
        <v>249</v>
      </c>
      <c r="C301" s="1"/>
    </row>
    <row r="302" spans="1:3">
      <c r="A302" s="56">
        <v>250</v>
      </c>
      <c r="C302" s="1" t="s">
        <v>76</v>
      </c>
    </row>
    <row r="303" spans="1:3">
      <c r="A303" s="56">
        <v>250</v>
      </c>
      <c r="C303" s="1"/>
    </row>
    <row r="304" spans="1:3">
      <c r="A304" s="56">
        <v>251</v>
      </c>
      <c r="C304" s="1" t="s">
        <v>77</v>
      </c>
    </row>
    <row r="305" spans="1:3">
      <c r="A305" s="56">
        <v>251</v>
      </c>
      <c r="C305" s="1" t="s">
        <v>79</v>
      </c>
    </row>
    <row r="306" spans="1:3">
      <c r="A306" s="56">
        <v>252</v>
      </c>
      <c r="C306" s="1" t="s">
        <v>77</v>
      </c>
    </row>
    <row r="307" spans="1:3">
      <c r="A307" s="56">
        <v>252</v>
      </c>
      <c r="C307" s="1" t="s">
        <v>79</v>
      </c>
    </row>
    <row r="308" spans="1:3">
      <c r="A308" s="56">
        <v>253</v>
      </c>
      <c r="C308" s="1" t="s">
        <v>77</v>
      </c>
    </row>
    <row r="309" spans="1:3">
      <c r="A309" s="56">
        <v>253</v>
      </c>
      <c r="C309" s="1" t="s">
        <v>79</v>
      </c>
    </row>
    <row r="310" spans="1:3">
      <c r="A310" s="56">
        <v>254</v>
      </c>
      <c r="C310" s="1" t="s">
        <v>77</v>
      </c>
    </row>
    <row r="311" spans="1:3">
      <c r="A311" s="56">
        <v>254</v>
      </c>
      <c r="C311" s="1" t="s">
        <v>78</v>
      </c>
    </row>
    <row r="312" spans="1:3">
      <c r="A312" s="56">
        <v>255</v>
      </c>
      <c r="C312" s="1" t="s">
        <v>77</v>
      </c>
    </row>
    <row r="313" spans="1:3">
      <c r="A313" s="56">
        <v>255</v>
      </c>
      <c r="C313" s="1" t="s">
        <v>79</v>
      </c>
    </row>
    <row r="314" spans="1:3">
      <c r="A314" s="56">
        <v>256</v>
      </c>
      <c r="C314" s="1" t="s">
        <v>77</v>
      </c>
    </row>
    <row r="315" spans="1:3">
      <c r="A315" s="56">
        <v>256</v>
      </c>
      <c r="C315" s="1" t="s">
        <v>79</v>
      </c>
    </row>
    <row r="316" spans="1:3">
      <c r="A316" s="56">
        <v>257</v>
      </c>
      <c r="C316" s="1" t="s">
        <v>76</v>
      </c>
    </row>
    <row r="317" spans="1:3">
      <c r="A317" s="56">
        <v>257</v>
      </c>
      <c r="C317" s="1"/>
    </row>
    <row r="318" spans="1:3">
      <c r="A318" s="56">
        <v>258</v>
      </c>
      <c r="C318" s="1" t="s">
        <v>93</v>
      </c>
    </row>
    <row r="319" spans="1:3">
      <c r="A319" s="56">
        <v>258</v>
      </c>
      <c r="C319" s="1" t="s">
        <v>95</v>
      </c>
    </row>
    <row r="320" spans="1:3">
      <c r="A320" s="56">
        <v>259</v>
      </c>
      <c r="C320" s="1" t="s">
        <v>76</v>
      </c>
    </row>
    <row r="321" spans="1:3">
      <c r="A321" s="56">
        <v>259</v>
      </c>
      <c r="C321" s="1"/>
    </row>
    <row r="322" spans="1:3">
      <c r="A322" s="56">
        <v>260</v>
      </c>
      <c r="C322" s="1" t="s">
        <v>76</v>
      </c>
    </row>
    <row r="323" spans="1:3">
      <c r="A323" s="56">
        <v>260</v>
      </c>
      <c r="C323" s="1"/>
    </row>
    <row r="324" spans="1:3">
      <c r="A324" s="56">
        <v>261</v>
      </c>
      <c r="C324" s="1" t="s">
        <v>76</v>
      </c>
    </row>
    <row r="325" spans="1:3">
      <c r="A325" s="56">
        <v>261</v>
      </c>
      <c r="C325" s="1"/>
    </row>
    <row r="326" spans="1:3">
      <c r="A326" s="56">
        <v>262</v>
      </c>
      <c r="C326" s="1" t="s">
        <v>77</v>
      </c>
    </row>
    <row r="327" spans="1:3">
      <c r="A327" s="56">
        <v>262</v>
      </c>
      <c r="C327" s="1"/>
    </row>
    <row r="328" spans="1:3">
      <c r="A328" s="56">
        <v>263</v>
      </c>
      <c r="C328" s="1" t="s">
        <v>77</v>
      </c>
    </row>
    <row r="329" spans="1:3">
      <c r="A329" s="56">
        <v>263</v>
      </c>
      <c r="C329" s="1" t="s">
        <v>79</v>
      </c>
    </row>
    <row r="330" spans="1:3">
      <c r="A330" s="56">
        <v>264</v>
      </c>
      <c r="C330" s="1" t="s">
        <v>93</v>
      </c>
    </row>
    <row r="331" spans="1:3">
      <c r="A331" s="56">
        <v>264</v>
      </c>
      <c r="C331" s="1" t="s">
        <v>100</v>
      </c>
    </row>
    <row r="332" spans="1:3">
      <c r="A332" s="56">
        <v>265</v>
      </c>
      <c r="C332" s="1" t="s">
        <v>77</v>
      </c>
    </row>
    <row r="333" spans="1:3">
      <c r="A333" s="56">
        <v>265</v>
      </c>
      <c r="C333" s="1" t="s">
        <v>79</v>
      </c>
    </row>
    <row r="334" spans="1:3">
      <c r="A334" s="56">
        <v>266</v>
      </c>
      <c r="C334" s="1" t="s">
        <v>77</v>
      </c>
    </row>
    <row r="335" spans="1:3">
      <c r="A335" s="56">
        <v>266</v>
      </c>
      <c r="C335" s="1" t="s">
        <v>79</v>
      </c>
    </row>
    <row r="336" spans="1:3">
      <c r="A336" s="56">
        <v>267</v>
      </c>
      <c r="C336" s="1" t="s">
        <v>77</v>
      </c>
    </row>
    <row r="337" spans="1:3">
      <c r="A337" s="56">
        <v>267</v>
      </c>
      <c r="C337" s="1" t="s">
        <v>79</v>
      </c>
    </row>
    <row r="338" spans="1:3">
      <c r="A338" s="56">
        <v>268</v>
      </c>
      <c r="C338" s="1" t="s">
        <v>76</v>
      </c>
    </row>
    <row r="339" spans="1:3">
      <c r="A339" s="56">
        <v>268</v>
      </c>
      <c r="C339" s="1"/>
    </row>
    <row r="340" spans="1:3">
      <c r="A340" s="56">
        <v>269</v>
      </c>
      <c r="C340" s="1" t="s">
        <v>77</v>
      </c>
    </row>
    <row r="341" spans="1:3">
      <c r="A341" s="56">
        <v>269</v>
      </c>
      <c r="C341" s="1" t="s">
        <v>78</v>
      </c>
    </row>
    <row r="342" spans="1:3">
      <c r="A342" s="56">
        <v>270</v>
      </c>
      <c r="C342" s="1" t="s">
        <v>77</v>
      </c>
    </row>
    <row r="343" spans="1:3">
      <c r="A343" s="56">
        <v>270</v>
      </c>
      <c r="C343" s="1" t="s">
        <v>79</v>
      </c>
    </row>
    <row r="344" spans="1:3">
      <c r="A344" s="56">
        <v>271</v>
      </c>
      <c r="C344" s="1" t="s">
        <v>77</v>
      </c>
    </row>
    <row r="345" spans="1:3">
      <c r="A345" s="56">
        <v>271</v>
      </c>
      <c r="C345" s="1" t="s">
        <v>79</v>
      </c>
    </row>
    <row r="346" spans="1:3">
      <c r="A346" s="56">
        <v>272</v>
      </c>
      <c r="C346" s="1" t="s">
        <v>77</v>
      </c>
    </row>
    <row r="347" spans="1:3">
      <c r="A347" s="56">
        <v>272</v>
      </c>
      <c r="C347" s="1" t="s">
        <v>79</v>
      </c>
    </row>
    <row r="348" spans="1:3">
      <c r="A348" s="56">
        <v>273</v>
      </c>
      <c r="C348" s="1" t="s">
        <v>77</v>
      </c>
    </row>
    <row r="349" spans="1:3">
      <c r="A349" s="56">
        <v>273</v>
      </c>
      <c r="C349" s="1" t="s">
        <v>79</v>
      </c>
    </row>
    <row r="350" spans="1:3">
      <c r="A350" s="56">
        <v>274</v>
      </c>
      <c r="C350" s="1" t="s">
        <v>76</v>
      </c>
    </row>
    <row r="351" spans="1:3">
      <c r="A351" s="56">
        <v>274</v>
      </c>
      <c r="C351" s="1"/>
    </row>
    <row r="352" spans="1:3">
      <c r="A352" s="56">
        <v>275</v>
      </c>
      <c r="C352" s="1" t="s">
        <v>77</v>
      </c>
    </row>
    <row r="353" spans="1:3">
      <c r="A353" s="56">
        <v>275</v>
      </c>
      <c r="C353" s="1" t="s">
        <v>79</v>
      </c>
    </row>
    <row r="354" spans="1:3">
      <c r="A354" s="56">
        <v>276</v>
      </c>
      <c r="C354" s="1" t="s">
        <v>77</v>
      </c>
    </row>
    <row r="355" spans="1:3">
      <c r="A355" s="56">
        <v>276</v>
      </c>
      <c r="C355" s="1" t="s">
        <v>79</v>
      </c>
    </row>
    <row r="356" spans="1:3">
      <c r="A356" s="56">
        <v>277</v>
      </c>
      <c r="C356" s="1" t="s">
        <v>77</v>
      </c>
    </row>
    <row r="357" spans="1:3">
      <c r="A357" s="56">
        <v>277</v>
      </c>
      <c r="C357" s="1" t="s">
        <v>79</v>
      </c>
    </row>
    <row r="358" spans="1:3">
      <c r="A358" s="56">
        <v>278</v>
      </c>
      <c r="C358" s="1" t="s">
        <v>76</v>
      </c>
    </row>
    <row r="359" spans="1:3">
      <c r="A359" s="56">
        <v>278</v>
      </c>
      <c r="C359" s="1"/>
    </row>
    <row r="360" spans="1:3">
      <c r="A360" s="56">
        <v>279</v>
      </c>
      <c r="C360" s="1" t="s">
        <v>77</v>
      </c>
    </row>
    <row r="361" spans="1:3">
      <c r="A361" s="56">
        <v>279</v>
      </c>
      <c r="C361" s="1" t="s">
        <v>79</v>
      </c>
    </row>
    <row r="362" spans="1:3">
      <c r="A362" s="56">
        <v>280</v>
      </c>
      <c r="C362" s="1" t="s">
        <v>77</v>
      </c>
    </row>
    <row r="363" spans="1:3">
      <c r="A363" s="56">
        <v>280</v>
      </c>
      <c r="C363" s="1" t="s">
        <v>82</v>
      </c>
    </row>
    <row r="364" spans="1:3">
      <c r="A364" s="56">
        <v>281</v>
      </c>
      <c r="C364" s="1" t="s">
        <v>77</v>
      </c>
    </row>
    <row r="365" spans="1:3">
      <c r="A365" s="56">
        <v>281</v>
      </c>
      <c r="C365" s="1" t="s">
        <v>78</v>
      </c>
    </row>
    <row r="366" spans="1:3">
      <c r="A366" s="56">
        <v>282</v>
      </c>
      <c r="C366" s="1" t="s">
        <v>77</v>
      </c>
    </row>
    <row r="367" spans="1:3">
      <c r="A367" s="56">
        <v>282</v>
      </c>
      <c r="B367" s="1"/>
      <c r="C367" s="1"/>
    </row>
    <row r="368" spans="1:3">
      <c r="A368" s="56">
        <v>283</v>
      </c>
      <c r="B368" s="1"/>
      <c r="C368" s="1" t="s">
        <v>77</v>
      </c>
    </row>
    <row r="369" spans="1:3">
      <c r="A369" s="56">
        <v>283</v>
      </c>
      <c r="B369" s="1"/>
      <c r="C369" s="1"/>
    </row>
    <row r="370" spans="1:3">
      <c r="A370" s="56">
        <v>284</v>
      </c>
      <c r="B370" s="1"/>
      <c r="C370" s="1" t="s">
        <v>77</v>
      </c>
    </row>
    <row r="371" spans="1:3">
      <c r="A371" s="56">
        <v>284</v>
      </c>
      <c r="B371" s="1"/>
      <c r="C371" s="1" t="s">
        <v>82</v>
      </c>
    </row>
    <row r="372" spans="1:3">
      <c r="A372" s="56">
        <v>285</v>
      </c>
      <c r="B372" s="1"/>
      <c r="C372" s="1" t="s">
        <v>77</v>
      </c>
    </row>
    <row r="373" spans="1:3">
      <c r="A373" s="56">
        <v>285</v>
      </c>
      <c r="B373" s="1"/>
      <c r="C373" s="1" t="s">
        <v>79</v>
      </c>
    </row>
    <row r="374" spans="1:3">
      <c r="A374" s="56">
        <v>286</v>
      </c>
      <c r="B374" s="1"/>
      <c r="C374" s="1" t="s">
        <v>77</v>
      </c>
    </row>
    <row r="375" spans="1:3">
      <c r="A375" s="56">
        <v>286</v>
      </c>
      <c r="B375" s="1"/>
      <c r="C375" s="1"/>
    </row>
    <row r="376" spans="1:3">
      <c r="A376" s="56">
        <v>287</v>
      </c>
      <c r="B376" s="1"/>
      <c r="C376" s="1" t="s">
        <v>93</v>
      </c>
    </row>
    <row r="377" spans="1:3">
      <c r="A377" s="56">
        <v>287</v>
      </c>
      <c r="B377" s="1"/>
      <c r="C377" s="1"/>
    </row>
    <row r="378" spans="1:3">
      <c r="A378" s="56">
        <v>288</v>
      </c>
      <c r="B378" s="1"/>
      <c r="C378" s="1" t="s">
        <v>77</v>
      </c>
    </row>
    <row r="379" spans="1:3">
      <c r="A379" s="56">
        <v>288</v>
      </c>
      <c r="C379" s="1" t="s">
        <v>79</v>
      </c>
    </row>
    <row r="380" spans="1:3">
      <c r="A380" s="56">
        <v>289</v>
      </c>
      <c r="C380" s="1" t="s">
        <v>76</v>
      </c>
    </row>
    <row r="381" spans="1:3">
      <c r="A381" s="56">
        <v>289</v>
      </c>
      <c r="C381" s="1"/>
    </row>
    <row r="382" spans="1:3">
      <c r="A382" s="56">
        <v>290</v>
      </c>
      <c r="C382" s="1" t="s">
        <v>93</v>
      </c>
    </row>
    <row r="383" spans="1:3">
      <c r="A383" s="56">
        <v>290</v>
      </c>
      <c r="C383" s="1" t="s">
        <v>100</v>
      </c>
    </row>
    <row r="384" spans="1:3">
      <c r="A384" s="56">
        <v>291</v>
      </c>
      <c r="C384" s="1" t="s">
        <v>77</v>
      </c>
    </row>
    <row r="385" spans="1:3">
      <c r="A385" s="56">
        <v>291</v>
      </c>
      <c r="C385" s="1" t="s">
        <v>81</v>
      </c>
    </row>
    <row r="386" spans="1:3">
      <c r="A386" s="56">
        <v>292</v>
      </c>
      <c r="C386" s="1" t="s">
        <v>77</v>
      </c>
    </row>
    <row r="387" spans="1:3">
      <c r="A387" s="56">
        <v>292</v>
      </c>
      <c r="C387" s="1"/>
    </row>
    <row r="388" spans="1:3">
      <c r="A388" s="56">
        <v>293</v>
      </c>
      <c r="C388" s="1" t="s">
        <v>77</v>
      </c>
    </row>
    <row r="389" spans="1:3">
      <c r="A389" s="56">
        <v>293</v>
      </c>
      <c r="C389" s="1" t="s">
        <v>89</v>
      </c>
    </row>
    <row r="390" spans="1:3">
      <c r="A390" s="56">
        <v>294</v>
      </c>
      <c r="C390" s="1" t="s">
        <v>77</v>
      </c>
    </row>
    <row r="391" spans="1:3">
      <c r="A391" s="56">
        <v>294</v>
      </c>
      <c r="C391" s="1" t="s">
        <v>79</v>
      </c>
    </row>
    <row r="392" spans="1:3">
      <c r="A392" s="56">
        <v>295</v>
      </c>
      <c r="C392" s="1" t="s">
        <v>77</v>
      </c>
    </row>
    <row r="393" spans="1:3">
      <c r="A393" s="56">
        <v>295</v>
      </c>
      <c r="C393" s="1" t="s">
        <v>79</v>
      </c>
    </row>
    <row r="394" spans="1:3">
      <c r="A394" s="56">
        <v>296</v>
      </c>
      <c r="C394" s="1" t="s">
        <v>77</v>
      </c>
    </row>
    <row r="395" spans="1:3">
      <c r="A395" s="56">
        <v>296</v>
      </c>
      <c r="C395" s="1" t="s">
        <v>79</v>
      </c>
    </row>
    <row r="396" spans="1:3">
      <c r="A396" s="56">
        <v>297</v>
      </c>
      <c r="C396" s="1" t="s">
        <v>76</v>
      </c>
    </row>
    <row r="397" spans="1:3">
      <c r="A397" s="56">
        <v>297</v>
      </c>
      <c r="C397" s="1"/>
    </row>
    <row r="398" spans="1:3">
      <c r="A398" s="56">
        <v>298</v>
      </c>
      <c r="C398" s="1" t="s">
        <v>77</v>
      </c>
    </row>
    <row r="399" spans="1:3">
      <c r="A399" s="56">
        <v>298</v>
      </c>
      <c r="C399" s="1"/>
    </row>
    <row r="400" spans="1:3">
      <c r="A400" s="56">
        <v>299</v>
      </c>
      <c r="C400" s="1" t="s">
        <v>77</v>
      </c>
    </row>
    <row r="401" spans="1:3">
      <c r="A401" s="56">
        <v>299</v>
      </c>
      <c r="C401" s="1"/>
    </row>
    <row r="402" spans="1:3">
      <c r="A402" s="56">
        <v>300</v>
      </c>
      <c r="C402" s="1" t="s">
        <v>77</v>
      </c>
    </row>
    <row r="403" spans="1:3">
      <c r="A403" s="56">
        <v>300</v>
      </c>
      <c r="C403" s="1" t="s">
        <v>79</v>
      </c>
    </row>
    <row r="404" spans="1:3">
      <c r="A404" s="56">
        <v>301</v>
      </c>
      <c r="C404" s="1" t="s">
        <v>77</v>
      </c>
    </row>
    <row r="405" spans="1:3">
      <c r="A405" s="56">
        <v>301</v>
      </c>
      <c r="C405" s="1" t="s">
        <v>89</v>
      </c>
    </row>
    <row r="406" spans="1:3">
      <c r="A406" s="56">
        <v>302</v>
      </c>
      <c r="C406" s="1" t="s">
        <v>77</v>
      </c>
    </row>
    <row r="407" spans="1:3">
      <c r="A407" s="56">
        <v>302</v>
      </c>
      <c r="C407" s="1"/>
    </row>
    <row r="408" spans="1:3">
      <c r="A408" s="56">
        <v>303</v>
      </c>
      <c r="C408" s="1" t="s">
        <v>77</v>
      </c>
    </row>
    <row r="409" spans="1:3">
      <c r="A409" s="56">
        <v>303</v>
      </c>
      <c r="C409" s="1" t="s">
        <v>79</v>
      </c>
    </row>
    <row r="410" spans="1:3">
      <c r="A410" s="56">
        <v>304</v>
      </c>
      <c r="C410" s="1" t="s">
        <v>77</v>
      </c>
    </row>
    <row r="411" spans="1:3">
      <c r="A411" s="56">
        <v>304</v>
      </c>
      <c r="C411" s="1" t="s">
        <v>79</v>
      </c>
    </row>
    <row r="412" spans="1:3">
      <c r="A412" s="56">
        <v>305</v>
      </c>
      <c r="C412" s="1" t="s">
        <v>77</v>
      </c>
    </row>
    <row r="413" spans="1:3">
      <c r="A413" s="56">
        <v>305</v>
      </c>
      <c r="C413" s="1"/>
    </row>
    <row r="414" spans="1:3">
      <c r="A414" s="56">
        <v>306</v>
      </c>
      <c r="C414" s="1" t="s">
        <v>77</v>
      </c>
    </row>
    <row r="415" spans="1:3">
      <c r="A415" s="56">
        <v>306</v>
      </c>
      <c r="C415" s="1"/>
    </row>
    <row r="416" spans="1:3">
      <c r="A416" s="56">
        <v>307</v>
      </c>
      <c r="C416" s="1" t="s">
        <v>76</v>
      </c>
    </row>
    <row r="417" spans="1:3">
      <c r="A417" s="56">
        <v>307</v>
      </c>
      <c r="C417" s="1"/>
    </row>
    <row r="418" spans="1:3">
      <c r="A418" s="56">
        <v>308</v>
      </c>
      <c r="C418" s="1" t="s">
        <v>77</v>
      </c>
    </row>
    <row r="419" spans="1:3">
      <c r="A419" s="56">
        <v>308</v>
      </c>
      <c r="C419" s="1" t="s">
        <v>78</v>
      </c>
    </row>
    <row r="420" spans="1:3">
      <c r="A420" s="56">
        <v>309</v>
      </c>
      <c r="C420" s="1" t="s">
        <v>77</v>
      </c>
    </row>
    <row r="421" spans="1:3">
      <c r="A421" s="56">
        <v>309</v>
      </c>
      <c r="C421" s="1" t="s">
        <v>79</v>
      </c>
    </row>
    <row r="422" spans="1:3">
      <c r="A422" s="56">
        <v>310</v>
      </c>
      <c r="C422" s="1" t="s">
        <v>93</v>
      </c>
    </row>
    <row r="423" spans="1:3">
      <c r="A423" s="56">
        <v>310</v>
      </c>
      <c r="C423" s="1" t="s">
        <v>95</v>
      </c>
    </row>
    <row r="424" spans="1:3">
      <c r="A424" s="56">
        <v>311</v>
      </c>
      <c r="C424" s="1" t="s">
        <v>77</v>
      </c>
    </row>
    <row r="425" spans="1:3">
      <c r="A425" s="56">
        <v>311</v>
      </c>
      <c r="C425" s="1" t="s">
        <v>79</v>
      </c>
    </row>
    <row r="426" spans="1:3">
      <c r="A426" s="56">
        <v>312</v>
      </c>
      <c r="C426" s="1" t="s">
        <v>76</v>
      </c>
    </row>
    <row r="427" spans="1:3">
      <c r="A427" s="56">
        <v>312</v>
      </c>
      <c r="C427" s="1"/>
    </row>
    <row r="428" spans="1:3">
      <c r="A428" s="56">
        <v>313</v>
      </c>
      <c r="C428" s="1" t="s">
        <v>77</v>
      </c>
    </row>
    <row r="429" spans="1:3">
      <c r="A429" s="56">
        <v>313</v>
      </c>
      <c r="C429" s="1" t="s">
        <v>79</v>
      </c>
    </row>
    <row r="430" spans="1:3">
      <c r="A430" s="56">
        <v>314</v>
      </c>
      <c r="C430" s="1" t="s">
        <v>77</v>
      </c>
    </row>
    <row r="431" spans="1:3">
      <c r="A431" s="56">
        <v>314</v>
      </c>
      <c r="C431" s="1" t="s">
        <v>79</v>
      </c>
    </row>
    <row r="432" spans="1:3">
      <c r="A432" s="56">
        <v>315</v>
      </c>
      <c r="C432" s="1" t="s">
        <v>76</v>
      </c>
    </row>
    <row r="433" spans="1:3">
      <c r="A433" s="56">
        <v>315</v>
      </c>
      <c r="C433" s="1"/>
    </row>
    <row r="434" spans="1:3">
      <c r="A434" s="56">
        <v>316</v>
      </c>
      <c r="C434" s="1" t="s">
        <v>93</v>
      </c>
    </row>
    <row r="435" spans="1:3">
      <c r="A435" s="56">
        <v>316</v>
      </c>
      <c r="C435" s="1" t="s">
        <v>71</v>
      </c>
    </row>
    <row r="436" spans="1:3">
      <c r="A436" s="56">
        <v>317</v>
      </c>
      <c r="C436" s="1" t="s">
        <v>77</v>
      </c>
    </row>
    <row r="437" spans="1:3">
      <c r="A437" s="56">
        <v>317</v>
      </c>
      <c r="C437" s="1" t="s">
        <v>79</v>
      </c>
    </row>
    <row r="438" spans="1:3">
      <c r="A438" s="56">
        <v>318</v>
      </c>
      <c r="C438" s="1" t="s">
        <v>77</v>
      </c>
    </row>
    <row r="439" spans="1:3">
      <c r="A439" s="56">
        <v>318</v>
      </c>
      <c r="C439" s="1" t="s">
        <v>79</v>
      </c>
    </row>
    <row r="440" spans="1:3">
      <c r="A440" s="56">
        <v>319</v>
      </c>
      <c r="C440" s="1" t="s">
        <v>77</v>
      </c>
    </row>
    <row r="441" spans="1:3">
      <c r="A441" s="56">
        <v>319</v>
      </c>
      <c r="C441" s="1" t="s">
        <v>79</v>
      </c>
    </row>
    <row r="442" spans="1:3">
      <c r="A442" s="56">
        <v>320</v>
      </c>
      <c r="C442" s="1" t="s">
        <v>77</v>
      </c>
    </row>
    <row r="443" spans="1:3">
      <c r="A443" s="56">
        <v>320</v>
      </c>
      <c r="C443" s="1" t="s">
        <v>79</v>
      </c>
    </row>
    <row r="444" spans="1:3">
      <c r="A444" s="56">
        <v>321</v>
      </c>
      <c r="C444" s="1" t="s">
        <v>76</v>
      </c>
    </row>
    <row r="445" spans="1:3">
      <c r="A445" s="56">
        <v>321</v>
      </c>
      <c r="C445" s="1"/>
    </row>
    <row r="446" spans="1:3">
      <c r="A446" s="56">
        <v>322</v>
      </c>
      <c r="C446" s="1" t="s">
        <v>77</v>
      </c>
    </row>
    <row r="447" spans="1:3">
      <c r="A447" s="56">
        <v>322</v>
      </c>
      <c r="C447" s="1"/>
    </row>
    <row r="448" spans="1:3">
      <c r="A448" s="56">
        <v>323</v>
      </c>
      <c r="C448" s="1" t="s">
        <v>77</v>
      </c>
    </row>
    <row r="449" spans="1:3">
      <c r="A449" s="56">
        <v>323</v>
      </c>
      <c r="C449" s="1" t="s">
        <v>79</v>
      </c>
    </row>
    <row r="450" spans="1:3">
      <c r="A450" s="56">
        <v>324</v>
      </c>
      <c r="C450" s="1" t="s">
        <v>77</v>
      </c>
    </row>
    <row r="451" spans="1:3">
      <c r="A451" s="56">
        <v>324</v>
      </c>
      <c r="C451" s="1" t="s">
        <v>79</v>
      </c>
    </row>
    <row r="452" spans="1:3">
      <c r="A452" s="56">
        <v>325</v>
      </c>
      <c r="C452" s="1" t="s">
        <v>77</v>
      </c>
    </row>
    <row r="453" spans="1:3">
      <c r="A453" s="56">
        <v>325</v>
      </c>
      <c r="C453" s="1" t="s">
        <v>79</v>
      </c>
    </row>
    <row r="454" spans="1:3">
      <c r="A454" s="56">
        <v>326</v>
      </c>
      <c r="C454" s="1" t="s">
        <v>77</v>
      </c>
    </row>
    <row r="455" spans="1:3">
      <c r="A455" s="56">
        <v>326</v>
      </c>
      <c r="C455" s="1" t="s">
        <v>79</v>
      </c>
    </row>
    <row r="456" spans="1:3">
      <c r="A456" s="56">
        <v>327</v>
      </c>
      <c r="C456" s="1" t="s">
        <v>87</v>
      </c>
    </row>
    <row r="457" spans="1:3">
      <c r="A457" s="56">
        <v>327</v>
      </c>
      <c r="C457" s="1" t="s">
        <v>74</v>
      </c>
    </row>
    <row r="458" spans="1:3">
      <c r="A458" s="56">
        <v>328</v>
      </c>
      <c r="C458" s="1" t="s">
        <v>93</v>
      </c>
    </row>
    <row r="459" spans="1:3">
      <c r="A459" s="56">
        <v>328</v>
      </c>
      <c r="C459" s="1" t="s">
        <v>96</v>
      </c>
    </row>
    <row r="460" spans="1:3">
      <c r="A460" s="56">
        <v>329</v>
      </c>
      <c r="C460" s="1" t="s">
        <v>77</v>
      </c>
    </row>
    <row r="461" spans="1:3">
      <c r="A461" s="56">
        <v>329</v>
      </c>
      <c r="C461" s="1" t="s">
        <v>79</v>
      </c>
    </row>
    <row r="462" spans="1:3">
      <c r="A462" s="56">
        <v>330</v>
      </c>
      <c r="C462" s="1" t="s">
        <v>77</v>
      </c>
    </row>
    <row r="463" spans="1:3">
      <c r="A463" s="56">
        <v>330</v>
      </c>
      <c r="C463" s="1"/>
    </row>
    <row r="464" spans="1:3">
      <c r="A464" s="56">
        <v>331</v>
      </c>
      <c r="C464" s="1" t="s">
        <v>77</v>
      </c>
    </row>
    <row r="465" spans="1:3">
      <c r="A465" s="56">
        <v>331</v>
      </c>
      <c r="C465" s="1" t="s">
        <v>82</v>
      </c>
    </row>
    <row r="466" spans="1:3">
      <c r="A466" s="56">
        <v>332</v>
      </c>
      <c r="C466" s="1" t="s">
        <v>77</v>
      </c>
    </row>
    <row r="467" spans="1:3">
      <c r="A467" s="56">
        <v>332</v>
      </c>
      <c r="C467" s="1"/>
    </row>
    <row r="468" spans="1:3">
      <c r="A468" s="56">
        <v>333</v>
      </c>
      <c r="C468" s="1" t="s">
        <v>76</v>
      </c>
    </row>
    <row r="469" spans="1:3">
      <c r="A469" s="56">
        <v>333</v>
      </c>
      <c r="C469" s="1"/>
    </row>
    <row r="470" spans="1:3">
      <c r="A470" s="56">
        <v>334</v>
      </c>
      <c r="C470" s="1" t="s">
        <v>77</v>
      </c>
    </row>
    <row r="471" spans="1:3">
      <c r="A471" s="56">
        <v>334</v>
      </c>
      <c r="C471" s="1" t="s">
        <v>79</v>
      </c>
    </row>
    <row r="472" spans="1:3">
      <c r="A472" s="56">
        <v>335</v>
      </c>
      <c r="C472" s="1" t="s">
        <v>77</v>
      </c>
    </row>
    <row r="473" spans="1:3">
      <c r="A473" s="56">
        <v>335</v>
      </c>
      <c r="C473" s="1" t="s">
        <v>79</v>
      </c>
    </row>
    <row r="474" spans="1:3">
      <c r="A474" s="56">
        <v>336</v>
      </c>
      <c r="C474" s="1" t="s">
        <v>121</v>
      </c>
    </row>
    <row r="475" spans="1:3">
      <c r="A475" s="56">
        <v>336</v>
      </c>
      <c r="C475" s="1"/>
    </row>
    <row r="476" spans="1:3">
      <c r="A476" s="56">
        <v>337</v>
      </c>
      <c r="C476" s="1" t="s">
        <v>77</v>
      </c>
    </row>
    <row r="477" spans="1:3">
      <c r="A477" s="56">
        <v>337</v>
      </c>
      <c r="C477" s="1" t="s">
        <v>79</v>
      </c>
    </row>
    <row r="478" spans="1:3">
      <c r="A478" s="56">
        <v>338</v>
      </c>
      <c r="C478" s="1" t="s">
        <v>77</v>
      </c>
    </row>
    <row r="479" spans="1:3">
      <c r="A479" s="56">
        <v>338</v>
      </c>
      <c r="C479" s="1" t="s">
        <v>79</v>
      </c>
    </row>
    <row r="480" spans="1:3">
      <c r="A480" s="56">
        <v>339</v>
      </c>
      <c r="C480" s="1" t="s">
        <v>93</v>
      </c>
    </row>
    <row r="481" spans="1:3">
      <c r="A481" s="56">
        <v>339</v>
      </c>
      <c r="C481" s="1" t="s">
        <v>96</v>
      </c>
    </row>
    <row r="482" spans="1:3">
      <c r="A482" s="56">
        <v>340</v>
      </c>
      <c r="C482" s="1" t="s">
        <v>77</v>
      </c>
    </row>
    <row r="483" spans="1:3">
      <c r="A483" s="56">
        <v>340</v>
      </c>
      <c r="C483" s="1" t="s">
        <v>89</v>
      </c>
    </row>
    <row r="484" spans="1:3">
      <c r="A484" s="56">
        <v>341</v>
      </c>
      <c r="C484" s="1" t="s">
        <v>93</v>
      </c>
    </row>
    <row r="485" spans="1:3">
      <c r="A485" s="56">
        <v>341</v>
      </c>
      <c r="C485" s="1" t="s">
        <v>100</v>
      </c>
    </row>
    <row r="486" spans="1:3">
      <c r="A486" s="56">
        <v>342</v>
      </c>
      <c r="C486" s="1" t="s">
        <v>76</v>
      </c>
    </row>
    <row r="487" spans="1:3">
      <c r="A487" s="56">
        <v>342</v>
      </c>
      <c r="C487" s="1"/>
    </row>
    <row r="488" spans="1:3">
      <c r="A488" s="56">
        <v>343</v>
      </c>
      <c r="C488" s="1" t="s">
        <v>77</v>
      </c>
    </row>
    <row r="489" spans="1:3">
      <c r="A489" s="56">
        <v>343</v>
      </c>
      <c r="C489" s="1"/>
    </row>
    <row r="490" spans="1:3">
      <c r="A490" s="56">
        <v>344</v>
      </c>
      <c r="C490" s="1" t="s">
        <v>77</v>
      </c>
    </row>
    <row r="491" spans="1:3">
      <c r="A491" s="56">
        <v>344</v>
      </c>
      <c r="C491" s="1" t="s">
        <v>79</v>
      </c>
    </row>
    <row r="492" spans="1:3">
      <c r="A492" s="56">
        <v>345</v>
      </c>
      <c r="C492" s="1" t="s">
        <v>76</v>
      </c>
    </row>
    <row r="493" spans="1:3">
      <c r="A493" s="56">
        <v>345</v>
      </c>
      <c r="C493" s="1"/>
    </row>
    <row r="494" spans="1:3">
      <c r="A494" s="56">
        <v>346</v>
      </c>
      <c r="C494" s="1" t="s">
        <v>77</v>
      </c>
    </row>
    <row r="495" spans="1:3">
      <c r="A495" s="56">
        <v>346</v>
      </c>
      <c r="C495" s="1" t="s">
        <v>78</v>
      </c>
    </row>
    <row r="496" spans="1:3">
      <c r="A496" s="56">
        <v>347</v>
      </c>
      <c r="C496" s="1" t="s">
        <v>77</v>
      </c>
    </row>
    <row r="497" spans="1:3">
      <c r="A497" s="56">
        <v>347</v>
      </c>
      <c r="C497" s="1" t="s">
        <v>79</v>
      </c>
    </row>
    <row r="498" spans="1:3">
      <c r="A498" s="56">
        <v>348</v>
      </c>
      <c r="C498" s="1" t="s">
        <v>76</v>
      </c>
    </row>
    <row r="499" spans="1:3">
      <c r="A499" s="56">
        <v>348</v>
      </c>
      <c r="C499" s="1"/>
    </row>
    <row r="500" spans="1:3">
      <c r="A500" s="56">
        <v>349</v>
      </c>
      <c r="C500" s="1" t="s">
        <v>77</v>
      </c>
    </row>
    <row r="501" spans="1:3">
      <c r="A501" s="56">
        <v>349</v>
      </c>
      <c r="C501" s="1" t="s">
        <v>79</v>
      </c>
    </row>
    <row r="502" spans="1:3">
      <c r="A502" s="56">
        <v>350</v>
      </c>
      <c r="C502" s="1" t="s">
        <v>76</v>
      </c>
    </row>
    <row r="503" spans="1:3">
      <c r="A503" s="56">
        <v>350</v>
      </c>
      <c r="C503" s="1"/>
    </row>
    <row r="504" spans="1:3">
      <c r="A504" s="56">
        <v>351</v>
      </c>
      <c r="C504" s="1" t="s">
        <v>76</v>
      </c>
    </row>
    <row r="505" spans="1:3">
      <c r="A505" s="56">
        <v>351</v>
      </c>
      <c r="C505" s="1"/>
    </row>
    <row r="506" spans="1:3">
      <c r="A506" s="56">
        <v>352</v>
      </c>
      <c r="C506" s="1" t="s">
        <v>76</v>
      </c>
    </row>
    <row r="507" spans="1:3">
      <c r="A507" s="56">
        <v>352</v>
      </c>
      <c r="C507" s="1"/>
    </row>
    <row r="508" spans="1:3">
      <c r="A508" s="56">
        <v>353</v>
      </c>
      <c r="C508" s="1" t="s">
        <v>77</v>
      </c>
    </row>
    <row r="509" spans="1:3">
      <c r="A509" s="56">
        <v>353</v>
      </c>
      <c r="C509" s="1" t="s">
        <v>79</v>
      </c>
    </row>
    <row r="510" spans="1:3">
      <c r="A510" s="56">
        <v>354</v>
      </c>
      <c r="C510" s="1" t="s">
        <v>77</v>
      </c>
    </row>
    <row r="511" spans="1:3">
      <c r="A511" s="56">
        <v>354</v>
      </c>
      <c r="C511" s="1" t="s">
        <v>89</v>
      </c>
    </row>
    <row r="512" spans="1:3">
      <c r="A512" s="56">
        <v>355</v>
      </c>
      <c r="C512" s="1" t="s">
        <v>77</v>
      </c>
    </row>
    <row r="513" spans="1:3">
      <c r="A513" s="56">
        <v>355</v>
      </c>
      <c r="C513" s="1"/>
    </row>
    <row r="514" spans="1:3">
      <c r="A514" s="56">
        <v>356</v>
      </c>
      <c r="C514" s="1" t="s">
        <v>87</v>
      </c>
    </row>
    <row r="515" spans="1:3">
      <c r="A515" s="56">
        <v>356</v>
      </c>
      <c r="C515" s="1" t="s">
        <v>74</v>
      </c>
    </row>
    <row r="516" spans="1:3">
      <c r="A516" s="56">
        <v>357</v>
      </c>
      <c r="C516" s="1" t="s">
        <v>77</v>
      </c>
    </row>
    <row r="517" spans="1:3">
      <c r="A517" s="56">
        <v>357</v>
      </c>
      <c r="C517" s="1" t="s">
        <v>79</v>
      </c>
    </row>
    <row r="518" spans="1:3">
      <c r="A518" s="56">
        <v>358</v>
      </c>
      <c r="C518" s="1" t="s">
        <v>77</v>
      </c>
    </row>
    <row r="519" spans="1:3">
      <c r="A519" s="56">
        <v>358</v>
      </c>
      <c r="C519" s="1" t="s">
        <v>79</v>
      </c>
    </row>
    <row r="520" spans="1:3">
      <c r="A520" s="56">
        <v>359</v>
      </c>
      <c r="C520" s="1" t="s">
        <v>76</v>
      </c>
    </row>
    <row r="521" spans="1:3">
      <c r="A521" s="56">
        <v>359</v>
      </c>
      <c r="C521" s="1"/>
    </row>
    <row r="522" spans="1:3">
      <c r="A522" s="56">
        <v>360</v>
      </c>
      <c r="C522" s="1" t="s">
        <v>76</v>
      </c>
    </row>
    <row r="523" spans="1:3">
      <c r="A523" s="56">
        <v>360</v>
      </c>
      <c r="C523" s="1"/>
    </row>
    <row r="524" spans="1:3">
      <c r="A524" s="56">
        <v>361</v>
      </c>
      <c r="C524" s="1" t="s">
        <v>77</v>
      </c>
    </row>
    <row r="525" spans="1:3">
      <c r="A525" s="56">
        <v>361</v>
      </c>
      <c r="C525" s="1" t="s">
        <v>79</v>
      </c>
    </row>
    <row r="526" spans="1:3">
      <c r="A526" s="56">
        <v>362</v>
      </c>
      <c r="C526" s="1" t="s">
        <v>77</v>
      </c>
    </row>
    <row r="527" spans="1:3">
      <c r="A527" s="56">
        <v>362</v>
      </c>
      <c r="C527" s="1" t="s">
        <v>78</v>
      </c>
    </row>
    <row r="528" spans="1:3">
      <c r="A528" s="56">
        <v>363</v>
      </c>
      <c r="C528" s="1" t="s">
        <v>93</v>
      </c>
    </row>
    <row r="529" spans="1:3">
      <c r="A529" s="56">
        <v>363</v>
      </c>
      <c r="C529" s="1" t="s">
        <v>100</v>
      </c>
    </row>
    <row r="530" spans="1:3">
      <c r="A530" s="56">
        <v>364</v>
      </c>
      <c r="C530" s="1" t="s">
        <v>77</v>
      </c>
    </row>
    <row r="531" spans="1:3">
      <c r="A531" s="56">
        <v>364</v>
      </c>
      <c r="C531" s="1" t="s">
        <v>89</v>
      </c>
    </row>
    <row r="532" spans="1:3">
      <c r="A532" s="56">
        <v>365</v>
      </c>
      <c r="C532" s="1" t="s">
        <v>77</v>
      </c>
    </row>
    <row r="533" spans="1:3">
      <c r="A533" s="56">
        <v>365</v>
      </c>
      <c r="C533" s="1" t="s">
        <v>89</v>
      </c>
    </row>
    <row r="534" spans="1:3">
      <c r="A534" s="56">
        <v>366</v>
      </c>
      <c r="C534" s="1" t="s">
        <v>77</v>
      </c>
    </row>
    <row r="535" spans="1:3">
      <c r="A535" s="56">
        <v>366</v>
      </c>
      <c r="C535" s="1" t="s">
        <v>79</v>
      </c>
    </row>
    <row r="536" spans="1:3">
      <c r="A536" s="56">
        <v>367</v>
      </c>
      <c r="C536" s="1" t="s">
        <v>77</v>
      </c>
    </row>
    <row r="537" spans="1:3">
      <c r="A537" s="56">
        <v>367</v>
      </c>
      <c r="C537" s="1" t="s">
        <v>79</v>
      </c>
    </row>
    <row r="538" spans="1:3">
      <c r="A538" s="56">
        <v>368</v>
      </c>
      <c r="C538" s="1" t="s">
        <v>76</v>
      </c>
    </row>
    <row r="539" spans="1:3">
      <c r="A539" s="56">
        <v>368</v>
      </c>
      <c r="C539" s="1"/>
    </row>
    <row r="540" spans="1:3">
      <c r="A540" s="56">
        <v>369</v>
      </c>
      <c r="C540" s="1" t="s">
        <v>77</v>
      </c>
    </row>
    <row r="541" spans="1:3">
      <c r="A541" s="56">
        <v>369</v>
      </c>
      <c r="C541" s="1" t="s">
        <v>79</v>
      </c>
    </row>
    <row r="542" spans="1:3">
      <c r="A542" s="56">
        <v>370</v>
      </c>
      <c r="C542" s="1" t="s">
        <v>77</v>
      </c>
    </row>
    <row r="543" spans="1:3">
      <c r="A543" s="56">
        <v>370</v>
      </c>
      <c r="C543" s="1" t="s">
        <v>89</v>
      </c>
    </row>
    <row r="544" spans="1:3">
      <c r="A544" s="56">
        <v>371</v>
      </c>
      <c r="C544" s="1" t="s">
        <v>77</v>
      </c>
    </row>
    <row r="545" spans="1:3">
      <c r="A545" s="56">
        <v>371</v>
      </c>
      <c r="C545" s="1" t="s">
        <v>79</v>
      </c>
    </row>
    <row r="546" spans="1:3">
      <c r="A546" s="56">
        <v>372</v>
      </c>
      <c r="C546" s="1" t="s">
        <v>77</v>
      </c>
    </row>
    <row r="547" spans="1:3">
      <c r="A547" s="56">
        <v>372</v>
      </c>
      <c r="C547" s="1" t="s">
        <v>79</v>
      </c>
    </row>
    <row r="548" spans="1:3">
      <c r="A548" s="56">
        <v>373</v>
      </c>
      <c r="C548" s="1" t="s">
        <v>76</v>
      </c>
    </row>
    <row r="549" spans="1:3">
      <c r="A549" s="56">
        <v>373</v>
      </c>
      <c r="C549" s="1"/>
    </row>
    <row r="550" spans="1:3">
      <c r="A550" s="56">
        <v>374</v>
      </c>
      <c r="C550" s="1" t="s">
        <v>76</v>
      </c>
    </row>
    <row r="551" spans="1:3">
      <c r="A551" s="56">
        <v>374</v>
      </c>
      <c r="C551" s="1"/>
    </row>
    <row r="552" spans="1:3">
      <c r="A552" s="56">
        <v>375</v>
      </c>
      <c r="C552" s="1" t="s">
        <v>77</v>
      </c>
    </row>
    <row r="553" spans="1:3">
      <c r="A553" s="56">
        <v>375</v>
      </c>
      <c r="C553" s="1" t="s">
        <v>79</v>
      </c>
    </row>
    <row r="554" spans="1:3">
      <c r="A554" s="56">
        <v>376</v>
      </c>
      <c r="C554" s="1" t="s">
        <v>77</v>
      </c>
    </row>
    <row r="555" spans="1:3">
      <c r="A555" s="56">
        <v>376</v>
      </c>
      <c r="C555" s="1"/>
    </row>
    <row r="556" spans="1:3">
      <c r="A556" s="56">
        <v>377</v>
      </c>
      <c r="C556" s="1" t="s">
        <v>76</v>
      </c>
    </row>
    <row r="557" spans="1:3">
      <c r="A557" s="56">
        <v>377</v>
      </c>
      <c r="C557" s="1"/>
    </row>
    <row r="558" spans="1:3">
      <c r="A558" s="56">
        <v>378</v>
      </c>
      <c r="C558" s="1" t="s">
        <v>77</v>
      </c>
    </row>
    <row r="559" spans="1:3">
      <c r="A559" s="56">
        <v>378</v>
      </c>
      <c r="C559" s="1" t="s">
        <v>89</v>
      </c>
    </row>
    <row r="560" spans="1:3">
      <c r="A560" s="56">
        <v>379</v>
      </c>
      <c r="C560" s="1" t="s">
        <v>77</v>
      </c>
    </row>
    <row r="561" spans="1:3">
      <c r="A561" s="56">
        <v>379</v>
      </c>
      <c r="C561" s="1"/>
    </row>
    <row r="562" spans="1:3">
      <c r="A562" s="56">
        <v>380</v>
      </c>
      <c r="C562" s="1" t="s">
        <v>76</v>
      </c>
    </row>
    <row r="563" spans="1:3">
      <c r="A563" s="56">
        <v>380</v>
      </c>
      <c r="C563" s="1"/>
    </row>
    <row r="564" spans="1:3">
      <c r="A564" s="56">
        <v>381</v>
      </c>
      <c r="C564" s="1" t="s">
        <v>77</v>
      </c>
    </row>
    <row r="565" spans="1:3">
      <c r="A565" s="56">
        <v>381</v>
      </c>
      <c r="C565" s="1" t="s">
        <v>89</v>
      </c>
    </row>
    <row r="566" spans="1:3">
      <c r="A566" s="56">
        <v>382</v>
      </c>
      <c r="C566" s="1" t="s">
        <v>77</v>
      </c>
    </row>
    <row r="567" spans="1:3">
      <c r="A567" s="56">
        <v>382</v>
      </c>
      <c r="C567" s="1"/>
    </row>
    <row r="568" spans="1:3">
      <c r="A568" s="56">
        <v>383</v>
      </c>
      <c r="C568" s="1" t="s">
        <v>77</v>
      </c>
    </row>
    <row r="569" spans="1:3">
      <c r="A569" s="56">
        <v>383</v>
      </c>
      <c r="C569" s="1"/>
    </row>
    <row r="570" spans="1:3">
      <c r="A570" s="56">
        <v>384</v>
      </c>
      <c r="C570" s="1" t="s">
        <v>77</v>
      </c>
    </row>
    <row r="571" spans="1:3">
      <c r="A571" s="56">
        <v>384</v>
      </c>
      <c r="C571" s="1" t="s">
        <v>79</v>
      </c>
    </row>
    <row r="572" spans="1:3">
      <c r="A572" s="56">
        <v>385</v>
      </c>
      <c r="C572" s="1" t="s">
        <v>77</v>
      </c>
    </row>
    <row r="573" spans="1:3">
      <c r="A573" s="56">
        <v>385</v>
      </c>
      <c r="C573" s="1" t="s">
        <v>78</v>
      </c>
    </row>
    <row r="574" spans="1:3">
      <c r="A574" s="56">
        <v>386</v>
      </c>
      <c r="C574" s="1" t="s">
        <v>76</v>
      </c>
    </row>
    <row r="575" spans="1:3">
      <c r="A575" s="56">
        <v>386</v>
      </c>
      <c r="C575" s="1"/>
    </row>
    <row r="576" spans="1:3">
      <c r="A576" s="56">
        <v>387</v>
      </c>
      <c r="C576" s="1" t="s">
        <v>77</v>
      </c>
    </row>
    <row r="577" spans="1:3">
      <c r="A577" s="56">
        <v>387</v>
      </c>
      <c r="C577" s="1"/>
    </row>
    <row r="578" spans="1:3">
      <c r="A578" s="56">
        <v>388</v>
      </c>
      <c r="C578" s="1" t="s">
        <v>77</v>
      </c>
    </row>
    <row r="579" spans="1:3">
      <c r="A579" s="56">
        <v>388</v>
      </c>
      <c r="C579" s="1"/>
    </row>
    <row r="580" spans="1:3">
      <c r="A580" s="56">
        <v>389</v>
      </c>
      <c r="C580" s="1" t="s">
        <v>77</v>
      </c>
    </row>
    <row r="581" spans="1:3">
      <c r="A581" s="56">
        <v>389</v>
      </c>
      <c r="C581" s="1"/>
    </row>
    <row r="582" spans="1:3">
      <c r="A582" s="56">
        <v>390</v>
      </c>
      <c r="C582" s="1" t="s">
        <v>77</v>
      </c>
    </row>
    <row r="583" spans="1:3">
      <c r="A583" s="56">
        <v>390</v>
      </c>
      <c r="C583" s="1" t="s">
        <v>89</v>
      </c>
    </row>
    <row r="584" spans="1:3">
      <c r="A584" s="56">
        <v>391</v>
      </c>
      <c r="C584" s="1" t="s">
        <v>76</v>
      </c>
    </row>
    <row r="585" spans="1:3">
      <c r="A585" s="56">
        <v>391</v>
      </c>
      <c r="C585" s="1"/>
    </row>
    <row r="586" spans="1:3">
      <c r="A586" s="56">
        <v>392</v>
      </c>
      <c r="C586" s="1" t="s">
        <v>77</v>
      </c>
    </row>
    <row r="587" spans="1:3">
      <c r="A587" s="56">
        <v>392</v>
      </c>
      <c r="C587" s="1" t="s">
        <v>78</v>
      </c>
    </row>
    <row r="588" spans="1:3">
      <c r="A588" s="56">
        <v>393</v>
      </c>
      <c r="C588" s="1" t="s">
        <v>77</v>
      </c>
    </row>
    <row r="589" spans="1:3">
      <c r="A589" s="56">
        <v>393</v>
      </c>
      <c r="C589" s="1" t="s">
        <v>79</v>
      </c>
    </row>
    <row r="590" spans="1:3">
      <c r="A590" s="56">
        <v>394</v>
      </c>
      <c r="C590" s="1" t="s">
        <v>77</v>
      </c>
    </row>
    <row r="591" spans="1:3">
      <c r="A591" s="56">
        <v>394</v>
      </c>
      <c r="C591" s="1"/>
    </row>
    <row r="592" spans="1:3">
      <c r="A592" s="56">
        <v>395</v>
      </c>
      <c r="C592" s="1" t="s">
        <v>77</v>
      </c>
    </row>
    <row r="593" spans="1:3">
      <c r="A593" s="56">
        <v>395</v>
      </c>
      <c r="C593" s="1"/>
    </row>
    <row r="594" spans="1:3">
      <c r="A594" s="56">
        <v>396</v>
      </c>
      <c r="C594" s="1" t="s">
        <v>76</v>
      </c>
    </row>
    <row r="595" spans="1:3">
      <c r="A595" s="56">
        <v>396</v>
      </c>
      <c r="C595" s="1"/>
    </row>
    <row r="596" spans="1:3">
      <c r="A596" s="56">
        <v>397</v>
      </c>
      <c r="C596" s="1" t="s">
        <v>77</v>
      </c>
    </row>
    <row r="597" spans="1:3">
      <c r="A597" s="56">
        <v>397</v>
      </c>
      <c r="C597" s="1"/>
    </row>
    <row r="598" spans="1:3">
      <c r="A598" s="56">
        <v>398</v>
      </c>
      <c r="C598" s="1" t="s">
        <v>77</v>
      </c>
    </row>
    <row r="599" spans="1:3">
      <c r="A599" s="56">
        <v>398</v>
      </c>
      <c r="C599" s="1"/>
    </row>
    <row r="600" spans="1:3">
      <c r="A600" s="56">
        <v>399</v>
      </c>
      <c r="C600" s="1" t="s">
        <v>80</v>
      </c>
    </row>
    <row r="601" spans="1:3">
      <c r="A601" s="56">
        <v>399</v>
      </c>
      <c r="C601" s="1"/>
    </row>
    <row r="602" spans="1:3">
      <c r="A602" s="56">
        <v>400</v>
      </c>
      <c r="C602" s="1" t="s">
        <v>80</v>
      </c>
    </row>
    <row r="603" spans="1:3">
      <c r="A603" s="56">
        <v>400</v>
      </c>
      <c r="C603" s="1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first-round</vt:lpstr>
      <vt:lpstr>second-round</vt:lpstr>
      <vt:lpstr>Annie</vt:lpstr>
      <vt:lpstr>401-1000</vt:lpstr>
      <vt:lpstr>third-round-compare</vt:lpstr>
      <vt:lpstr>101-400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Hendry</dc:creator>
  <cp:lastModifiedBy>tiger</cp:lastModifiedBy>
  <cp:lastPrinted>2013-01-07T18:55:31Z</cp:lastPrinted>
  <dcterms:created xsi:type="dcterms:W3CDTF">2013-01-07T18:47:15Z</dcterms:created>
  <dcterms:modified xsi:type="dcterms:W3CDTF">2017-09-15T04:27:25Z</dcterms:modified>
</cp:coreProperties>
</file>