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30612" windowHeight="1372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6" i="1"/>
  <c r="C21"/>
  <c r="C19"/>
  <c r="C20" s="1"/>
  <c r="C18"/>
  <c r="B21"/>
  <c r="B19"/>
  <c r="B20" s="1"/>
  <c r="B18"/>
  <c r="B23" l="1"/>
</calcChain>
</file>

<file path=xl/sharedStrings.xml><?xml version="1.0" encoding="utf-8"?>
<sst xmlns="http://schemas.openxmlformats.org/spreadsheetml/2006/main" count="12" uniqueCount="11">
  <si>
    <t>NBA Sample</t>
  </si>
  <si>
    <t>NFL Sample</t>
  </si>
  <si>
    <t>n</t>
  </si>
  <si>
    <t>Mean</t>
  </si>
  <si>
    <t>Var</t>
  </si>
  <si>
    <t>t-stat</t>
  </si>
  <si>
    <t>St Dev</t>
  </si>
  <si>
    <t>DSPT2 Sample</t>
  </si>
  <si>
    <t>DF  </t>
  </si>
  <si>
    <t>t-test pvalue</t>
  </si>
  <si>
    <t>critical value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</si>
</sst>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808080"/>
      </left>
      <right style="medium">
        <color rgb="FF80808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0</xdr:col>
      <xdr:colOff>114300</xdr:colOff>
      <xdr:row>57</xdr:row>
      <xdr:rowOff>68580</xdr:rowOff>
    </xdr:to>
    <xdr:pic>
      <xdr:nvPicPr>
        <xdr:cNvPr id="2049" name="Picture 1" descr="Infinity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850880"/>
          <a:ext cx="114300" cy="685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E28" sqref="E28"/>
    </sheetView>
  </sheetViews>
  <sheetFormatPr defaultRowHeight="14.4"/>
  <cols>
    <col min="1" max="1" width="12.77734375" style="2" customWidth="1"/>
    <col min="2" max="2" width="10.88671875" style="2" bestFit="1" customWidth="1"/>
    <col min="3" max="3" width="10.44140625" style="2" bestFit="1" customWidth="1"/>
    <col min="4" max="4" width="14.77734375" customWidth="1"/>
  </cols>
  <sheetData>
    <row r="1" spans="1:4">
      <c r="A1" s="2" t="s">
        <v>2</v>
      </c>
      <c r="B1" s="2" t="s">
        <v>0</v>
      </c>
      <c r="C1" s="2" t="s">
        <v>1</v>
      </c>
      <c r="D1" s="2" t="s">
        <v>7</v>
      </c>
    </row>
    <row r="2" spans="1:4">
      <c r="A2" s="2">
        <v>1</v>
      </c>
      <c r="B2" s="2">
        <v>74</v>
      </c>
      <c r="C2" s="2">
        <v>71</v>
      </c>
    </row>
    <row r="3" spans="1:4">
      <c r="A3" s="2">
        <v>2</v>
      </c>
      <c r="B3" s="2">
        <v>80</v>
      </c>
      <c r="C3" s="2">
        <v>70</v>
      </c>
    </row>
    <row r="4" spans="1:4">
      <c r="A4" s="2">
        <v>3</v>
      </c>
      <c r="B4" s="2">
        <v>74</v>
      </c>
      <c r="C4" s="2">
        <v>76</v>
      </c>
    </row>
    <row r="5" spans="1:4">
      <c r="A5" s="2">
        <v>4</v>
      </c>
      <c r="B5" s="2">
        <v>85</v>
      </c>
      <c r="C5" s="2">
        <v>74</v>
      </c>
    </row>
    <row r="6" spans="1:4">
      <c r="A6" s="2">
        <v>5</v>
      </c>
      <c r="B6" s="2">
        <v>76</v>
      </c>
      <c r="C6" s="2">
        <v>81</v>
      </c>
    </row>
    <row r="7" spans="1:4">
      <c r="A7" s="2">
        <v>6</v>
      </c>
      <c r="B7" s="2">
        <v>81</v>
      </c>
      <c r="C7" s="2">
        <v>70</v>
      </c>
    </row>
    <row r="8" spans="1:4">
      <c r="A8" s="2">
        <v>7</v>
      </c>
      <c r="B8" s="2">
        <v>82</v>
      </c>
      <c r="C8" s="2">
        <v>78</v>
      </c>
    </row>
    <row r="9" spans="1:4">
      <c r="A9" s="2">
        <v>8</v>
      </c>
      <c r="B9" s="2">
        <v>76</v>
      </c>
      <c r="C9" s="2">
        <v>77</v>
      </c>
    </row>
    <row r="10" spans="1:4">
      <c r="A10" s="2">
        <v>9</v>
      </c>
      <c r="B10" s="2">
        <v>83</v>
      </c>
      <c r="C10" s="2">
        <v>75</v>
      </c>
    </row>
    <row r="11" spans="1:4">
      <c r="A11" s="2">
        <v>10</v>
      </c>
      <c r="B11" s="2">
        <v>81</v>
      </c>
      <c r="C11" s="2">
        <v>74</v>
      </c>
    </row>
    <row r="12" spans="1:4">
      <c r="A12" s="2">
        <v>11</v>
      </c>
      <c r="B12" s="2">
        <v>77</v>
      </c>
      <c r="C12" s="2">
        <v>73</v>
      </c>
    </row>
    <row r="13" spans="1:4">
      <c r="A13" s="2">
        <v>12</v>
      </c>
      <c r="B13" s="2">
        <v>76</v>
      </c>
      <c r="C13" s="2">
        <v>71</v>
      </c>
    </row>
    <row r="14" spans="1:4">
      <c r="A14" s="2">
        <v>13</v>
      </c>
      <c r="B14" s="2">
        <v>83</v>
      </c>
      <c r="C14" s="2">
        <v>76</v>
      </c>
    </row>
    <row r="15" spans="1:4">
      <c r="A15" s="2">
        <v>14</v>
      </c>
      <c r="B15" s="2">
        <v>80</v>
      </c>
      <c r="C15" s="2">
        <v>78</v>
      </c>
    </row>
    <row r="16" spans="1:4">
      <c r="A16" s="2">
        <v>15</v>
      </c>
      <c r="B16" s="2">
        <v>81</v>
      </c>
      <c r="C16" s="2">
        <v>71</v>
      </c>
    </row>
    <row r="18" spans="1:3">
      <c r="A18" s="2" t="s">
        <v>3</v>
      </c>
      <c r="B18" s="3">
        <f>AVERAGE(B2:B16)</f>
        <v>79.266666666666666</v>
      </c>
      <c r="C18" s="3">
        <f xml:space="preserve"> AVERAGE(C2:C16)</f>
        <v>74.333333333333329</v>
      </c>
    </row>
    <row r="19" spans="1:3">
      <c r="A19" s="2" t="s">
        <v>6</v>
      </c>
      <c r="B19" s="3">
        <f xml:space="preserve"> STDEV(B2:B16)</f>
        <v>3.4942129027184188</v>
      </c>
      <c r="C19" s="3">
        <f xml:space="preserve"> STDEV(C2:C16)</f>
        <v>3.3523268393900514</v>
      </c>
    </row>
    <row r="20" spans="1:3">
      <c r="A20" s="2" t="s">
        <v>4</v>
      </c>
      <c r="B20" s="3">
        <f xml:space="preserve"> B19^2</f>
        <v>12.209523809523878</v>
      </c>
      <c r="C20" s="3">
        <f xml:space="preserve"> C19^2</f>
        <v>11.238095238094891</v>
      </c>
    </row>
    <row r="21" spans="1:3">
      <c r="A21" s="2" t="s">
        <v>2</v>
      </c>
      <c r="B21" s="4">
        <f>COUNT(B2:B16)</f>
        <v>15</v>
      </c>
      <c r="C21" s="4">
        <f>COUNT(C2:C16)</f>
        <v>15</v>
      </c>
    </row>
    <row r="22" spans="1:3">
      <c r="B22" s="4"/>
      <c r="C22" s="4"/>
    </row>
    <row r="23" spans="1:3">
      <c r="A23" s="2" t="s">
        <v>5</v>
      </c>
      <c r="B23" s="3">
        <f xml:space="preserve"> ABS(B18-C18)/SQRT((B20/B21)+(C20/C21))</f>
        <v>3.945814963610355</v>
      </c>
    </row>
    <row r="24" spans="1:3">
      <c r="A24" s="2" t="s">
        <v>10</v>
      </c>
      <c r="B24" s="3">
        <v>2.0449999999999999</v>
      </c>
    </row>
    <row r="26" spans="1:3">
      <c r="A26" s="2" t="s">
        <v>9</v>
      </c>
      <c r="B26" s="2">
        <f>TTEST(B2:B16, C2:C16, 2, 2)</f>
        <v>4.8582427565387808E-4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zoomScale="140" zoomScaleNormal="140" workbookViewId="0">
      <selection activeCell="J33" sqref="J33"/>
    </sheetView>
  </sheetViews>
  <sheetFormatPr defaultRowHeight="14.4"/>
  <cols>
    <col min="1" max="3" width="8.88671875" style="1"/>
    <col min="4" max="4" width="8.88671875" style="19"/>
    <col min="5" max="16384" width="8.88671875" style="1"/>
  </cols>
  <sheetData>
    <row r="1" spans="1:9">
      <c r="A1" s="6" t="s">
        <v>8</v>
      </c>
      <c r="B1" s="8">
        <v>0.8</v>
      </c>
      <c r="C1" s="8">
        <v>0.9</v>
      </c>
      <c r="D1" s="17">
        <v>0.95</v>
      </c>
      <c r="E1" s="8">
        <v>0.98</v>
      </c>
      <c r="F1" s="8">
        <v>0.99</v>
      </c>
      <c r="G1" s="8">
        <v>0.995</v>
      </c>
      <c r="H1" s="8">
        <v>0.998</v>
      </c>
      <c r="I1" s="8">
        <v>0.999</v>
      </c>
    </row>
    <row r="2" spans="1:9" ht="15" thickBot="1">
      <c r="A2" s="7"/>
      <c r="B2" s="9">
        <v>0.2</v>
      </c>
      <c r="C2" s="9">
        <v>0.1</v>
      </c>
      <c r="D2" s="18">
        <v>0.05</v>
      </c>
      <c r="E2" s="9">
        <v>0.02</v>
      </c>
      <c r="F2" s="9">
        <v>0.01</v>
      </c>
      <c r="G2" s="9">
        <v>5.0000000000000001E-3</v>
      </c>
      <c r="H2" s="9">
        <v>2E-3</v>
      </c>
      <c r="I2" s="9">
        <v>1E-3</v>
      </c>
    </row>
    <row r="3" spans="1:9" ht="15" thickBot="1">
      <c r="A3" s="5">
        <v>1</v>
      </c>
      <c r="B3" s="10">
        <v>3.0779999999999998</v>
      </c>
      <c r="C3" s="10">
        <v>6.3140000000000001</v>
      </c>
      <c r="D3" s="16">
        <v>12.706</v>
      </c>
      <c r="E3" s="10">
        <v>31.82</v>
      </c>
      <c r="F3" s="10">
        <v>63.656999999999996</v>
      </c>
      <c r="G3" s="10">
        <v>127.321</v>
      </c>
      <c r="H3" s="10">
        <v>318.30900000000003</v>
      </c>
      <c r="I3" s="10">
        <v>636.61900000000003</v>
      </c>
    </row>
    <row r="4" spans="1:9" ht="15" thickBot="1">
      <c r="A4" s="5">
        <v>2</v>
      </c>
      <c r="B4" s="10">
        <v>1.8859999999999999</v>
      </c>
      <c r="C4" s="10">
        <v>2.92</v>
      </c>
      <c r="D4" s="16">
        <v>4.3029999999999999</v>
      </c>
      <c r="E4" s="10">
        <v>6.9649999999999999</v>
      </c>
      <c r="F4" s="10">
        <v>9.9250000000000007</v>
      </c>
      <c r="G4" s="10">
        <v>14.089</v>
      </c>
      <c r="H4" s="10">
        <v>22.327000000000002</v>
      </c>
      <c r="I4" s="10">
        <v>31.599</v>
      </c>
    </row>
    <row r="5" spans="1:9" ht="15" thickBot="1">
      <c r="A5" s="5">
        <v>3</v>
      </c>
      <c r="B5" s="10">
        <v>1.6379999999999999</v>
      </c>
      <c r="C5" s="10">
        <v>2.3530000000000002</v>
      </c>
      <c r="D5" s="16">
        <v>3.1819999999999999</v>
      </c>
      <c r="E5" s="10">
        <v>4.5410000000000004</v>
      </c>
      <c r="F5" s="10">
        <v>5.8410000000000002</v>
      </c>
      <c r="G5" s="10">
        <v>7.4530000000000003</v>
      </c>
      <c r="H5" s="10">
        <v>10.215</v>
      </c>
      <c r="I5" s="10">
        <v>12.923999999999999</v>
      </c>
    </row>
    <row r="6" spans="1:9" ht="15" thickBot="1">
      <c r="A6" s="5">
        <v>4</v>
      </c>
      <c r="B6" s="10">
        <v>1.5329999999999999</v>
      </c>
      <c r="C6" s="10">
        <v>2.1320000000000001</v>
      </c>
      <c r="D6" s="16">
        <v>2.7759999999999998</v>
      </c>
      <c r="E6" s="10">
        <v>3.7469999999999999</v>
      </c>
      <c r="F6" s="10">
        <v>4.6040000000000001</v>
      </c>
      <c r="G6" s="10">
        <v>5.5979999999999999</v>
      </c>
      <c r="H6" s="10">
        <v>7.173</v>
      </c>
      <c r="I6" s="10">
        <v>8.61</v>
      </c>
    </row>
    <row r="7" spans="1:9" ht="15" thickBot="1">
      <c r="A7" s="5">
        <v>5</v>
      </c>
      <c r="B7" s="10">
        <v>1.476</v>
      </c>
      <c r="C7" s="10">
        <v>2.0150000000000001</v>
      </c>
      <c r="D7" s="16">
        <v>2.5710000000000002</v>
      </c>
      <c r="E7" s="10">
        <v>3.3650000000000002</v>
      </c>
      <c r="F7" s="10">
        <v>4.032</v>
      </c>
      <c r="G7" s="10">
        <v>4.7729999999999997</v>
      </c>
      <c r="H7" s="10">
        <v>5.8929999999999998</v>
      </c>
      <c r="I7" s="10">
        <v>6.8689999999999998</v>
      </c>
    </row>
    <row r="8" spans="1:9" ht="15" thickBot="1">
      <c r="A8" s="5">
        <v>6</v>
      </c>
      <c r="B8" s="10">
        <v>1.44</v>
      </c>
      <c r="C8" s="10">
        <v>1.9430000000000001</v>
      </c>
      <c r="D8" s="16">
        <v>2.4470000000000001</v>
      </c>
      <c r="E8" s="10">
        <v>3.1429999999999998</v>
      </c>
      <c r="F8" s="10">
        <v>3.7069999999999999</v>
      </c>
      <c r="G8" s="10">
        <v>4.3170000000000002</v>
      </c>
      <c r="H8" s="10">
        <v>5.2080000000000002</v>
      </c>
      <c r="I8" s="10">
        <v>5.9589999999999996</v>
      </c>
    </row>
    <row r="9" spans="1:9" ht="15" thickBot="1">
      <c r="A9" s="5">
        <v>7</v>
      </c>
      <c r="B9" s="10">
        <v>1.415</v>
      </c>
      <c r="C9" s="10">
        <v>1.895</v>
      </c>
      <c r="D9" s="16">
        <v>2.3650000000000002</v>
      </c>
      <c r="E9" s="10">
        <v>2.9980000000000002</v>
      </c>
      <c r="F9" s="10">
        <v>3.4990000000000001</v>
      </c>
      <c r="G9" s="10">
        <v>4.0289999999999999</v>
      </c>
      <c r="H9" s="10">
        <v>4.7850000000000001</v>
      </c>
      <c r="I9" s="10">
        <v>5.4080000000000004</v>
      </c>
    </row>
    <row r="10" spans="1:9" ht="15" thickBot="1">
      <c r="A10" s="5">
        <v>8</v>
      </c>
      <c r="B10" s="10">
        <v>1.397</v>
      </c>
      <c r="C10" s="10">
        <v>1.86</v>
      </c>
      <c r="D10" s="16">
        <v>2.306</v>
      </c>
      <c r="E10" s="10">
        <v>2.8969999999999998</v>
      </c>
      <c r="F10" s="10">
        <v>3.355</v>
      </c>
      <c r="G10" s="10">
        <v>3.8330000000000002</v>
      </c>
      <c r="H10" s="10">
        <v>4.5010000000000003</v>
      </c>
      <c r="I10" s="10">
        <v>5.0410000000000004</v>
      </c>
    </row>
    <row r="11" spans="1:9" ht="15" thickBot="1">
      <c r="A11" s="5">
        <v>9</v>
      </c>
      <c r="B11" s="10">
        <v>1.383</v>
      </c>
      <c r="C11" s="10">
        <v>1.833</v>
      </c>
      <c r="D11" s="16">
        <v>2.262</v>
      </c>
      <c r="E11" s="10">
        <v>2.8210000000000002</v>
      </c>
      <c r="F11" s="10">
        <v>3.25</v>
      </c>
      <c r="G11" s="10">
        <v>3.69</v>
      </c>
      <c r="H11" s="10">
        <v>4.2969999999999997</v>
      </c>
      <c r="I11" s="10">
        <v>4.7809999999999997</v>
      </c>
    </row>
    <row r="12" spans="1:9" ht="15" thickBot="1">
      <c r="A12" s="5">
        <v>10</v>
      </c>
      <c r="B12" s="10">
        <v>1.3720000000000001</v>
      </c>
      <c r="C12" s="10">
        <v>1.8120000000000001</v>
      </c>
      <c r="D12" s="16">
        <v>2.2280000000000002</v>
      </c>
      <c r="E12" s="10">
        <v>2.7639999999999998</v>
      </c>
      <c r="F12" s="10">
        <v>3.169</v>
      </c>
      <c r="G12" s="10">
        <v>3.581</v>
      </c>
      <c r="H12" s="10">
        <v>4.1440000000000001</v>
      </c>
      <c r="I12" s="10">
        <v>4.5869999999999997</v>
      </c>
    </row>
    <row r="13" spans="1:9" ht="15" thickBot="1">
      <c r="A13" s="5">
        <v>11</v>
      </c>
      <c r="B13" s="10">
        <v>1.363</v>
      </c>
      <c r="C13" s="10">
        <v>1.796</v>
      </c>
      <c r="D13" s="16">
        <v>2.2010000000000001</v>
      </c>
      <c r="E13" s="10">
        <v>2.718</v>
      </c>
      <c r="F13" s="10">
        <v>3.1059999999999999</v>
      </c>
      <c r="G13" s="10">
        <v>3.4969999999999999</v>
      </c>
      <c r="H13" s="10">
        <v>4.0250000000000004</v>
      </c>
      <c r="I13" s="10">
        <v>4.4370000000000003</v>
      </c>
    </row>
    <row r="14" spans="1:9" ht="15" thickBot="1">
      <c r="A14" s="5">
        <v>12</v>
      </c>
      <c r="B14" s="10">
        <v>1.3560000000000001</v>
      </c>
      <c r="C14" s="10">
        <v>1.782</v>
      </c>
      <c r="D14" s="16">
        <v>2.1789999999999998</v>
      </c>
      <c r="E14" s="10">
        <v>2.681</v>
      </c>
      <c r="F14" s="10">
        <v>3.0550000000000002</v>
      </c>
      <c r="G14" s="10">
        <v>3.4279999999999999</v>
      </c>
      <c r="H14" s="10">
        <v>3.93</v>
      </c>
      <c r="I14" s="10">
        <v>4.3179999999999996</v>
      </c>
    </row>
    <row r="15" spans="1:9" ht="15" thickBot="1">
      <c r="A15" s="5">
        <v>13</v>
      </c>
      <c r="B15" s="10">
        <v>1.35</v>
      </c>
      <c r="C15" s="10">
        <v>1.7709999999999999</v>
      </c>
      <c r="D15" s="16">
        <v>2.16</v>
      </c>
      <c r="E15" s="10">
        <v>2.65</v>
      </c>
      <c r="F15" s="10">
        <v>3.012</v>
      </c>
      <c r="G15" s="10">
        <v>3.3719999999999999</v>
      </c>
      <c r="H15" s="10">
        <v>3.8519999999999999</v>
      </c>
      <c r="I15" s="10">
        <v>4.2210000000000001</v>
      </c>
    </row>
    <row r="16" spans="1:9" ht="15" thickBot="1">
      <c r="A16" s="5">
        <v>14</v>
      </c>
      <c r="B16" s="10">
        <v>1.345</v>
      </c>
      <c r="C16" s="10">
        <v>1.7609999999999999</v>
      </c>
      <c r="D16" s="16">
        <v>2.145</v>
      </c>
      <c r="E16" s="10">
        <v>2.625</v>
      </c>
      <c r="F16" s="10">
        <v>2.9769999999999999</v>
      </c>
      <c r="G16" s="10">
        <v>3.3260000000000001</v>
      </c>
      <c r="H16" s="10">
        <v>3.7869999999999999</v>
      </c>
      <c r="I16" s="10">
        <v>4.1399999999999997</v>
      </c>
    </row>
    <row r="17" spans="1:9" ht="15" thickBot="1">
      <c r="A17" s="5">
        <v>15</v>
      </c>
      <c r="B17" s="10">
        <v>1.341</v>
      </c>
      <c r="C17" s="10">
        <v>1.7529999999999999</v>
      </c>
      <c r="D17" s="16">
        <v>2.1309999999999998</v>
      </c>
      <c r="E17" s="10">
        <v>2.6019999999999999</v>
      </c>
      <c r="F17" s="10">
        <v>2.9470000000000001</v>
      </c>
      <c r="G17" s="10">
        <v>3.286</v>
      </c>
      <c r="H17" s="10">
        <v>3.7330000000000001</v>
      </c>
      <c r="I17" s="10">
        <v>4.0730000000000004</v>
      </c>
    </row>
    <row r="18" spans="1:9" ht="15" thickBot="1">
      <c r="A18" s="5">
        <v>16</v>
      </c>
      <c r="B18" s="10">
        <v>1.337</v>
      </c>
      <c r="C18" s="10">
        <v>1.746</v>
      </c>
      <c r="D18" s="16">
        <v>2.12</v>
      </c>
      <c r="E18" s="10">
        <v>2.5840000000000001</v>
      </c>
      <c r="F18" s="10">
        <v>2.9209999999999998</v>
      </c>
      <c r="G18" s="10">
        <v>3.2519999999999998</v>
      </c>
      <c r="H18" s="10">
        <v>3.6859999999999999</v>
      </c>
      <c r="I18" s="10">
        <v>4.0149999999999997</v>
      </c>
    </row>
    <row r="19" spans="1:9" ht="15" thickBot="1">
      <c r="A19" s="5">
        <v>17</v>
      </c>
      <c r="B19" s="10">
        <v>1.333</v>
      </c>
      <c r="C19" s="10">
        <v>1.74</v>
      </c>
      <c r="D19" s="16">
        <v>2.11</v>
      </c>
      <c r="E19" s="10">
        <v>2.5670000000000002</v>
      </c>
      <c r="F19" s="10">
        <v>2.8980000000000001</v>
      </c>
      <c r="G19" s="10">
        <v>3.222</v>
      </c>
      <c r="H19" s="10">
        <v>3.6459999999999999</v>
      </c>
      <c r="I19" s="10">
        <v>3.9649999999999999</v>
      </c>
    </row>
    <row r="20" spans="1:9" ht="15" thickBot="1">
      <c r="A20" s="5">
        <v>18</v>
      </c>
      <c r="B20" s="10">
        <v>1.33</v>
      </c>
      <c r="C20" s="10">
        <v>1.734</v>
      </c>
      <c r="D20" s="16">
        <v>2.101</v>
      </c>
      <c r="E20" s="10">
        <v>2.552</v>
      </c>
      <c r="F20" s="10">
        <v>2.8780000000000001</v>
      </c>
      <c r="G20" s="10">
        <v>3.1970000000000001</v>
      </c>
      <c r="H20" s="10">
        <v>3.61</v>
      </c>
      <c r="I20" s="10">
        <v>3.9220000000000002</v>
      </c>
    </row>
    <row r="21" spans="1:9" ht="15" thickBot="1">
      <c r="A21" s="5">
        <v>19</v>
      </c>
      <c r="B21" s="10">
        <v>1.3280000000000001</v>
      </c>
      <c r="C21" s="10">
        <v>1.7290000000000001</v>
      </c>
      <c r="D21" s="16">
        <v>2.093</v>
      </c>
      <c r="E21" s="10">
        <v>2.5390000000000001</v>
      </c>
      <c r="F21" s="10">
        <v>2.8610000000000002</v>
      </c>
      <c r="G21" s="10">
        <v>3.1739999999999999</v>
      </c>
      <c r="H21" s="10">
        <v>3.5790000000000002</v>
      </c>
      <c r="I21" s="10">
        <v>3.883</v>
      </c>
    </row>
    <row r="22" spans="1:9" ht="15" thickBot="1">
      <c r="A22" s="5">
        <v>20</v>
      </c>
      <c r="B22" s="10">
        <v>1.325</v>
      </c>
      <c r="C22" s="10">
        <v>1.7250000000000001</v>
      </c>
      <c r="D22" s="16">
        <v>2.0859999999999999</v>
      </c>
      <c r="E22" s="10">
        <v>2.528</v>
      </c>
      <c r="F22" s="10">
        <v>2.8450000000000002</v>
      </c>
      <c r="G22" s="10">
        <v>3.153</v>
      </c>
      <c r="H22" s="10">
        <v>3.552</v>
      </c>
      <c r="I22" s="10">
        <v>3.85</v>
      </c>
    </row>
    <row r="23" spans="1:9" ht="15" thickBot="1">
      <c r="A23" s="5">
        <v>21</v>
      </c>
      <c r="B23" s="10">
        <v>1.323</v>
      </c>
      <c r="C23" s="10">
        <v>1.7210000000000001</v>
      </c>
      <c r="D23" s="16">
        <v>2.08</v>
      </c>
      <c r="E23" s="10">
        <v>2.5179999999999998</v>
      </c>
      <c r="F23" s="10">
        <v>2.831</v>
      </c>
      <c r="G23" s="10">
        <v>3.1349999999999998</v>
      </c>
      <c r="H23" s="10">
        <v>3.5270000000000001</v>
      </c>
      <c r="I23" s="10">
        <v>3.819</v>
      </c>
    </row>
    <row r="24" spans="1:9" ht="15" thickBot="1">
      <c r="A24" s="5">
        <v>22</v>
      </c>
      <c r="B24" s="10">
        <v>1.321</v>
      </c>
      <c r="C24" s="10">
        <v>1.7170000000000001</v>
      </c>
      <c r="D24" s="16">
        <v>2.0739999999999998</v>
      </c>
      <c r="E24" s="10">
        <v>2.508</v>
      </c>
      <c r="F24" s="10">
        <v>2.819</v>
      </c>
      <c r="G24" s="10">
        <v>3.1190000000000002</v>
      </c>
      <c r="H24" s="10">
        <v>3.5049999999999999</v>
      </c>
      <c r="I24" s="10">
        <v>3.7919999999999998</v>
      </c>
    </row>
    <row r="25" spans="1:9" ht="15" thickBot="1">
      <c r="A25" s="5">
        <v>23</v>
      </c>
      <c r="B25" s="10">
        <v>1.319</v>
      </c>
      <c r="C25" s="10">
        <v>1.714</v>
      </c>
      <c r="D25" s="16">
        <v>2.069</v>
      </c>
      <c r="E25" s="10">
        <v>2.5</v>
      </c>
      <c r="F25" s="10">
        <v>2.8069999999999999</v>
      </c>
      <c r="G25" s="10">
        <v>3.1040000000000001</v>
      </c>
      <c r="H25" s="10">
        <v>3.4849999999999999</v>
      </c>
      <c r="I25" s="10">
        <v>3.7679999999999998</v>
      </c>
    </row>
    <row r="26" spans="1:9" ht="15" thickBot="1">
      <c r="A26" s="5">
        <v>24</v>
      </c>
      <c r="B26" s="10">
        <v>1.3180000000000001</v>
      </c>
      <c r="C26" s="10">
        <v>1.7110000000000001</v>
      </c>
      <c r="D26" s="16">
        <v>2.0640000000000001</v>
      </c>
      <c r="E26" s="10">
        <v>2.492</v>
      </c>
      <c r="F26" s="10">
        <v>2.7970000000000002</v>
      </c>
      <c r="G26" s="10">
        <v>3.09</v>
      </c>
      <c r="H26" s="10">
        <v>3.4670000000000001</v>
      </c>
      <c r="I26" s="10">
        <v>3.7450000000000001</v>
      </c>
    </row>
    <row r="27" spans="1:9" ht="15" thickBot="1">
      <c r="A27" s="5">
        <v>25</v>
      </c>
      <c r="B27" s="10">
        <v>1.3160000000000001</v>
      </c>
      <c r="C27" s="10">
        <v>1.708</v>
      </c>
      <c r="D27" s="16">
        <v>2.06</v>
      </c>
      <c r="E27" s="10">
        <v>2.4849999999999999</v>
      </c>
      <c r="F27" s="10">
        <v>2.7869999999999999</v>
      </c>
      <c r="G27" s="10">
        <v>3.0779999999999998</v>
      </c>
      <c r="H27" s="10">
        <v>3.45</v>
      </c>
      <c r="I27" s="10">
        <v>3.7250000000000001</v>
      </c>
    </row>
    <row r="28" spans="1:9" ht="15" thickBot="1">
      <c r="A28" s="5">
        <v>26</v>
      </c>
      <c r="B28" s="10">
        <v>1.3149999999999999</v>
      </c>
      <c r="C28" s="10">
        <v>1.706</v>
      </c>
      <c r="D28" s="16">
        <v>2.056</v>
      </c>
      <c r="E28" s="10">
        <v>2.4790000000000001</v>
      </c>
      <c r="F28" s="10">
        <v>2.7789999999999999</v>
      </c>
      <c r="G28" s="10">
        <v>3.0670000000000002</v>
      </c>
      <c r="H28" s="10">
        <v>3.4350000000000001</v>
      </c>
      <c r="I28" s="10">
        <v>3.7069999999999999</v>
      </c>
    </row>
    <row r="29" spans="1:9" ht="15" thickBot="1">
      <c r="A29" s="5">
        <v>27</v>
      </c>
      <c r="B29" s="10">
        <v>1.3140000000000001</v>
      </c>
      <c r="C29" s="10">
        <v>1.7030000000000001</v>
      </c>
      <c r="D29" s="16">
        <v>2.052</v>
      </c>
      <c r="E29" s="10">
        <v>2.4729999999999999</v>
      </c>
      <c r="F29" s="10">
        <v>2.7709999999999999</v>
      </c>
      <c r="G29" s="10">
        <v>3.0569999999999999</v>
      </c>
      <c r="H29" s="10">
        <v>3.4209999999999998</v>
      </c>
      <c r="I29" s="10">
        <v>3.69</v>
      </c>
    </row>
    <row r="30" spans="1:9" ht="15" thickBot="1">
      <c r="A30" s="15">
        <v>28</v>
      </c>
      <c r="B30" s="16">
        <v>1.3129999999999999</v>
      </c>
      <c r="C30" s="16">
        <v>1.7010000000000001</v>
      </c>
      <c r="D30" s="11">
        <v>2.048</v>
      </c>
      <c r="E30" s="16">
        <v>2.4670000000000001</v>
      </c>
      <c r="F30" s="16">
        <v>2.7629999999999999</v>
      </c>
      <c r="G30" s="16">
        <v>3.0470000000000002</v>
      </c>
      <c r="H30" s="16">
        <v>3.4079999999999999</v>
      </c>
      <c r="I30" s="16">
        <v>3.6739999999999999</v>
      </c>
    </row>
    <row r="31" spans="1:9" s="14" customFormat="1" ht="15" thickBot="1">
      <c r="A31" s="12">
        <v>29</v>
      </c>
      <c r="B31" s="13">
        <v>1.3109999999999999</v>
      </c>
      <c r="C31" s="13">
        <v>1.6990000000000001</v>
      </c>
      <c r="D31" s="16">
        <v>2.0449999999999999</v>
      </c>
      <c r="E31" s="13">
        <v>2.4620000000000002</v>
      </c>
      <c r="F31" s="13">
        <v>2.7559999999999998</v>
      </c>
      <c r="G31" s="13">
        <v>3.0379999999999998</v>
      </c>
      <c r="H31" s="13">
        <v>3.3959999999999999</v>
      </c>
      <c r="I31" s="13">
        <v>3.6589999999999998</v>
      </c>
    </row>
    <row r="32" spans="1:9" ht="15" thickBot="1">
      <c r="A32" s="5">
        <v>30</v>
      </c>
      <c r="B32" s="10">
        <v>1.31</v>
      </c>
      <c r="C32" s="10">
        <v>1.6970000000000001</v>
      </c>
      <c r="D32" s="16">
        <v>2.0419999999999998</v>
      </c>
      <c r="E32" s="10">
        <v>2.4569999999999999</v>
      </c>
      <c r="F32" s="10">
        <v>2.75</v>
      </c>
      <c r="G32" s="10">
        <v>3.03</v>
      </c>
      <c r="H32" s="10">
        <v>3.3849999999999998</v>
      </c>
      <c r="I32" s="10">
        <v>3.6459999999999999</v>
      </c>
    </row>
    <row r="33" spans="1:9" ht="15" thickBot="1">
      <c r="A33" s="5">
        <v>31</v>
      </c>
      <c r="B33" s="10">
        <v>1.3089999999999999</v>
      </c>
      <c r="C33" s="10">
        <v>1.6950000000000001</v>
      </c>
      <c r="D33" s="16">
        <v>2.04</v>
      </c>
      <c r="E33" s="10">
        <v>2.4529999999999998</v>
      </c>
      <c r="F33" s="10">
        <v>2.7440000000000002</v>
      </c>
      <c r="G33" s="10">
        <v>3.0219999999999998</v>
      </c>
      <c r="H33" s="10">
        <v>3.375</v>
      </c>
      <c r="I33" s="10">
        <v>3.633</v>
      </c>
    </row>
    <row r="34" spans="1:9" ht="15" thickBot="1">
      <c r="A34" s="5">
        <v>32</v>
      </c>
      <c r="B34" s="10">
        <v>1.3089999999999999</v>
      </c>
      <c r="C34" s="10">
        <v>1.694</v>
      </c>
      <c r="D34" s="16">
        <v>2.0369999999999999</v>
      </c>
      <c r="E34" s="10">
        <v>2.4489999999999998</v>
      </c>
      <c r="F34" s="10">
        <v>2.738</v>
      </c>
      <c r="G34" s="10">
        <v>3.0150000000000001</v>
      </c>
      <c r="H34" s="10">
        <v>3.3650000000000002</v>
      </c>
      <c r="I34" s="10">
        <v>3.6219999999999999</v>
      </c>
    </row>
    <row r="35" spans="1:9" ht="15" thickBot="1">
      <c r="A35" s="5">
        <v>33</v>
      </c>
      <c r="B35" s="10">
        <v>1.3080000000000001</v>
      </c>
      <c r="C35" s="10">
        <v>1.6919999999999999</v>
      </c>
      <c r="D35" s="16">
        <v>2.0350000000000001</v>
      </c>
      <c r="E35" s="10">
        <v>2.4449999999999998</v>
      </c>
      <c r="F35" s="10">
        <v>2.7330000000000001</v>
      </c>
      <c r="G35" s="10">
        <v>3.008</v>
      </c>
      <c r="H35" s="10">
        <v>3.3559999999999999</v>
      </c>
      <c r="I35" s="10">
        <v>3.6110000000000002</v>
      </c>
    </row>
    <row r="36" spans="1:9" ht="15" thickBot="1">
      <c r="A36" s="5">
        <v>34</v>
      </c>
      <c r="B36" s="10">
        <v>1.3069999999999999</v>
      </c>
      <c r="C36" s="10">
        <v>1.6910000000000001</v>
      </c>
      <c r="D36" s="16">
        <v>2.032</v>
      </c>
      <c r="E36" s="10">
        <v>2.4409999999999998</v>
      </c>
      <c r="F36" s="10">
        <v>2.7280000000000002</v>
      </c>
      <c r="G36" s="10">
        <v>3.0019999999999998</v>
      </c>
      <c r="H36" s="10">
        <v>3.3479999999999999</v>
      </c>
      <c r="I36" s="10">
        <v>3.601</v>
      </c>
    </row>
    <row r="37" spans="1:9" ht="15" thickBot="1">
      <c r="A37" s="5">
        <v>35</v>
      </c>
      <c r="B37" s="10">
        <v>1.306</v>
      </c>
      <c r="C37" s="10">
        <v>1.69</v>
      </c>
      <c r="D37" s="16">
        <v>2.0299999999999998</v>
      </c>
      <c r="E37" s="10">
        <v>2.4380000000000002</v>
      </c>
      <c r="F37" s="10">
        <v>2.7240000000000002</v>
      </c>
      <c r="G37" s="10">
        <v>2.996</v>
      </c>
      <c r="H37" s="10">
        <v>3.34</v>
      </c>
      <c r="I37" s="10">
        <v>3.5910000000000002</v>
      </c>
    </row>
    <row r="38" spans="1:9" ht="15" thickBot="1">
      <c r="A38" s="5">
        <v>36</v>
      </c>
      <c r="B38" s="10">
        <v>1.306</v>
      </c>
      <c r="C38" s="10">
        <v>1.6879999999999999</v>
      </c>
      <c r="D38" s="16">
        <v>2.028</v>
      </c>
      <c r="E38" s="10">
        <v>2.4340000000000002</v>
      </c>
      <c r="F38" s="10">
        <v>2.7189999999999999</v>
      </c>
      <c r="G38" s="10">
        <v>2.9910000000000001</v>
      </c>
      <c r="H38" s="10">
        <v>3.3330000000000002</v>
      </c>
      <c r="I38" s="10">
        <v>3.5819999999999999</v>
      </c>
    </row>
    <row r="39" spans="1:9" ht="15" thickBot="1">
      <c r="A39" s="5">
        <v>37</v>
      </c>
      <c r="B39" s="10">
        <v>1.3049999999999999</v>
      </c>
      <c r="C39" s="10">
        <v>1.6870000000000001</v>
      </c>
      <c r="D39" s="16">
        <v>2.0259999999999998</v>
      </c>
      <c r="E39" s="10">
        <v>2.431</v>
      </c>
      <c r="F39" s="10">
        <v>2.7149999999999999</v>
      </c>
      <c r="G39" s="10">
        <v>2.9849999999999999</v>
      </c>
      <c r="H39" s="10">
        <v>3.3260000000000001</v>
      </c>
      <c r="I39" s="10">
        <v>3.5739999999999998</v>
      </c>
    </row>
    <row r="40" spans="1:9" ht="15" thickBot="1">
      <c r="A40" s="5">
        <v>38</v>
      </c>
      <c r="B40" s="10">
        <v>1.304</v>
      </c>
      <c r="C40" s="10">
        <v>1.6859999999999999</v>
      </c>
      <c r="D40" s="16">
        <v>2.024</v>
      </c>
      <c r="E40" s="10">
        <v>2.4289999999999998</v>
      </c>
      <c r="F40" s="10">
        <v>2.7120000000000002</v>
      </c>
      <c r="G40" s="10">
        <v>2.98</v>
      </c>
      <c r="H40" s="10">
        <v>3.319</v>
      </c>
      <c r="I40" s="10">
        <v>3.5659999999999998</v>
      </c>
    </row>
    <row r="41" spans="1:9" ht="15" thickBot="1">
      <c r="A41" s="5">
        <v>39</v>
      </c>
      <c r="B41" s="10">
        <v>1.304</v>
      </c>
      <c r="C41" s="10">
        <v>1.6850000000000001</v>
      </c>
      <c r="D41" s="16">
        <v>2.0230000000000001</v>
      </c>
      <c r="E41" s="10">
        <v>2.4260000000000002</v>
      </c>
      <c r="F41" s="10">
        <v>2.7080000000000002</v>
      </c>
      <c r="G41" s="10">
        <v>2.976</v>
      </c>
      <c r="H41" s="10">
        <v>3.3130000000000002</v>
      </c>
      <c r="I41" s="10">
        <v>3.5579999999999998</v>
      </c>
    </row>
    <row r="42" spans="1:9" ht="15" thickBot="1">
      <c r="A42" s="5">
        <v>40</v>
      </c>
      <c r="B42" s="10">
        <v>1.3029999999999999</v>
      </c>
      <c r="C42" s="10">
        <v>1.6839999999999999</v>
      </c>
      <c r="D42" s="16">
        <v>2.0209999999999999</v>
      </c>
      <c r="E42" s="10">
        <v>2.423</v>
      </c>
      <c r="F42" s="10">
        <v>2.7040000000000002</v>
      </c>
      <c r="G42" s="10">
        <v>2.9710000000000001</v>
      </c>
      <c r="H42" s="10">
        <v>3.3069999999999999</v>
      </c>
      <c r="I42" s="10">
        <v>3.5510000000000002</v>
      </c>
    </row>
    <row r="43" spans="1:9" ht="15" thickBot="1">
      <c r="A43" s="5">
        <v>42</v>
      </c>
      <c r="B43" s="10">
        <v>1.302</v>
      </c>
      <c r="C43" s="10">
        <v>1.6819999999999999</v>
      </c>
      <c r="D43" s="16">
        <v>2.0179999999999998</v>
      </c>
      <c r="E43" s="10">
        <v>2.4180000000000001</v>
      </c>
      <c r="F43" s="10">
        <v>2.698</v>
      </c>
      <c r="G43" s="10">
        <v>2.9630000000000001</v>
      </c>
      <c r="H43" s="10">
        <v>3.2959999999999998</v>
      </c>
      <c r="I43" s="10">
        <v>3.5379999999999998</v>
      </c>
    </row>
    <row r="44" spans="1:9" ht="15" thickBot="1">
      <c r="A44" s="5">
        <v>44</v>
      </c>
      <c r="B44" s="10">
        <v>1.3009999999999999</v>
      </c>
      <c r="C44" s="10">
        <v>1.68</v>
      </c>
      <c r="D44" s="16">
        <v>2.0150000000000001</v>
      </c>
      <c r="E44" s="10">
        <v>2.4140000000000001</v>
      </c>
      <c r="F44" s="10">
        <v>2.6920000000000002</v>
      </c>
      <c r="G44" s="10">
        <v>2.956</v>
      </c>
      <c r="H44" s="10">
        <v>3.286</v>
      </c>
      <c r="I44" s="10">
        <v>3.5259999999999998</v>
      </c>
    </row>
    <row r="45" spans="1:9" ht="15" thickBot="1">
      <c r="A45" s="5">
        <v>46</v>
      </c>
      <c r="B45" s="10">
        <v>1.3</v>
      </c>
      <c r="C45" s="10">
        <v>1.679</v>
      </c>
      <c r="D45" s="16">
        <v>2.0129999999999999</v>
      </c>
      <c r="E45" s="10">
        <v>2.41</v>
      </c>
      <c r="F45" s="10">
        <v>2.6869999999999998</v>
      </c>
      <c r="G45" s="10">
        <v>2.9489999999999998</v>
      </c>
      <c r="H45" s="10">
        <v>3.2770000000000001</v>
      </c>
      <c r="I45" s="10">
        <v>3.5150000000000001</v>
      </c>
    </row>
    <row r="46" spans="1:9" ht="15" thickBot="1">
      <c r="A46" s="5">
        <v>48</v>
      </c>
      <c r="B46" s="10">
        <v>1.2989999999999999</v>
      </c>
      <c r="C46" s="10">
        <v>1.677</v>
      </c>
      <c r="D46" s="16">
        <v>2.0110000000000001</v>
      </c>
      <c r="E46" s="10">
        <v>2.407</v>
      </c>
      <c r="F46" s="10">
        <v>2.6819999999999999</v>
      </c>
      <c r="G46" s="10">
        <v>2.9430000000000001</v>
      </c>
      <c r="H46" s="10">
        <v>3.2690000000000001</v>
      </c>
      <c r="I46" s="10">
        <v>3.5049999999999999</v>
      </c>
    </row>
    <row r="47" spans="1:9" ht="15" thickBot="1">
      <c r="A47" s="5">
        <v>50</v>
      </c>
      <c r="B47" s="10">
        <v>1.2989999999999999</v>
      </c>
      <c r="C47" s="10">
        <v>1.6759999999999999</v>
      </c>
      <c r="D47" s="16">
        <v>2.0089999999999999</v>
      </c>
      <c r="E47" s="10">
        <v>2.403</v>
      </c>
      <c r="F47" s="10">
        <v>2.6779999999999999</v>
      </c>
      <c r="G47" s="10">
        <v>2.9369999999999998</v>
      </c>
      <c r="H47" s="10">
        <v>3.2610000000000001</v>
      </c>
      <c r="I47" s="10">
        <v>3.496</v>
      </c>
    </row>
    <row r="48" spans="1:9" ht="15" thickBot="1">
      <c r="A48" s="5">
        <v>60</v>
      </c>
      <c r="B48" s="10">
        <v>1.296</v>
      </c>
      <c r="C48" s="10">
        <v>1.671</v>
      </c>
      <c r="D48" s="16">
        <v>2</v>
      </c>
      <c r="E48" s="10">
        <v>2.39</v>
      </c>
      <c r="F48" s="10">
        <v>2.66</v>
      </c>
      <c r="G48" s="10">
        <v>2.915</v>
      </c>
      <c r="H48" s="10">
        <v>3.2320000000000002</v>
      </c>
      <c r="I48" s="10">
        <v>3.46</v>
      </c>
    </row>
    <row r="49" spans="1:9" ht="15" thickBot="1">
      <c r="A49" s="5">
        <v>70</v>
      </c>
      <c r="B49" s="10">
        <v>1.294</v>
      </c>
      <c r="C49" s="10">
        <v>1.667</v>
      </c>
      <c r="D49" s="16">
        <v>1.994</v>
      </c>
      <c r="E49" s="10">
        <v>2.3809999999999998</v>
      </c>
      <c r="F49" s="10">
        <v>2.6480000000000001</v>
      </c>
      <c r="G49" s="10">
        <v>2.899</v>
      </c>
      <c r="H49" s="10">
        <v>3.2109999999999999</v>
      </c>
      <c r="I49" s="10">
        <v>3.4350000000000001</v>
      </c>
    </row>
    <row r="50" spans="1:9" ht="15" thickBot="1">
      <c r="A50" s="5">
        <v>80</v>
      </c>
      <c r="B50" s="10">
        <v>1.292</v>
      </c>
      <c r="C50" s="10">
        <v>1.6639999999999999</v>
      </c>
      <c r="D50" s="16">
        <v>1.99</v>
      </c>
      <c r="E50" s="10">
        <v>2.3740000000000001</v>
      </c>
      <c r="F50" s="10">
        <v>2.6389999999999998</v>
      </c>
      <c r="G50" s="10">
        <v>2.887</v>
      </c>
      <c r="H50" s="10">
        <v>3.1949999999999998</v>
      </c>
      <c r="I50" s="10">
        <v>3.4159999999999999</v>
      </c>
    </row>
    <row r="51" spans="1:9" ht="15" thickBot="1">
      <c r="A51" s="5">
        <v>90</v>
      </c>
      <c r="B51" s="10">
        <v>1.2909999999999999</v>
      </c>
      <c r="C51" s="10">
        <v>1.6619999999999999</v>
      </c>
      <c r="D51" s="16">
        <v>1.9870000000000001</v>
      </c>
      <c r="E51" s="10">
        <v>2.3690000000000002</v>
      </c>
      <c r="F51" s="10">
        <v>2.6320000000000001</v>
      </c>
      <c r="G51" s="10">
        <v>2.8780000000000001</v>
      </c>
      <c r="H51" s="10">
        <v>3.1829999999999998</v>
      </c>
      <c r="I51" s="10">
        <v>3.4020000000000001</v>
      </c>
    </row>
    <row r="52" spans="1:9" ht="15" thickBot="1">
      <c r="A52" s="5">
        <v>100</v>
      </c>
      <c r="B52" s="10">
        <v>1.29</v>
      </c>
      <c r="C52" s="10">
        <v>1.66</v>
      </c>
      <c r="D52" s="16">
        <v>1.984</v>
      </c>
      <c r="E52" s="10">
        <v>2.3639999999999999</v>
      </c>
      <c r="F52" s="10">
        <v>2.6259999999999999</v>
      </c>
      <c r="G52" s="10">
        <v>2.871</v>
      </c>
      <c r="H52" s="10">
        <v>3.1739999999999999</v>
      </c>
      <c r="I52" s="10">
        <v>3.391</v>
      </c>
    </row>
    <row r="53" spans="1:9" ht="15" thickBot="1">
      <c r="A53" s="5">
        <v>120</v>
      </c>
      <c r="B53" s="10">
        <v>1.2889999999999999</v>
      </c>
      <c r="C53" s="10">
        <v>1.6579999999999999</v>
      </c>
      <c r="D53" s="16">
        <v>1.98</v>
      </c>
      <c r="E53" s="10">
        <v>2.3580000000000001</v>
      </c>
      <c r="F53" s="10">
        <v>2.617</v>
      </c>
      <c r="G53" s="10">
        <v>2.86</v>
      </c>
      <c r="H53" s="10">
        <v>3.16</v>
      </c>
      <c r="I53" s="10">
        <v>3.3730000000000002</v>
      </c>
    </row>
    <row r="54" spans="1:9" ht="15" thickBot="1">
      <c r="A54" s="5">
        <v>150</v>
      </c>
      <c r="B54" s="10">
        <v>1.2869999999999999</v>
      </c>
      <c r="C54" s="10">
        <v>1.655</v>
      </c>
      <c r="D54" s="16">
        <v>1.976</v>
      </c>
      <c r="E54" s="10">
        <v>2.351</v>
      </c>
      <c r="F54" s="10">
        <v>2.609</v>
      </c>
      <c r="G54" s="10">
        <v>2.8490000000000002</v>
      </c>
      <c r="H54" s="10">
        <v>3.145</v>
      </c>
      <c r="I54" s="10">
        <v>3.3570000000000002</v>
      </c>
    </row>
    <row r="55" spans="1:9" ht="15" thickBot="1">
      <c r="A55" s="5">
        <v>200</v>
      </c>
      <c r="B55" s="10">
        <v>1.286</v>
      </c>
      <c r="C55" s="10">
        <v>1.6519999999999999</v>
      </c>
      <c r="D55" s="16">
        <v>1.972</v>
      </c>
      <c r="E55" s="10">
        <v>2.3450000000000002</v>
      </c>
      <c r="F55" s="10">
        <v>2.601</v>
      </c>
      <c r="G55" s="10">
        <v>2.839</v>
      </c>
      <c r="H55" s="10">
        <v>3.1309999999999998</v>
      </c>
      <c r="I55" s="10">
        <v>3.34</v>
      </c>
    </row>
    <row r="56" spans="1:9" ht="15" thickBot="1">
      <c r="A56" s="5">
        <v>300</v>
      </c>
      <c r="B56" s="10">
        <v>1.284</v>
      </c>
      <c r="C56" s="10">
        <v>1.65</v>
      </c>
      <c r="D56" s="16">
        <v>1.968</v>
      </c>
      <c r="E56" s="10">
        <v>2.339</v>
      </c>
      <c r="F56" s="10">
        <v>2.5920000000000001</v>
      </c>
      <c r="G56" s="10">
        <v>2.8279999999999998</v>
      </c>
      <c r="H56" s="10">
        <v>3.1179999999999999</v>
      </c>
      <c r="I56" s="10">
        <v>3.323</v>
      </c>
    </row>
    <row r="57" spans="1:9" ht="15" thickBot="1">
      <c r="A57" s="5">
        <v>500</v>
      </c>
      <c r="B57" s="10">
        <v>1.2829999999999999</v>
      </c>
      <c r="C57" s="10">
        <v>1.6479999999999999</v>
      </c>
      <c r="D57" s="16">
        <v>1.9650000000000001</v>
      </c>
      <c r="E57" s="10">
        <v>2.3340000000000001</v>
      </c>
      <c r="F57" s="10">
        <v>2.5859999999999999</v>
      </c>
      <c r="G57" s="10">
        <v>2.82</v>
      </c>
      <c r="H57" s="10">
        <v>3.1070000000000002</v>
      </c>
      <c r="I57" s="10">
        <v>3.31</v>
      </c>
    </row>
    <row r="58" spans="1:9" ht="15" thickBot="1">
      <c r="A58" s="5"/>
      <c r="B58" s="10">
        <v>1.282</v>
      </c>
      <c r="C58" s="10">
        <v>1.645</v>
      </c>
      <c r="D58" s="16">
        <v>1.96</v>
      </c>
      <c r="E58" s="10">
        <v>2.3260000000000001</v>
      </c>
      <c r="F58" s="10">
        <v>2.5760000000000001</v>
      </c>
      <c r="G58" s="10">
        <v>2.8069999999999999</v>
      </c>
      <c r="H58" s="10">
        <v>3.09</v>
      </c>
      <c r="I58" s="10">
        <v>3.2909999999999999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Janota</dc:creator>
  <cp:lastModifiedBy>Bruno Janota</cp:lastModifiedBy>
  <dcterms:created xsi:type="dcterms:W3CDTF">2019-08-04T00:44:09Z</dcterms:created>
  <dcterms:modified xsi:type="dcterms:W3CDTF">2019-08-04T02:07:50Z</dcterms:modified>
</cp:coreProperties>
</file>