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vrl\Downloads\Project\15 Final\"/>
    </mc:Choice>
  </mc:AlternateContent>
  <bookViews>
    <workbookView xWindow="0" yWindow="0" windowWidth="11970" windowHeight="5070"/>
  </bookViews>
  <sheets>
    <sheet name="Bonn" sheetId="1" r:id="rId1"/>
    <sheet name="Thalamus" sheetId="3" r:id="rId2"/>
    <sheet name="TUH" sheetId="2" r:id="rId3"/>
  </sheets>
  <calcPr calcId="162913"/>
</workbook>
</file>

<file path=xl/calcChain.xml><?xml version="1.0" encoding="utf-8"?>
<calcChain xmlns="http://schemas.openxmlformats.org/spreadsheetml/2006/main">
  <c r="C37" i="3" l="1"/>
  <c r="C36" i="3"/>
  <c r="C35" i="3"/>
  <c r="C34" i="3"/>
  <c r="C33" i="3"/>
  <c r="C32" i="3"/>
  <c r="C31" i="3"/>
  <c r="C30" i="3"/>
</calcChain>
</file>

<file path=xl/sharedStrings.xml><?xml version="1.0" encoding="utf-8"?>
<sst xmlns="http://schemas.openxmlformats.org/spreadsheetml/2006/main" count="1530" uniqueCount="1434">
  <si>
    <t>T-Test</t>
  </si>
  <si>
    <t>Threshold</t>
  </si>
  <si>
    <t>No. of features</t>
  </si>
  <si>
    <t>3.425993.3715</t>
  </si>
  <si>
    <t>(Random Forest - Trees=30)</t>
  </si>
  <si>
    <t>Pearson Correlation</t>
  </si>
  <si>
    <t>ANOVA</t>
  </si>
  <si>
    <t>Accuracy (%)</t>
  </si>
  <si>
    <t>Time (s)</t>
  </si>
  <si>
    <t xml:space="preserve">Time (s) </t>
  </si>
  <si>
    <t>(K Nearest Neighbour - K=1)</t>
  </si>
  <si>
    <t>(Support Vector Machine - Linear Kernel)</t>
  </si>
  <si>
    <t>(Random Forest - Trees=25)</t>
  </si>
  <si>
    <t>(Random Forest - Trees=100)</t>
  </si>
  <si>
    <t>STATISTICAL FEATURE SELECTION METHODS</t>
  </si>
  <si>
    <t>SEQUENTIAL FORWARD FLOATING SELECTION</t>
  </si>
  <si>
    <t>1 feature 85% threshold</t>
  </si>
  <si>
    <t>2 features (91%)</t>
  </si>
  <si>
    <t>3 features (94%)</t>
  </si>
  <si>
    <t>4 features (96.25%)</t>
  </si>
  <si>
    <t>Feature</t>
  </si>
  <si>
    <t>[5, 6]</t>
  </si>
  <si>
    <t>[5, 6, 7]</t>
  </si>
  <si>
    <t>[5, 6, 7, 8]</t>
  </si>
  <si>
    <t>[5, 6, 7, 8, 11]</t>
  </si>
  <si>
    <t>[5, 7]</t>
  </si>
  <si>
    <t>[5, 6, 8]</t>
  </si>
  <si>
    <t>[5, 6, 7, 9]</t>
  </si>
  <si>
    <t>[5, 6, 7, 8, 12]</t>
  </si>
  <si>
    <t>[5, 8]</t>
  </si>
  <si>
    <t>[5, 6, 9]</t>
  </si>
  <si>
    <t>[5, 6, 7, 10]</t>
  </si>
  <si>
    <t>[5, 6, 7, 8, 13]</t>
  </si>
  <si>
    <t>[5, 9]</t>
  </si>
  <si>
    <t>[5, 6, 10]</t>
  </si>
  <si>
    <t>[5, 6, 7, 11]</t>
  </si>
  <si>
    <t>[5, 6, 7, 11, 12]</t>
  </si>
  <si>
    <t>[5, 10]</t>
  </si>
  <si>
    <t>[5, 6, 11]</t>
  </si>
  <si>
    <t>[5, 6, 7, 12]</t>
  </si>
  <si>
    <t>[5, 6, 7, 11, 13]</t>
  </si>
  <si>
    <t>[5, 11]</t>
  </si>
  <si>
    <t>[5, 6, 12]</t>
  </si>
  <si>
    <t>[5, 6, 7, 13]</t>
  </si>
  <si>
    <t>[5, 6, 7, 12, 13]</t>
  </si>
  <si>
    <t>[5, 12]</t>
  </si>
  <si>
    <t>[5, 6, 13]</t>
  </si>
  <si>
    <t>[5, 6, 7, 14]</t>
  </si>
  <si>
    <t>[5, 6, 8, 11, 12]</t>
  </si>
  <si>
    <t>[5, 13]</t>
  </si>
  <si>
    <t>[5, 6, 14]</t>
  </si>
  <si>
    <t>[5, 6, 7, 16]</t>
  </si>
  <si>
    <t>[5, 6, 8, 11, 13]</t>
  </si>
  <si>
    <t>[5, 14]</t>
  </si>
  <si>
    <t>[5, 6, 16]</t>
  </si>
  <si>
    <t>[5, 6, 7, 85]</t>
  </si>
  <si>
    <t>[5, 6, 8, 12, 13]</t>
  </si>
  <si>
    <t>[5, 15]</t>
  </si>
  <si>
    <t>[5, 6, 18]</t>
  </si>
  <si>
    <t>[5, 6, 8, 9]</t>
  </si>
  <si>
    <t>[5, 6, 11, 12, 13]</t>
  </si>
  <si>
    <t>[5, 16]</t>
  </si>
  <si>
    <t>[5, 6, 60]</t>
  </si>
  <si>
    <t>[5, 6, 8, 10]</t>
  </si>
  <si>
    <t>[5, 7, 8, 11, 12]</t>
  </si>
  <si>
    <t>[5, 17]</t>
  </si>
  <si>
    <t>[5, 6, 70]</t>
  </si>
  <si>
    <t>[5, 6, 8, 11]</t>
  </si>
  <si>
    <t>[5, 7, 8, 11, 13]</t>
  </si>
  <si>
    <t>[5, 18]</t>
  </si>
  <si>
    <t>[5, 6, 75]</t>
  </si>
  <si>
    <t>[5, 6, 8, 12]</t>
  </si>
  <si>
    <t>[5, 7, 8, 12, 13]</t>
  </si>
  <si>
    <t>[5, 19]</t>
  </si>
  <si>
    <t>[5, 6, 80]</t>
  </si>
  <si>
    <t>[5, 6, 8, 13]</t>
  </si>
  <si>
    <t>[5, 7, 11, 12, 13]</t>
  </si>
  <si>
    <t>[5, 50]</t>
  </si>
  <si>
    <t>[5, 6, 85]</t>
  </si>
  <si>
    <t>[5, 6, 8, 14]</t>
  </si>
  <si>
    <t>[5, 8, 11, 12, 13]</t>
  </si>
  <si>
    <t>[5, 60]</t>
  </si>
  <si>
    <t>[5, 7, 8]</t>
  </si>
  <si>
    <t>[5, 6, 8, 16]</t>
  </si>
  <si>
    <t>[6, 7, 8, 11, 12]</t>
  </si>
  <si>
    <t>[5, 70]</t>
  </si>
  <si>
    <t>[5, 7, 9]</t>
  </si>
  <si>
    <t>[5, 6, 8, 85]</t>
  </si>
  <si>
    <t>[6, 7, 8, 11, 13]</t>
  </si>
  <si>
    <t>[5, 75]</t>
  </si>
  <si>
    <t>[5, 7, 10]</t>
  </si>
  <si>
    <t>[5, 6, 9, 10]</t>
  </si>
  <si>
    <t>[6, 7, 8, 12, 13]</t>
  </si>
  <si>
    <t>[5, 80]</t>
  </si>
  <si>
    <t>[5, 7, 11]</t>
  </si>
  <si>
    <t>[5, 6, 9, 11]</t>
  </si>
  <si>
    <t>[6, 7, 11, 12, 13]</t>
  </si>
  <si>
    <t>[5, 85]</t>
  </si>
  <si>
    <t>[5, 7, 12]</t>
  </si>
  <si>
    <t>[5, 6, 9, 12]</t>
  </si>
  <si>
    <t>[6, 8, 11, 12, 13]</t>
  </si>
  <si>
    <t>[6, 7]</t>
  </si>
  <si>
    <t>[5, 7, 13]</t>
  </si>
  <si>
    <t>[5, 6, 9, 13]</t>
  </si>
  <si>
    <t>[7, 8, 11, 12, 13]</t>
  </si>
  <si>
    <t>[6, 8]</t>
  </si>
  <si>
    <t>[5, 7, 14]</t>
  </si>
  <si>
    <t>[5, 6, 9, 14]</t>
  </si>
  <si>
    <t>[6, 9]</t>
  </si>
  <si>
    <t>[5, 7, 16]</t>
  </si>
  <si>
    <t>[5, 6, 9, 16]</t>
  </si>
  <si>
    <t>[6, 10]</t>
  </si>
  <si>
    <t>[5, 7, 18]</t>
  </si>
  <si>
    <t>[5, 6, 9, 85]</t>
  </si>
  <si>
    <t>[6, 11]</t>
  </si>
  <si>
    <t>[5, 7, 60]</t>
  </si>
  <si>
    <t>[5, 6, 10, 11]</t>
  </si>
  <si>
    <t>[6, 12]</t>
  </si>
  <si>
    <t>[5, 7, 70]</t>
  </si>
  <si>
    <t>[5, 6, 10, 12]</t>
  </si>
  <si>
    <t>[6, 13]</t>
  </si>
  <si>
    <t>[5, 7, 75]</t>
  </si>
  <si>
    <t>[5, 6, 10, 13]</t>
  </si>
  <si>
    <t>[6, 14]</t>
  </si>
  <si>
    <t>[5, 7, 80]</t>
  </si>
  <si>
    <t>[5, 6, 10, 14]</t>
  </si>
  <si>
    <t>[6, 15]</t>
  </si>
  <si>
    <t>[5, 7, 85]</t>
  </si>
  <si>
    <t>[5, 6, 10, 16]</t>
  </si>
  <si>
    <t>[6, 16]</t>
  </si>
  <si>
    <t>[5, 8, 9]</t>
  </si>
  <si>
    <t>[5, 6, 10, 85]</t>
  </si>
  <si>
    <t>[6, 17]</t>
  </si>
  <si>
    <t>[5, 8, 10]</t>
  </si>
  <si>
    <t>[5, 6, 11, 12]</t>
  </si>
  <si>
    <t>[6, 18]</t>
  </si>
  <si>
    <t>[5, 8, 11]</t>
  </si>
  <si>
    <t>[5, 6, 11, 13]</t>
  </si>
  <si>
    <t>[6, 19]</t>
  </si>
  <si>
    <t>[5, 8, 12]</t>
  </si>
  <si>
    <t>[5, 6, 11, 14]</t>
  </si>
  <si>
    <t>[6, 50]</t>
  </si>
  <si>
    <t>[5, 8, 13]</t>
  </si>
  <si>
    <t>[5, 6, 11, 16]</t>
  </si>
  <si>
    <t>[6, 60]</t>
  </si>
  <si>
    <t>[5, 8, 14]</t>
  </si>
  <si>
    <t>[5, 6, 11, 85]</t>
  </si>
  <si>
    <t>[6, 70]</t>
  </si>
  <si>
    <t>[5, 8, 16]</t>
  </si>
  <si>
    <t>[5, 6, 12, 13]</t>
  </si>
  <si>
    <t>[6, 75]</t>
  </si>
  <si>
    <t>[5, 8, 18]</t>
  </si>
  <si>
    <t>[5, 6, 12, 14]</t>
  </si>
  <si>
    <t>[6, 80]</t>
  </si>
  <si>
    <t>[5, 8, 60]</t>
  </si>
  <si>
    <t>[5, 6, 12, 16]</t>
  </si>
  <si>
    <t>[6, 85]</t>
  </si>
  <si>
    <t>[5, 8, 70]</t>
  </si>
  <si>
    <t>[5, 6, 12, 85]</t>
  </si>
  <si>
    <t>[7, 8]</t>
  </si>
  <si>
    <t>[5, 8, 75]</t>
  </si>
  <si>
    <t>[5, 6, 13, 14]</t>
  </si>
  <si>
    <t>[7, 9]</t>
  </si>
  <si>
    <t>[5, 8, 80]</t>
  </si>
  <si>
    <t>[5, 6, 13, 16]</t>
  </si>
  <si>
    <t>[7, 10]</t>
  </si>
  <si>
    <t>[5, 8, 85]</t>
  </si>
  <si>
    <t>[5, 6, 13, 85]</t>
  </si>
  <si>
    <t>[7, 11]</t>
  </si>
  <si>
    <t>[5, 9, 10]</t>
  </si>
  <si>
    <t>[5, 6, 14, 16]</t>
  </si>
  <si>
    <t>[7, 12]</t>
  </si>
  <si>
    <t>[5, 9, 11]</t>
  </si>
  <si>
    <t>[5, 6, 14, 85]</t>
  </si>
  <si>
    <t>[7, 13]</t>
  </si>
  <si>
    <t>[5, 9, 12]</t>
  </si>
  <si>
    <t>[5, 6, 16, 85]</t>
  </si>
  <si>
    <t>[7, 14]</t>
  </si>
  <si>
    <t>[5, 9, 13]</t>
  </si>
  <si>
    <t>[5, 7, 8, 9]</t>
  </si>
  <si>
    <t>[7, 15]</t>
  </si>
  <si>
    <t>[5, 9, 14]</t>
  </si>
  <si>
    <t>[5, 7, 8, 10]</t>
  </si>
  <si>
    <t>[7, 16]</t>
  </si>
  <si>
    <t>[5, 9, 16]</t>
  </si>
  <si>
    <t>[5, 7, 8, 11]</t>
  </si>
  <si>
    <t>[7, 17]</t>
  </si>
  <si>
    <t>[5, 9, 18]</t>
  </si>
  <si>
    <t>[5, 7, 8, 12]</t>
  </si>
  <si>
    <t>[7, 18]</t>
  </si>
  <si>
    <t>[5, 9, 60]</t>
  </si>
  <si>
    <t>[5, 7, 8, 13]</t>
  </si>
  <si>
    <t>[7, 19]</t>
  </si>
  <si>
    <t>[5, 9, 70]</t>
  </si>
  <si>
    <t>[5, 7, 8, 14]</t>
  </si>
  <si>
    <t>[7, 50]</t>
  </si>
  <si>
    <t>[5, 9, 75]</t>
  </si>
  <si>
    <t>[5, 7, 8, 16]</t>
  </si>
  <si>
    <t>[7, 60]</t>
  </si>
  <si>
    <t>[5, 9, 80]</t>
  </si>
  <si>
    <t>[5, 7, 8, 85]</t>
  </si>
  <si>
    <t>[7, 70]</t>
  </si>
  <si>
    <t>[5, 9, 85]</t>
  </si>
  <si>
    <t>[5, 7, 9, 10]</t>
  </si>
  <si>
    <t>[7, 75]</t>
  </si>
  <si>
    <t>[5, 10, 11]</t>
  </si>
  <si>
    <t>[5, 7, 9, 11]</t>
  </si>
  <si>
    <t>[7, 80]</t>
  </si>
  <si>
    <t>[5, 10, 12]</t>
  </si>
  <si>
    <t>[5, 7, 9, 12]</t>
  </si>
  <si>
    <t>[7, 85]</t>
  </si>
  <si>
    <t>[5, 10, 13]</t>
  </si>
  <si>
    <t>[5, 7, 9, 13]</t>
  </si>
  <si>
    <t>[8, 9]</t>
  </si>
  <si>
    <t>[5, 10, 14]</t>
  </si>
  <si>
    <t>[5, 7, 9, 14]</t>
  </si>
  <si>
    <t>[8, 10]</t>
  </si>
  <si>
    <t>[5, 10, 16]</t>
  </si>
  <si>
    <t>[5, 7, 9, 16]</t>
  </si>
  <si>
    <t>[8, 11]</t>
  </si>
  <si>
    <t>[5, 10, 18]</t>
  </si>
  <si>
    <t>[5, 7, 9, 85]</t>
  </si>
  <si>
    <t>[8, 12]</t>
  </si>
  <si>
    <t>[5, 10, 60]</t>
  </si>
  <si>
    <t>[5, 7, 10, 11]</t>
  </si>
  <si>
    <t>[8, 13]</t>
  </si>
  <si>
    <t>[5, 10, 70]</t>
  </si>
  <si>
    <t>[5, 7, 10, 12]</t>
  </si>
  <si>
    <t>[8, 14]</t>
  </si>
  <si>
    <t>[5, 10, 75]</t>
  </si>
  <si>
    <t>[5, 7, 10, 13]</t>
  </si>
  <si>
    <t>[8, 15]</t>
  </si>
  <si>
    <t>[5, 10, 80]</t>
  </si>
  <si>
    <t>[5, 7, 10, 14]</t>
  </si>
  <si>
    <t>[8, 16]</t>
  </si>
  <si>
    <t>[5, 10, 85]</t>
  </si>
  <si>
    <t>[5, 7, 10, 16]</t>
  </si>
  <si>
    <t>[8, 17]</t>
  </si>
  <si>
    <t>[5, 11, 12]</t>
  </si>
  <si>
    <t>[5, 7, 10, 85]</t>
  </si>
  <si>
    <t>[8, 18]</t>
  </si>
  <si>
    <t>[5, 11, 13]</t>
  </si>
  <si>
    <t>[5, 7, 11, 12]</t>
  </si>
  <si>
    <t>[8, 19]</t>
  </si>
  <si>
    <t>[5, 11, 14]</t>
  </si>
  <si>
    <t>[5, 7, 11, 13]</t>
  </si>
  <si>
    <t>[8, 50]</t>
  </si>
  <si>
    <t>[5, 11, 16]</t>
  </si>
  <si>
    <t>[5, 7, 11, 14]</t>
  </si>
  <si>
    <t>[8, 60]</t>
  </si>
  <si>
    <t>[5, 11, 18]</t>
  </si>
  <si>
    <t>[5, 7, 11, 16]</t>
  </si>
  <si>
    <t>[8, 70]</t>
  </si>
  <si>
    <t>[5, 11, 60]</t>
  </si>
  <si>
    <t>[5, 7, 11, 85]</t>
  </si>
  <si>
    <t>[8, 75]</t>
  </si>
  <si>
    <t>[5, 11, 70]</t>
  </si>
  <si>
    <t>[5, 7, 12, 13]</t>
  </si>
  <si>
    <t>[8, 80]</t>
  </si>
  <si>
    <t>[5, 11, 75]</t>
  </si>
  <si>
    <t>[5, 7, 12, 14]</t>
  </si>
  <si>
    <t>[8, 85]</t>
  </si>
  <si>
    <t>[5, 11, 80]</t>
  </si>
  <si>
    <t>[5, 7, 12, 16]</t>
  </si>
  <si>
    <t>[9, 10]</t>
  </si>
  <si>
    <t>[5, 11, 85]</t>
  </si>
  <si>
    <t>[5, 7, 12, 85]</t>
  </si>
  <si>
    <t>[9, 11]</t>
  </si>
  <si>
    <t>[5, 12, 13]</t>
  </si>
  <si>
    <t>[5, 7, 13, 14]</t>
  </si>
  <si>
    <t>[9, 12]</t>
  </si>
  <si>
    <t>[5, 12, 14]</t>
  </si>
  <si>
    <t>[5, 7, 13, 16]</t>
  </si>
  <si>
    <t>[9, 13]</t>
  </si>
  <si>
    <t>[5, 12, 16]</t>
  </si>
  <si>
    <t>[5, 7, 13, 85]</t>
  </si>
  <si>
    <t>[9, 14]</t>
  </si>
  <si>
    <t>[5, 12, 18]</t>
  </si>
  <si>
    <t>[5, 7, 14, 16]</t>
  </si>
  <si>
    <t>[9, 15]</t>
  </si>
  <si>
    <t>[5, 12, 60]</t>
  </si>
  <si>
    <t>[5, 7, 14, 85]</t>
  </si>
  <si>
    <t>[9, 16]</t>
  </si>
  <si>
    <t>[5, 12, 70]</t>
  </si>
  <si>
    <t>[5, 7, 16, 85]</t>
  </si>
  <si>
    <t>[9, 17]</t>
  </si>
  <si>
    <t>[5, 12, 75]</t>
  </si>
  <si>
    <t>[5, 8, 9, 10]</t>
  </si>
  <si>
    <t>[9, 18]</t>
  </si>
  <si>
    <t>[5, 12, 80]</t>
  </si>
  <si>
    <t>[5, 8, 9, 11]</t>
  </si>
  <si>
    <t>[9, 19]</t>
  </si>
  <si>
    <t>[5, 12, 85]</t>
  </si>
  <si>
    <t>[5, 8, 9, 12]</t>
  </si>
  <si>
    <t>[9, 50]</t>
  </si>
  <si>
    <t>[5, 13, 14]</t>
  </si>
  <si>
    <t>[5, 8, 9, 13]</t>
  </si>
  <si>
    <t>[9, 60]</t>
  </si>
  <si>
    <t>[5, 13, 16]</t>
  </si>
  <si>
    <t>[5, 8, 9, 14]</t>
  </si>
  <si>
    <t>[9, 70]</t>
  </si>
  <si>
    <t>[5, 13, 18]</t>
  </si>
  <si>
    <t>[5, 8, 9, 16]</t>
  </si>
  <si>
    <t>[9, 75]</t>
  </si>
  <si>
    <t>[5, 13, 60]</t>
  </si>
  <si>
    <t>[5, 8, 9, 85]</t>
  </si>
  <si>
    <t>[9, 80]</t>
  </si>
  <si>
    <t>[5, 13, 70]</t>
  </si>
  <si>
    <t>[5, 8, 10, 11]</t>
  </si>
  <si>
    <t>[9, 85]</t>
  </si>
  <si>
    <t>[5, 13, 75]</t>
  </si>
  <si>
    <t>[5, 8, 10, 12]</t>
  </si>
  <si>
    <t>[10, 11]</t>
  </si>
  <si>
    <t>[5, 13, 80]</t>
  </si>
  <si>
    <t>[5, 8, 10, 13]</t>
  </si>
  <si>
    <t>[10, 12]</t>
  </si>
  <si>
    <t>[5, 13, 85]</t>
  </si>
  <si>
    <t>[5, 8, 10, 14]</t>
  </si>
  <si>
    <t>[10, 13]</t>
  </si>
  <si>
    <t>[5, 14, 16]</t>
  </si>
  <si>
    <t>[5, 8, 10, 16]</t>
  </si>
  <si>
    <t>[10, 14]</t>
  </si>
  <si>
    <t>[5, 14, 18]</t>
  </si>
  <si>
    <t>[5, 8, 10, 85]</t>
  </si>
  <si>
    <t>[10, 15]</t>
  </si>
  <si>
    <t>[5, 14, 60]</t>
  </si>
  <si>
    <t>[5, 8, 11, 12]</t>
  </si>
  <si>
    <t>[10, 16]</t>
  </si>
  <si>
    <t>[5, 14, 70]</t>
  </si>
  <si>
    <t>[5, 8, 11, 13]</t>
  </si>
  <si>
    <t>[10, 17]</t>
  </si>
  <si>
    <t>[5, 14, 75]</t>
  </si>
  <si>
    <t>[5, 8, 11, 14]</t>
  </si>
  <si>
    <t>[10, 18]</t>
  </si>
  <si>
    <t>[5, 14, 80]</t>
  </si>
  <si>
    <t>[5, 8, 11, 16]</t>
  </si>
  <si>
    <t>[10, 19]</t>
  </si>
  <si>
    <t>[5, 14, 85]</t>
  </si>
  <si>
    <t>[5, 8, 11, 85]</t>
  </si>
  <si>
    <t>[10, 50]</t>
  </si>
  <si>
    <t>[5, 16, 18]</t>
  </si>
  <si>
    <t>[5, 8, 12, 13]</t>
  </si>
  <si>
    <t>[10, 60]</t>
  </si>
  <si>
    <t>[5, 16, 60]</t>
  </si>
  <si>
    <t>[5, 8, 12, 14]</t>
  </si>
  <si>
    <t>[10, 70]</t>
  </si>
  <si>
    <t>[5, 16, 70]</t>
  </si>
  <si>
    <t>[5, 8, 12, 16]</t>
  </si>
  <si>
    <t>[10, 75]</t>
  </si>
  <si>
    <t>[5, 16, 75]</t>
  </si>
  <si>
    <t>[5, 8, 12, 85]</t>
  </si>
  <si>
    <t>[10, 80]</t>
  </si>
  <si>
    <t>[5, 16, 80]</t>
  </si>
  <si>
    <t>[5, 8, 13, 14]</t>
  </si>
  <si>
    <t>[10, 85]</t>
  </si>
  <si>
    <t>[5, 16, 85]</t>
  </si>
  <si>
    <t>[5, 8, 13, 16]</t>
  </si>
  <si>
    <t>[11, 12]</t>
  </si>
  <si>
    <t>[5, 18, 60]</t>
  </si>
  <si>
    <t>[5, 8, 13, 85]</t>
  </si>
  <si>
    <t>[11, 13]</t>
  </si>
  <si>
    <t>[5, 18, 70]</t>
  </si>
  <si>
    <t>[5, 8, 14, 16]</t>
  </si>
  <si>
    <t>[11, 14]</t>
  </si>
  <si>
    <t>[5, 18, 75]</t>
  </si>
  <si>
    <t>[5, 8, 14, 85]</t>
  </si>
  <si>
    <t>[11, 15]</t>
  </si>
  <si>
    <t>[5, 18, 80]</t>
  </si>
  <si>
    <t>[5, 8, 16, 85]</t>
  </si>
  <si>
    <t>[11, 16]</t>
  </si>
  <si>
    <t>[5, 18, 85]</t>
  </si>
  <si>
    <t>[5, 9, 10, 11]</t>
  </si>
  <si>
    <t>[11, 17]</t>
  </si>
  <si>
    <t>[5, 60, 70]</t>
  </si>
  <si>
    <t>[5, 9, 10, 12]</t>
  </si>
  <si>
    <t>[11, 18]</t>
  </si>
  <si>
    <t>[5, 60, 75]</t>
  </si>
  <si>
    <t>[5, 9, 10, 13]</t>
  </si>
  <si>
    <t>[11, 19]</t>
  </si>
  <si>
    <t>[5, 60, 80]</t>
  </si>
  <si>
    <t>[5, 9, 10, 14]</t>
  </si>
  <si>
    <t>[11, 50]</t>
  </si>
  <si>
    <t>[5, 60, 85]</t>
  </si>
  <si>
    <t>[5, 9, 10, 16]</t>
  </si>
  <si>
    <t>[11, 60]</t>
  </si>
  <si>
    <t>[5, 70, 75]</t>
  </si>
  <si>
    <t>[5, 9, 10, 85]</t>
  </si>
  <si>
    <t>[11, 70]</t>
  </si>
  <si>
    <t>[5, 70, 80]</t>
  </si>
  <si>
    <t>[5, 9, 11, 12]</t>
  </si>
  <si>
    <t>[11, 75]</t>
  </si>
  <si>
    <t>[5, 70, 85]</t>
  </si>
  <si>
    <t>[5, 9, 11, 13]</t>
  </si>
  <si>
    <t>[11, 80]</t>
  </si>
  <si>
    <t>[5, 75, 80]</t>
  </si>
  <si>
    <t>[5, 9, 11, 14]</t>
  </si>
  <si>
    <t>[11, 85]</t>
  </si>
  <si>
    <t>[5, 75, 85]</t>
  </si>
  <si>
    <t>[5, 9, 11, 16]</t>
  </si>
  <si>
    <t>[12, 13]</t>
  </si>
  <si>
    <t>[5, 80, 85]</t>
  </si>
  <si>
    <t>[5, 9, 11, 85]</t>
  </si>
  <si>
    <t>[12, 14]</t>
  </si>
  <si>
    <t>[6, 7, 8]</t>
  </si>
  <si>
    <t>[5, 9, 12, 13]</t>
  </si>
  <si>
    <t>[12, 15]</t>
  </si>
  <si>
    <t>[6, 7, 9]</t>
  </si>
  <si>
    <t>[5, 9, 12, 14]</t>
  </si>
  <si>
    <t>[12, 16]</t>
  </si>
  <si>
    <t>[6, 7, 10]</t>
  </si>
  <si>
    <t>[5, 9, 12, 16]</t>
  </si>
  <si>
    <t>[12, 17]</t>
  </si>
  <si>
    <t>[6, 7, 11]</t>
  </si>
  <si>
    <t>[5, 9, 12, 85]</t>
  </si>
  <si>
    <t>[12, 18]</t>
  </si>
  <si>
    <t>[6, 7, 12]</t>
  </si>
  <si>
    <t>[5, 9, 13, 14]</t>
  </si>
  <si>
    <t>[12, 19]</t>
  </si>
  <si>
    <t>[6, 7, 13]</t>
  </si>
  <si>
    <t>[5, 9, 13, 16]</t>
  </si>
  <si>
    <t>[12, 50]</t>
  </si>
  <si>
    <t>[6, 7, 14]</t>
  </si>
  <si>
    <t>[5, 9, 13, 85]</t>
  </si>
  <si>
    <t>[12, 60]</t>
  </si>
  <si>
    <t>[6, 7, 16]</t>
  </si>
  <si>
    <t>[5, 9, 14, 16]</t>
  </si>
  <si>
    <t>[12, 70]</t>
  </si>
  <si>
    <t>[6, 7, 18]</t>
  </si>
  <si>
    <t>[5, 9, 14, 85]</t>
  </si>
  <si>
    <t>[12, 75]</t>
  </si>
  <si>
    <t>[6, 7, 60]</t>
  </si>
  <si>
    <t>[5, 9, 16, 85]</t>
  </si>
  <si>
    <t>[12, 80]</t>
  </si>
  <si>
    <t>[6, 7, 70]</t>
  </si>
  <si>
    <t>[5, 10, 11, 12]</t>
  </si>
  <si>
    <t>[12, 85]</t>
  </si>
  <si>
    <t>[6, 7, 75]</t>
  </si>
  <si>
    <t>[5, 10, 11, 13]</t>
  </si>
  <si>
    <t>[13, 14]</t>
  </si>
  <si>
    <t>[6, 7, 80]</t>
  </si>
  <si>
    <t>[5, 10, 11, 14]</t>
  </si>
  <si>
    <t>[13, 15]</t>
  </si>
  <si>
    <t>[6, 7, 85]</t>
  </si>
  <si>
    <t>[5, 10, 11, 16]</t>
  </si>
  <si>
    <t>[13, 16]</t>
  </si>
  <si>
    <t>[6, 8, 9]</t>
  </si>
  <si>
    <t>[5, 10, 11, 85]</t>
  </si>
  <si>
    <t>[13, 17]</t>
  </si>
  <si>
    <t>[6, 8, 10]</t>
  </si>
  <si>
    <t>[5, 10, 12, 13]</t>
  </si>
  <si>
    <t>[13, 18]</t>
  </si>
  <si>
    <t>[6, 8, 11]</t>
  </si>
  <si>
    <t>[5, 10, 12, 14]</t>
  </si>
  <si>
    <t>[13, 19]</t>
  </si>
  <si>
    <t>[6, 8, 12]</t>
  </si>
  <si>
    <t>[5, 10, 12, 16]</t>
  </si>
  <si>
    <t>[13, 50]</t>
  </si>
  <si>
    <t>[6, 8, 13]</t>
  </si>
  <si>
    <t>[5, 10, 12, 85]</t>
  </si>
  <si>
    <t>[13, 60]</t>
  </si>
  <si>
    <t>[6, 8, 14]</t>
  </si>
  <si>
    <t>[5, 10, 13, 14]</t>
  </si>
  <si>
    <t>[13, 70]</t>
  </si>
  <si>
    <t>[6, 8, 16]</t>
  </si>
  <si>
    <t>[5, 10, 13, 16]</t>
  </si>
  <si>
    <t>[13, 75]</t>
  </si>
  <si>
    <t>[6, 8, 18]</t>
  </si>
  <si>
    <t>[5, 10, 13, 85]</t>
  </si>
  <si>
    <t>[13, 80]</t>
  </si>
  <si>
    <t>[6, 8, 60]</t>
  </si>
  <si>
    <t>[5, 10, 14, 16]</t>
  </si>
  <si>
    <t>[13, 85]</t>
  </si>
  <si>
    <t>[6, 8, 70]</t>
  </si>
  <si>
    <t>[5, 10, 14, 85]</t>
  </si>
  <si>
    <t>[14, 15]</t>
  </si>
  <si>
    <t>[6, 8, 75]</t>
  </si>
  <si>
    <t>[5, 10, 16, 85]</t>
  </si>
  <si>
    <t>[14, 16]</t>
  </si>
  <si>
    <t>[6, 8, 80]</t>
  </si>
  <si>
    <t>[5, 11, 12, 13]</t>
  </si>
  <si>
    <t>[14, 17]</t>
  </si>
  <si>
    <t>[6, 8, 85]</t>
  </si>
  <si>
    <t>[5, 11, 12, 14]</t>
  </si>
  <si>
    <t>[14, 18]</t>
  </si>
  <si>
    <t>[6, 9, 10]</t>
  </si>
  <si>
    <t>[5, 11, 12, 16]</t>
  </si>
  <si>
    <t>[14, 19]</t>
  </si>
  <si>
    <t>[6, 9, 11]</t>
  </si>
  <si>
    <t>[5, 11, 12, 85]</t>
  </si>
  <si>
    <t>[14, 50]</t>
  </si>
  <si>
    <t>[6, 9, 12]</t>
  </si>
  <si>
    <t>[5, 11, 13, 14]</t>
  </si>
  <si>
    <t>[14, 60]</t>
  </si>
  <si>
    <t>[6, 9, 13]</t>
  </si>
  <si>
    <t>[5, 11, 13, 16]</t>
  </si>
  <si>
    <t>[14, 70]</t>
  </si>
  <si>
    <t>[6, 9, 14]</t>
  </si>
  <si>
    <t>[5, 11, 13, 85]</t>
  </si>
  <si>
    <t>[14, 75]</t>
  </si>
  <si>
    <t>[6, 9, 16]</t>
  </si>
  <si>
    <t>[5, 11, 14, 16]</t>
  </si>
  <si>
    <t>[14, 80]</t>
  </si>
  <si>
    <t>[6, 9, 18]</t>
  </si>
  <si>
    <t>[5, 11, 14, 85]</t>
  </si>
  <si>
    <t>[14, 85]</t>
  </si>
  <si>
    <t>[6, 9, 60]</t>
  </si>
  <si>
    <t>[5, 11, 16, 85]</t>
  </si>
  <si>
    <t>[15, 16]</t>
  </si>
  <si>
    <t>[6, 9, 70]</t>
  </si>
  <si>
    <t>[5, 12, 13, 14]</t>
  </si>
  <si>
    <t>[15, 17]</t>
  </si>
  <si>
    <t>[6, 9, 75]</t>
  </si>
  <si>
    <t>[5, 12, 13, 16]</t>
  </si>
  <si>
    <t>[15, 18]</t>
  </si>
  <si>
    <t>[6, 9, 80]</t>
  </si>
  <si>
    <t>[5, 12, 13, 85]</t>
  </si>
  <si>
    <t>[15, 19]</t>
  </si>
  <si>
    <t>[6, 9, 85]</t>
  </si>
  <si>
    <t>[5, 12, 14, 16]</t>
  </si>
  <si>
    <t>[15, 50]</t>
  </si>
  <si>
    <t>[6, 10, 11]</t>
  </si>
  <si>
    <t>[5, 12, 14, 85]</t>
  </si>
  <si>
    <t>[15, 60]</t>
  </si>
  <si>
    <t>[6, 10, 12]</t>
  </si>
  <si>
    <t>[5, 12, 16, 85]</t>
  </si>
  <si>
    <t>[15, 70]</t>
  </si>
  <si>
    <t>[6, 10, 13]</t>
  </si>
  <si>
    <t>[5, 13, 14, 16]</t>
  </si>
  <si>
    <t>[15, 75]</t>
  </si>
  <si>
    <t>[6, 10, 14]</t>
  </si>
  <si>
    <t>[5, 13, 14, 85]</t>
  </si>
  <si>
    <t>[15, 80]</t>
  </si>
  <si>
    <t>[6, 10, 16]</t>
  </si>
  <si>
    <t>[5, 13, 16, 85]</t>
  </si>
  <si>
    <t>[15, 85]</t>
  </si>
  <si>
    <t>[6, 10, 18]</t>
  </si>
  <si>
    <t>[5, 14, 16, 85]</t>
  </si>
  <si>
    <t>[16, 17]</t>
  </si>
  <si>
    <t>[6, 10, 60]</t>
  </si>
  <si>
    <t>[6, 7, 8, 9]</t>
  </si>
  <si>
    <t>[16, 18]</t>
  </si>
  <si>
    <t>[6, 10, 70]</t>
  </si>
  <si>
    <t>[6, 7, 8, 10]</t>
  </si>
  <si>
    <t>[16, 19]</t>
  </si>
  <si>
    <t>[6, 10, 75]</t>
  </si>
  <si>
    <t>[6, 7, 8, 11]</t>
  </si>
  <si>
    <t>[16, 50]</t>
  </si>
  <si>
    <t>[6, 10, 80]</t>
  </si>
  <si>
    <t>[6, 7, 8, 12]</t>
  </si>
  <si>
    <t>[16, 60]</t>
  </si>
  <si>
    <t>[6, 10, 85]</t>
  </si>
  <si>
    <t>[6, 7, 8, 13]</t>
  </si>
  <si>
    <t>[16, 70]</t>
  </si>
  <si>
    <t>[6, 11, 12]</t>
  </si>
  <si>
    <t>[6, 7, 8, 14]</t>
  </si>
  <si>
    <t>[16, 75]</t>
  </si>
  <si>
    <t>[6, 11, 13]</t>
  </si>
  <si>
    <t>[6, 7, 8, 16]</t>
  </si>
  <si>
    <t>[16, 80]</t>
  </si>
  <si>
    <t>[6, 11, 14]</t>
  </si>
  <si>
    <t>[6, 7, 8, 85]</t>
  </si>
  <si>
    <t>[16, 85]</t>
  </si>
  <si>
    <t>[6, 11, 16]</t>
  </si>
  <si>
    <t>[6, 7, 9, 10]</t>
  </si>
  <si>
    <t>[17, 18]</t>
  </si>
  <si>
    <t>[6, 11, 18]</t>
  </si>
  <si>
    <t>[6, 7, 9, 11]</t>
  </si>
  <si>
    <t>[17, 19]</t>
  </si>
  <si>
    <t>[6, 11, 60]</t>
  </si>
  <si>
    <t>[6, 7, 9, 12]</t>
  </si>
  <si>
    <t>[17, 50]</t>
  </si>
  <si>
    <t>[6, 11, 70]</t>
  </si>
  <si>
    <t>[6, 7, 9, 13]</t>
  </si>
  <si>
    <t>[17, 60]</t>
  </si>
  <si>
    <t>[6, 11, 75]</t>
  </si>
  <si>
    <t>[6, 7, 9, 14]</t>
  </si>
  <si>
    <t>[17, 70]</t>
  </si>
  <si>
    <t>[6, 11, 80]</t>
  </si>
  <si>
    <t>[6, 7, 9, 16]</t>
  </si>
  <si>
    <t>[17, 75]</t>
  </si>
  <si>
    <t>[6, 11, 85]</t>
  </si>
  <si>
    <t>[6, 7, 9, 85]</t>
  </si>
  <si>
    <t>[17, 80]</t>
  </si>
  <si>
    <t>[6, 12, 13]</t>
  </si>
  <si>
    <t>[6, 7, 10, 11]</t>
  </si>
  <si>
    <t>[17, 85]</t>
  </si>
  <si>
    <t>[6, 12, 14]</t>
  </si>
  <si>
    <t>[6, 7, 10, 12]</t>
  </si>
  <si>
    <t>[18, 19]</t>
  </si>
  <si>
    <t>[6, 12, 16]</t>
  </si>
  <si>
    <t>[6, 7, 10, 13]</t>
  </si>
  <si>
    <t>[18, 50]</t>
  </si>
  <si>
    <t>[6, 12, 18]</t>
  </si>
  <si>
    <t>[6, 7, 10, 14]</t>
  </si>
  <si>
    <t>[18, 60]</t>
  </si>
  <si>
    <t>[6, 12, 60]</t>
  </si>
  <si>
    <t>[6, 7, 10, 16]</t>
  </si>
  <si>
    <t>[18, 70]</t>
  </si>
  <si>
    <t>[6, 12, 70]</t>
  </si>
  <si>
    <t>[6, 7, 10, 85]</t>
  </si>
  <si>
    <t>[18, 75]</t>
  </si>
  <si>
    <t>[6, 12, 75]</t>
  </si>
  <si>
    <t>[6, 7, 11, 12]</t>
  </si>
  <si>
    <t>[18, 80]</t>
  </si>
  <si>
    <t>[6, 12, 80]</t>
  </si>
  <si>
    <t>[6, 7, 11, 13]</t>
  </si>
  <si>
    <t>[18, 85]</t>
  </si>
  <si>
    <t>[6, 12, 85]</t>
  </si>
  <si>
    <t>[6, 7, 11, 14]</t>
  </si>
  <si>
    <t>[19, 50]</t>
  </si>
  <si>
    <t>[6, 13, 14]</t>
  </si>
  <si>
    <t>[6, 7, 11, 16]</t>
  </si>
  <si>
    <t>[19, 60]</t>
  </si>
  <si>
    <t>[6, 13, 16]</t>
  </si>
  <si>
    <t>[6, 7, 11, 85]</t>
  </si>
  <si>
    <t>[19, 70]</t>
  </si>
  <si>
    <t>[6, 13, 18]</t>
  </si>
  <si>
    <t>[6, 7, 12, 13]</t>
  </si>
  <si>
    <t>[19, 75]</t>
  </si>
  <si>
    <t>[6, 13, 60]</t>
  </si>
  <si>
    <t>[6, 7, 12, 14]</t>
  </si>
  <si>
    <t>[19, 80]</t>
  </si>
  <si>
    <t>[6, 13, 70]</t>
  </si>
  <si>
    <t>[6, 7, 12, 16]</t>
  </si>
  <si>
    <t>[19, 85]</t>
  </si>
  <si>
    <t>[6, 13, 75]</t>
  </si>
  <si>
    <t>[6, 7, 12, 85]</t>
  </si>
  <si>
    <t>[50, 60]</t>
  </si>
  <si>
    <t>[6, 13, 80]</t>
  </si>
  <si>
    <t>[6, 7, 13, 14]</t>
  </si>
  <si>
    <t>[50, 70]</t>
  </si>
  <si>
    <t>[6, 13, 85]</t>
  </si>
  <si>
    <t>[6, 7, 13, 16]</t>
  </si>
  <si>
    <t>[50, 75]</t>
  </si>
  <si>
    <t>[6, 14, 16]</t>
  </si>
  <si>
    <t>[6, 7, 13, 85]</t>
  </si>
  <si>
    <t>[50, 80]</t>
  </si>
  <si>
    <t>[6, 14, 18]</t>
  </si>
  <si>
    <t>[6, 7, 14, 16]</t>
  </si>
  <si>
    <t>[50, 85]</t>
  </si>
  <si>
    <t>[6, 14, 60]</t>
  </si>
  <si>
    <t>[6, 7, 14, 85]</t>
  </si>
  <si>
    <t>[60, 70]</t>
  </si>
  <si>
    <t>[6, 14, 70]</t>
  </si>
  <si>
    <t>[6, 7, 16, 85]</t>
  </si>
  <si>
    <t>[60, 75]</t>
  </si>
  <si>
    <t>[6, 14, 75]</t>
  </si>
  <si>
    <t>[6, 8, 9, 10]</t>
  </si>
  <si>
    <t>[60, 80]</t>
  </si>
  <si>
    <t>[6, 14, 80]</t>
  </si>
  <si>
    <t>[6, 8, 9, 11]</t>
  </si>
  <si>
    <t>[60, 85]</t>
  </si>
  <si>
    <t>[6, 14, 85]</t>
  </si>
  <si>
    <t>[6, 8, 9, 12]</t>
  </si>
  <si>
    <t>[70, 75]</t>
  </si>
  <si>
    <t>[6, 16, 18]</t>
  </si>
  <si>
    <t>[6, 8, 9, 13]</t>
  </si>
  <si>
    <t>[70, 80]</t>
  </si>
  <si>
    <t>[6, 16, 60]</t>
  </si>
  <si>
    <t>[6, 8, 9, 14]</t>
  </si>
  <si>
    <t>[70, 85]</t>
  </si>
  <si>
    <t>[6, 16, 70]</t>
  </si>
  <si>
    <t>[6, 8, 9, 16]</t>
  </si>
  <si>
    <t>[75, 80]</t>
  </si>
  <si>
    <t>[6, 16, 75]</t>
  </si>
  <si>
    <t>[6, 8, 9, 85]</t>
  </si>
  <si>
    <t>[75, 85]</t>
  </si>
  <si>
    <t>[6, 16, 80]</t>
  </si>
  <si>
    <t>[6, 8, 10, 11]</t>
  </si>
  <si>
    <t>[80, 85]</t>
  </si>
  <si>
    <t>[6, 16, 85]</t>
  </si>
  <si>
    <t>[6, 8, 10, 12]</t>
  </si>
  <si>
    <t>[6, 18, 60]</t>
  </si>
  <si>
    <t>[6, 8, 10, 13]</t>
  </si>
  <si>
    <t>[6, 18, 70]</t>
  </si>
  <si>
    <t>[6, 8, 10, 14]</t>
  </si>
  <si>
    <t>[6, 18, 75]</t>
  </si>
  <si>
    <t>[6, 8, 10, 16]</t>
  </si>
  <si>
    <t>[6, 18, 80]</t>
  </si>
  <si>
    <t>[6, 8, 10, 85]</t>
  </si>
  <si>
    <t>[6, 18, 85]</t>
  </si>
  <si>
    <t>[6, 8, 11, 12]</t>
  </si>
  <si>
    <t>[6, 60, 70]</t>
  </si>
  <si>
    <t>[6, 8, 11, 13]</t>
  </si>
  <si>
    <t>[6, 60, 75]</t>
  </si>
  <si>
    <t>[6, 8, 11, 14]</t>
  </si>
  <si>
    <t>[6, 60, 80]</t>
  </si>
  <si>
    <t>[6, 8, 11, 16]</t>
  </si>
  <si>
    <t>[6, 60, 85]</t>
  </si>
  <si>
    <t>[6, 8, 11, 85]</t>
  </si>
  <si>
    <t>[6, 70, 75]</t>
  </si>
  <si>
    <t>[6, 8, 12, 13]</t>
  </si>
  <si>
    <t>[6, 70, 80]</t>
  </si>
  <si>
    <t>[6, 8, 12, 14]</t>
  </si>
  <si>
    <t>[6, 70, 85]</t>
  </si>
  <si>
    <t>[6, 8, 12, 16]</t>
  </si>
  <si>
    <t>[6, 75, 80]</t>
  </si>
  <si>
    <t>[6, 8, 12, 85]</t>
  </si>
  <si>
    <t>[6, 75, 85]</t>
  </si>
  <si>
    <t>[6, 8, 13, 14]</t>
  </si>
  <si>
    <t>[6, 80, 85]</t>
  </si>
  <si>
    <t>[6, 8, 13, 16]</t>
  </si>
  <si>
    <t>[7, 8, 9]</t>
  </si>
  <si>
    <t>[6, 8, 13, 85]</t>
  </si>
  <si>
    <t>[7, 8, 10]</t>
  </si>
  <si>
    <t>[6, 8, 14, 16]</t>
  </si>
  <si>
    <t>[7, 8, 11]</t>
  </si>
  <si>
    <t>[6, 8, 14, 85]</t>
  </si>
  <si>
    <t>[7, 8, 12]</t>
  </si>
  <si>
    <t>[6, 8, 16, 85]</t>
  </si>
  <si>
    <t>[7, 8, 13]</t>
  </si>
  <si>
    <t>[6, 9, 10, 11]</t>
  </si>
  <si>
    <t>[7, 8, 14]</t>
  </si>
  <si>
    <t>[6, 9, 10, 12]</t>
  </si>
  <si>
    <t>[7, 8, 16]</t>
  </si>
  <si>
    <t>[6, 9, 10, 13]</t>
  </si>
  <si>
    <t>[7, 8, 18]</t>
  </si>
  <si>
    <t>[6, 9, 10, 14]</t>
  </si>
  <si>
    <t>[7, 8, 60]</t>
  </si>
  <si>
    <t>[6, 9, 10, 16]</t>
  </si>
  <si>
    <t>[7, 8, 70]</t>
  </si>
  <si>
    <t>[6, 9, 10, 85]</t>
  </si>
  <si>
    <t>[7, 8, 75]</t>
  </si>
  <si>
    <t>[6, 9, 11, 12]</t>
  </si>
  <si>
    <t>[7, 8, 80]</t>
  </si>
  <si>
    <t>[6, 9, 11, 13]</t>
  </si>
  <si>
    <t>[7, 8, 85]</t>
  </si>
  <si>
    <t>[6, 9, 11, 14]</t>
  </si>
  <si>
    <t>[7, 9, 10]</t>
  </si>
  <si>
    <t>[6, 9, 11, 16]</t>
  </si>
  <si>
    <t>[7, 9, 11]</t>
  </si>
  <si>
    <t>[6, 9, 11, 85]</t>
  </si>
  <si>
    <t>[7, 9, 12]</t>
  </si>
  <si>
    <t>[6, 9, 12, 13]</t>
  </si>
  <si>
    <t>[7, 9, 13]</t>
  </si>
  <si>
    <t>[6, 9, 12, 14]</t>
  </si>
  <si>
    <t>[7, 9, 14]</t>
  </si>
  <si>
    <t>[6, 9, 12, 16]</t>
  </si>
  <si>
    <t>[7, 9, 16]</t>
  </si>
  <si>
    <t>[6, 9, 12, 85]</t>
  </si>
  <si>
    <t>[7, 9, 18]</t>
  </si>
  <si>
    <t>[6, 9, 13, 14]</t>
  </si>
  <si>
    <t>[7, 9, 60]</t>
  </si>
  <si>
    <t>[6, 9, 13, 16]</t>
  </si>
  <si>
    <t>[7, 9, 70]</t>
  </si>
  <si>
    <t>[6, 9, 13, 85]</t>
  </si>
  <si>
    <t>[7, 9, 75]</t>
  </si>
  <si>
    <t>[6, 9, 14, 16]</t>
  </si>
  <si>
    <t>[7, 9, 80]</t>
  </si>
  <si>
    <t>[6, 9, 14, 85]</t>
  </si>
  <si>
    <t>[7, 9, 85]</t>
  </si>
  <si>
    <t>[6, 9, 16, 85]</t>
  </si>
  <si>
    <t>[7, 10, 11]</t>
  </si>
  <si>
    <t>[6, 10, 11, 12]</t>
  </si>
  <si>
    <t>[7, 10, 12]</t>
  </si>
  <si>
    <t>[6, 10, 11, 13]</t>
  </si>
  <si>
    <t>[7, 10, 13]</t>
  </si>
  <si>
    <t>[6, 10, 11, 14]</t>
  </si>
  <si>
    <t>[7, 10, 14]</t>
  </si>
  <si>
    <t>[6, 10, 11, 16]</t>
  </si>
  <si>
    <t>[7, 10, 16]</t>
  </si>
  <si>
    <t>[6, 10, 11, 85]</t>
  </si>
  <si>
    <t>[7, 10, 18]</t>
  </si>
  <si>
    <t>[6, 10, 12, 13]</t>
  </si>
  <si>
    <t>[7, 10, 60]</t>
  </si>
  <si>
    <t>[6, 10, 12, 14]</t>
  </si>
  <si>
    <t>[7, 10, 70]</t>
  </si>
  <si>
    <t>[6, 10, 12, 16]</t>
  </si>
  <si>
    <t>[7, 10, 75]</t>
  </si>
  <si>
    <t>[6, 10, 12, 85]</t>
  </si>
  <si>
    <t>[7, 10, 80]</t>
  </si>
  <si>
    <t>[6, 10, 13, 14]</t>
  </si>
  <si>
    <t>[7, 10, 85]</t>
  </si>
  <si>
    <t>[6, 10, 13, 16]</t>
  </si>
  <si>
    <t>[7, 11, 12]</t>
  </si>
  <si>
    <t>[6, 10, 13, 85]</t>
  </si>
  <si>
    <t>[7, 11, 13]</t>
  </si>
  <si>
    <t>[6, 10, 14, 16]</t>
  </si>
  <si>
    <t>[7, 11, 14]</t>
  </si>
  <si>
    <t>[6, 10, 14, 85]</t>
  </si>
  <si>
    <t>[7, 11, 16]</t>
  </si>
  <si>
    <t>[6, 10, 16, 85]</t>
  </si>
  <si>
    <t>[7, 11, 18]</t>
  </si>
  <si>
    <t>[6, 11, 12, 13]</t>
  </si>
  <si>
    <t>[7, 11, 60]</t>
  </si>
  <si>
    <t>[6, 11, 12, 14]</t>
  </si>
  <si>
    <t>[7, 11, 70]</t>
  </si>
  <si>
    <t>[6, 11, 12, 16]</t>
  </si>
  <si>
    <t>[7, 11, 75]</t>
  </si>
  <si>
    <t>[6, 11, 12, 85]</t>
  </si>
  <si>
    <t>[7, 11, 80]</t>
  </si>
  <si>
    <t>[6, 11, 13, 14]</t>
  </si>
  <si>
    <t>[7, 11, 85]</t>
  </si>
  <si>
    <t>[6, 11, 13, 16]</t>
  </si>
  <si>
    <t>[7, 12, 13]</t>
  </si>
  <si>
    <t>[6, 11, 13, 85]</t>
  </si>
  <si>
    <t>[7, 12, 14]</t>
  </si>
  <si>
    <t>[6, 11, 14, 16]</t>
  </si>
  <si>
    <t>[7, 12, 16]</t>
  </si>
  <si>
    <t>[6, 11, 14, 85]</t>
  </si>
  <si>
    <t>[7, 12, 18]</t>
  </si>
  <si>
    <t>[6, 11, 16, 85]</t>
  </si>
  <si>
    <t>[7, 12, 60]</t>
  </si>
  <si>
    <t>[6, 12, 13, 14]</t>
  </si>
  <si>
    <t>[7, 12, 70]</t>
  </si>
  <si>
    <t>[6, 12, 13, 16]</t>
  </si>
  <si>
    <t>[7, 12, 75]</t>
  </si>
  <si>
    <t>[6, 12, 13, 85]</t>
  </si>
  <si>
    <t>[7, 12, 80]</t>
  </si>
  <si>
    <t>[6, 12, 14, 16]</t>
  </si>
  <si>
    <t>[7, 12, 85]</t>
  </si>
  <si>
    <t>[6, 12, 14, 85]</t>
  </si>
  <si>
    <t>[7, 13, 14]</t>
  </si>
  <si>
    <t>[6, 12, 16, 85]</t>
  </si>
  <si>
    <t>[7, 13, 16]</t>
  </si>
  <si>
    <t>[6, 13, 14, 16]</t>
  </si>
  <si>
    <t>[7, 13, 18]</t>
  </si>
  <si>
    <t>[6, 13, 14, 85]</t>
  </si>
  <si>
    <t>[7, 13, 60]</t>
  </si>
  <si>
    <t>[6, 13, 16, 85]</t>
  </si>
  <si>
    <t>[7, 13, 70]</t>
  </si>
  <si>
    <t>[6, 14, 16, 85]</t>
  </si>
  <si>
    <t>[7, 13, 75]</t>
  </si>
  <si>
    <t>[7, 8, 9, 10]</t>
  </si>
  <si>
    <t>[7, 13, 80]</t>
  </si>
  <si>
    <t>[7, 8, 9, 11]</t>
  </si>
  <si>
    <t>[7, 13, 85]</t>
  </si>
  <si>
    <t>[7, 8, 9, 12]</t>
  </si>
  <si>
    <t>[7, 14, 16]</t>
  </si>
  <si>
    <t>[7, 8, 9, 13]</t>
  </si>
  <si>
    <t>[7, 14, 18]</t>
  </si>
  <si>
    <t>[7, 8, 9, 14]</t>
  </si>
  <si>
    <t>[7, 14, 60]</t>
  </si>
  <si>
    <t>[7, 8, 9, 16]</t>
  </si>
  <si>
    <t>[7, 14, 70]</t>
  </si>
  <si>
    <t>[7, 8, 9, 85]</t>
  </si>
  <si>
    <t>[7, 14, 75]</t>
  </si>
  <si>
    <t>[7, 8, 10, 11]</t>
  </si>
  <si>
    <t>[7, 14, 80]</t>
  </si>
  <si>
    <t>[7, 8, 10, 12]</t>
  </si>
  <si>
    <t>[7, 14, 85]</t>
  </si>
  <si>
    <t>[7, 8, 10, 13]</t>
  </si>
  <si>
    <t>[7, 16, 18]</t>
  </si>
  <si>
    <t>[7, 8, 10, 14]</t>
  </si>
  <si>
    <t>[7, 16, 60]</t>
  </si>
  <si>
    <t>[7, 8, 10, 16]</t>
  </si>
  <si>
    <t>[7, 16, 70]</t>
  </si>
  <si>
    <t>[7, 8, 10, 85]</t>
  </si>
  <si>
    <t>[7, 16, 75]</t>
  </si>
  <si>
    <t>[7, 8, 11, 12]</t>
  </si>
  <si>
    <t>[7, 16, 80]</t>
  </si>
  <si>
    <t>[7, 8, 11, 13]</t>
  </si>
  <si>
    <t>[7, 16, 85]</t>
  </si>
  <si>
    <t>[7, 8, 11, 14]</t>
  </si>
  <si>
    <t>[7, 18, 60]</t>
  </si>
  <si>
    <t>[7, 8, 11, 16]</t>
  </si>
  <si>
    <t>[7, 18, 70]</t>
  </si>
  <si>
    <t>[7, 8, 11, 85]</t>
  </si>
  <si>
    <t>[7, 18, 75]</t>
  </si>
  <si>
    <t>[7, 8, 12, 13]</t>
  </si>
  <si>
    <t>[7, 18, 80]</t>
  </si>
  <si>
    <t>[7, 8, 12, 14]</t>
  </si>
  <si>
    <t>[7, 18, 85]</t>
  </si>
  <si>
    <t>[7, 8, 12, 16]</t>
  </si>
  <si>
    <t>[7, 60, 70]</t>
  </si>
  <si>
    <t>[7, 8, 12, 85]</t>
  </si>
  <si>
    <t>[7, 60, 75]</t>
  </si>
  <si>
    <t>[7, 8, 13, 14]</t>
  </si>
  <si>
    <t>[7, 60, 80]</t>
  </si>
  <si>
    <t>[7, 8, 13, 16]</t>
  </si>
  <si>
    <t>[7, 60, 85]</t>
  </si>
  <si>
    <t>[7, 8, 13, 85]</t>
  </si>
  <si>
    <t>[7, 70, 75]</t>
  </si>
  <si>
    <t>[7, 8, 14, 16]</t>
  </si>
  <si>
    <t>[7, 70, 80]</t>
  </si>
  <si>
    <t>[7, 8, 14, 85]</t>
  </si>
  <si>
    <t>[7, 70, 85]</t>
  </si>
  <si>
    <t>[7, 8, 16, 85]</t>
  </si>
  <si>
    <t>[7, 75, 80]</t>
  </si>
  <si>
    <t>[7, 9, 10, 11]</t>
  </si>
  <si>
    <t>[7, 75, 85]</t>
  </si>
  <si>
    <t>[7, 9, 10, 12]</t>
  </si>
  <si>
    <t>[7, 80, 85]</t>
  </si>
  <si>
    <t>[7, 9, 10, 13]</t>
  </si>
  <si>
    <t>[8, 9, 10]</t>
  </si>
  <si>
    <t>[7, 9, 10, 14]</t>
  </si>
  <si>
    <t>[8, 9, 11]</t>
  </si>
  <si>
    <t>[7, 9, 10, 16]</t>
  </si>
  <si>
    <t>[8, 9, 12]</t>
  </si>
  <si>
    <t>[7, 9, 10, 85]</t>
  </si>
  <si>
    <t>[8, 9, 13]</t>
  </si>
  <si>
    <t>[7, 9, 11, 12]</t>
  </si>
  <si>
    <t>[8, 9, 14]</t>
  </si>
  <si>
    <t>[7, 9, 11, 13]</t>
  </si>
  <si>
    <t>[8, 9, 16]</t>
  </si>
  <si>
    <t>[7, 9, 11, 14]</t>
  </si>
  <si>
    <t>[8, 9, 18]</t>
  </si>
  <si>
    <t>[7, 9, 11, 16]</t>
  </si>
  <si>
    <t>[8, 9, 60]</t>
  </si>
  <si>
    <t>[7, 9, 11, 85]</t>
  </si>
  <si>
    <t>[8, 9, 70]</t>
  </si>
  <si>
    <t>[7, 9, 12, 13]</t>
  </si>
  <si>
    <t>[8, 9, 75]</t>
  </si>
  <si>
    <t>[7, 9, 12, 14]</t>
  </si>
  <si>
    <t>[8, 9, 80]</t>
  </si>
  <si>
    <t>[7, 9, 12, 16]</t>
  </si>
  <si>
    <t>[8, 9, 85]</t>
  </si>
  <si>
    <t>[7, 9, 12, 85]</t>
  </si>
  <si>
    <t>[8, 10, 11]</t>
  </si>
  <si>
    <t>[7, 9, 13, 14]</t>
  </si>
  <si>
    <t>[8, 10, 12]</t>
  </si>
  <si>
    <t>[7, 9, 13, 16]</t>
  </si>
  <si>
    <t>[8, 10, 13]</t>
  </si>
  <si>
    <t>[7, 9, 13, 85]</t>
  </si>
  <si>
    <t>[8, 10, 14]</t>
  </si>
  <si>
    <t>[7, 9, 14, 16]</t>
  </si>
  <si>
    <t>[8, 10, 16]</t>
  </si>
  <si>
    <t>[7, 9, 14, 85]</t>
  </si>
  <si>
    <t>[8, 10, 18]</t>
  </si>
  <si>
    <t>[7, 9, 16, 85]</t>
  </si>
  <si>
    <t>[8, 10, 60]</t>
  </si>
  <si>
    <t>[7, 10, 11, 12]</t>
  </si>
  <si>
    <t>[8, 10, 70]</t>
  </si>
  <si>
    <t>[7, 10, 11, 13]</t>
  </si>
  <si>
    <t>[8, 10, 75]</t>
  </si>
  <si>
    <t>[7, 10, 11, 14]</t>
  </si>
  <si>
    <t>[8, 10, 80]</t>
  </si>
  <si>
    <t>[7, 10, 11, 16]</t>
  </si>
  <si>
    <t>[8, 10, 85]</t>
  </si>
  <si>
    <t>[7, 10, 11, 85]</t>
  </si>
  <si>
    <t>[8, 11, 12]</t>
  </si>
  <si>
    <t>[7, 10, 12, 13]</t>
  </si>
  <si>
    <t>[8, 11, 13]</t>
  </si>
  <si>
    <t>[7, 10, 12, 14]</t>
  </si>
  <si>
    <t>[8, 11, 14]</t>
  </si>
  <si>
    <t>[7, 10, 12, 16]</t>
  </si>
  <si>
    <t>[8, 11, 16]</t>
  </si>
  <si>
    <t>[7, 10, 12, 85]</t>
  </si>
  <si>
    <t>[8, 11, 18]</t>
  </si>
  <si>
    <t>[7, 10, 13, 14]</t>
  </si>
  <si>
    <t>[8, 11, 60]</t>
  </si>
  <si>
    <t>[7, 10, 13, 16]</t>
  </si>
  <si>
    <t>[8, 11, 70]</t>
  </si>
  <si>
    <t>[7, 10, 13, 85]</t>
  </si>
  <si>
    <t>[8, 11, 75]</t>
  </si>
  <si>
    <t>[7, 10, 14, 16]</t>
  </si>
  <si>
    <t>[8, 11, 80]</t>
  </si>
  <si>
    <t>[7, 10, 14, 85]</t>
  </si>
  <si>
    <t>[8, 11, 85]</t>
  </si>
  <si>
    <t>[7, 10, 16, 85]</t>
  </si>
  <si>
    <t>[8, 12, 13]</t>
  </si>
  <si>
    <t>[7, 11, 12, 13]</t>
  </si>
  <si>
    <t>[8, 12, 14]</t>
  </si>
  <si>
    <t>[7, 11, 12, 14]</t>
  </si>
  <si>
    <t>[8, 12, 16]</t>
  </si>
  <si>
    <t>[7, 11, 12, 16]</t>
  </si>
  <si>
    <t>[8, 12, 18]</t>
  </si>
  <si>
    <t>[7, 11, 12, 85]</t>
  </si>
  <si>
    <t>[8, 12, 60]</t>
  </si>
  <si>
    <t>[7, 11, 13, 14]</t>
  </si>
  <si>
    <t>[8, 12, 70]</t>
  </si>
  <si>
    <t>[7, 11, 13, 16]</t>
  </si>
  <si>
    <t>[8, 12, 75]</t>
  </si>
  <si>
    <t>[7, 11, 13, 85]</t>
  </si>
  <si>
    <t>[8, 12, 80]</t>
  </si>
  <si>
    <t>[7, 11, 14, 16]</t>
  </si>
  <si>
    <t>[8, 12, 85]</t>
  </si>
  <si>
    <t>[7, 11, 14, 85]</t>
  </si>
  <si>
    <t>[8, 13, 14]</t>
  </si>
  <si>
    <t>[7, 11, 16, 85]</t>
  </si>
  <si>
    <t>[8, 13, 16]</t>
  </si>
  <si>
    <t>[7, 12, 13, 14]</t>
  </si>
  <si>
    <t>[8, 13, 18]</t>
  </si>
  <si>
    <t>[7, 12, 13, 16]</t>
  </si>
  <si>
    <t>[8, 13, 60]</t>
  </si>
  <si>
    <t>[7, 12, 13, 85]</t>
  </si>
  <si>
    <t>[8, 13, 70]</t>
  </si>
  <si>
    <t>[7, 12, 14, 16]</t>
  </si>
  <si>
    <t>[8, 13, 75]</t>
  </si>
  <si>
    <t>[7, 12, 14, 85]</t>
  </si>
  <si>
    <t>[8, 13, 80]</t>
  </si>
  <si>
    <t>[7, 12, 16, 85]</t>
  </si>
  <si>
    <t>[8, 13, 85]</t>
  </si>
  <si>
    <t>[7, 13, 14, 16]</t>
  </si>
  <si>
    <t>[8, 14, 16]</t>
  </si>
  <si>
    <t>[7, 13, 14, 85]</t>
  </si>
  <si>
    <t>[8, 14, 18]</t>
  </si>
  <si>
    <t>[7, 13, 16, 85]</t>
  </si>
  <si>
    <t>[8, 14, 60]</t>
  </si>
  <si>
    <t>[7, 14, 16, 85]</t>
  </si>
  <si>
    <t>[8, 14, 70]</t>
  </si>
  <si>
    <t>[8, 9, 10, 11]</t>
  </si>
  <si>
    <t>[8, 14, 75]</t>
  </si>
  <si>
    <t>[8, 9, 10, 12]</t>
  </si>
  <si>
    <t>[8, 14, 80]</t>
  </si>
  <si>
    <t>[8, 9, 10, 13]</t>
  </si>
  <si>
    <t>[8, 14, 85]</t>
  </si>
  <si>
    <t>[8, 9, 10, 14]</t>
  </si>
  <si>
    <t>[8, 16, 18]</t>
  </si>
  <si>
    <t>[8, 9, 10, 16]</t>
  </si>
  <si>
    <t>[8, 16, 60]</t>
  </si>
  <si>
    <t>[8, 9, 10, 85]</t>
  </si>
  <si>
    <t>[8, 16, 70]</t>
  </si>
  <si>
    <t>[8, 9, 11, 12]</t>
  </si>
  <si>
    <t>[8, 16, 75]</t>
  </si>
  <si>
    <t>[8, 9, 11, 13]</t>
  </si>
  <si>
    <t>[8, 16, 80]</t>
  </si>
  <si>
    <t>[8, 9, 11, 14]</t>
  </si>
  <si>
    <t>[8, 16, 85]</t>
  </si>
  <si>
    <t>[8, 9, 11, 16]</t>
  </si>
  <si>
    <t>[8, 18, 60]</t>
  </si>
  <si>
    <t>[8, 9, 11, 85]</t>
  </si>
  <si>
    <t>[8, 18, 70]</t>
  </si>
  <si>
    <t>[8, 9, 12, 13]</t>
  </si>
  <si>
    <t>[8, 18, 75]</t>
  </si>
  <si>
    <t>[8, 9, 12, 14]</t>
  </si>
  <si>
    <t>[8, 18, 80]</t>
  </si>
  <si>
    <t>[8, 9, 12, 16]</t>
  </si>
  <si>
    <t>[8, 18, 85]</t>
  </si>
  <si>
    <t>[8, 9, 12, 85]</t>
  </si>
  <si>
    <t>[8, 60, 70]</t>
  </si>
  <si>
    <t>[8, 9, 13, 14]</t>
  </si>
  <si>
    <t>[8, 60, 75]</t>
  </si>
  <si>
    <t>[8, 9, 13, 16]</t>
  </si>
  <si>
    <t>[8, 60, 80]</t>
  </si>
  <si>
    <t>[8, 9, 13, 85]</t>
  </si>
  <si>
    <t>[8, 60, 85]</t>
  </si>
  <si>
    <t>[8, 9, 14, 16]</t>
  </si>
  <si>
    <t>[8, 70, 75]</t>
  </si>
  <si>
    <t>[8, 9, 14, 85]</t>
  </si>
  <si>
    <t>[8, 70, 80]</t>
  </si>
  <si>
    <t>[8, 9, 16, 85]</t>
  </si>
  <si>
    <t>[8, 70, 85]</t>
  </si>
  <si>
    <t>[8, 10, 11, 12]</t>
  </si>
  <si>
    <t>[8, 75, 80]</t>
  </si>
  <si>
    <t>[8, 10, 11, 13]</t>
  </si>
  <si>
    <t>[8, 75, 85]</t>
  </si>
  <si>
    <t>[8, 10, 11, 14]</t>
  </si>
  <si>
    <t>[8, 80, 85]</t>
  </si>
  <si>
    <t>[8, 10, 11, 16]</t>
  </si>
  <si>
    <t>[9, 10, 11]</t>
  </si>
  <si>
    <t>[8, 10, 11, 85]</t>
  </si>
  <si>
    <t>[9, 10, 12]</t>
  </si>
  <si>
    <t>[8, 10, 12, 13]</t>
  </si>
  <si>
    <t>[9, 10, 13]</t>
  </si>
  <si>
    <t>[8, 10, 12, 14]</t>
  </si>
  <si>
    <t>[9, 10, 14]</t>
  </si>
  <si>
    <t>[8, 10, 12, 16]</t>
  </si>
  <si>
    <t>[9, 10, 16]</t>
  </si>
  <si>
    <t>[8, 10, 12, 85]</t>
  </si>
  <si>
    <t>[9, 10, 18]</t>
  </si>
  <si>
    <t>[8, 10, 13, 14]</t>
  </si>
  <si>
    <t>[9, 10, 60]</t>
  </si>
  <si>
    <t>[8, 10, 13, 16]</t>
  </si>
  <si>
    <t>[9, 10, 70]</t>
  </si>
  <si>
    <t>[8, 10, 13, 85]</t>
  </si>
  <si>
    <t>[9, 10, 75]</t>
  </si>
  <si>
    <t>[8, 10, 14, 16]</t>
  </si>
  <si>
    <t>[9, 10, 80]</t>
  </si>
  <si>
    <t>[8, 10, 14, 85]</t>
  </si>
  <si>
    <t>[9, 10, 85]</t>
  </si>
  <si>
    <t>[8, 10, 16, 85]</t>
  </si>
  <si>
    <t>[9, 11, 12]</t>
  </si>
  <si>
    <t>[8, 11, 12, 13]</t>
  </si>
  <si>
    <t>[9, 11, 13]</t>
  </si>
  <si>
    <t>[8, 11, 12, 14]</t>
  </si>
  <si>
    <t>[9, 11, 14]</t>
  </si>
  <si>
    <t>[8, 11, 12, 16]</t>
  </si>
  <si>
    <t>[9, 11, 16]</t>
  </si>
  <si>
    <t>[8, 11, 12, 85]</t>
  </si>
  <si>
    <t>[9, 11, 18]</t>
  </si>
  <si>
    <t>[8, 11, 13, 14]</t>
  </si>
  <si>
    <t>[9, 11, 60]</t>
  </si>
  <si>
    <t>[8, 11, 13, 16]</t>
  </si>
  <si>
    <t>[9, 11, 70]</t>
  </si>
  <si>
    <t>[8, 11, 13, 85]</t>
  </si>
  <si>
    <t>[9, 11, 75]</t>
  </si>
  <si>
    <t>[8, 11, 14, 16]</t>
  </si>
  <si>
    <t>[9, 11, 80]</t>
  </si>
  <si>
    <t>[8, 11, 14, 85]</t>
  </si>
  <si>
    <t>[9, 11, 85]</t>
  </si>
  <si>
    <t>[8, 11, 16, 85]</t>
  </si>
  <si>
    <t>[9, 12, 13]</t>
  </si>
  <si>
    <t>[8, 12, 13, 14]</t>
  </si>
  <si>
    <t>[9, 12, 14]</t>
  </si>
  <si>
    <t>[8, 12, 13, 16]</t>
  </si>
  <si>
    <t>[9, 12, 16]</t>
  </si>
  <si>
    <t>[8, 12, 13, 85]</t>
  </si>
  <si>
    <t>[9, 12, 18]</t>
  </si>
  <si>
    <t>[8, 12, 14, 16]</t>
  </si>
  <si>
    <t>[9, 12, 60]</t>
  </si>
  <si>
    <t>[8, 12, 14, 85]</t>
  </si>
  <si>
    <t>[9, 12, 70]</t>
  </si>
  <si>
    <t>[8, 12, 16, 85]</t>
  </si>
  <si>
    <t>[9, 12, 75]</t>
  </si>
  <si>
    <t>[8, 13, 14, 16]</t>
  </si>
  <si>
    <t>[9, 12, 80]</t>
  </si>
  <si>
    <t>[8, 13, 14, 85]</t>
  </si>
  <si>
    <t>[9, 12, 85]</t>
  </si>
  <si>
    <t>[8, 13, 16, 85]</t>
  </si>
  <si>
    <t>[9, 13, 14]</t>
  </si>
  <si>
    <t>[8, 14, 16, 85]</t>
  </si>
  <si>
    <t>[9, 13, 16]</t>
  </si>
  <si>
    <t>[9, 10, 11, 12]</t>
  </si>
  <si>
    <t>[9, 13, 18]</t>
  </si>
  <si>
    <t>[9, 10, 11, 13]</t>
  </si>
  <si>
    <t>[9, 13, 60]</t>
  </si>
  <si>
    <t>[9, 10, 11, 14]</t>
  </si>
  <si>
    <t>[9, 13, 70]</t>
  </si>
  <si>
    <t>[9, 10, 11, 16]</t>
  </si>
  <si>
    <t>[9, 13, 75]</t>
  </si>
  <si>
    <t>[9, 10, 11, 85]</t>
  </si>
  <si>
    <t>[9, 13, 80]</t>
  </si>
  <si>
    <t>[9, 10, 12, 13]</t>
  </si>
  <si>
    <t>[9, 13, 85]</t>
  </si>
  <si>
    <t>[9, 10, 12, 14]</t>
  </si>
  <si>
    <t>[9, 14, 16]</t>
  </si>
  <si>
    <t>[9, 10, 12, 16]</t>
  </si>
  <si>
    <t>[9, 14, 18]</t>
  </si>
  <si>
    <t>[9, 10, 12, 85]</t>
  </si>
  <si>
    <t>[9, 14, 60]</t>
  </si>
  <si>
    <t>[9, 10, 13, 14]</t>
  </si>
  <si>
    <t>[9, 14, 70]</t>
  </si>
  <si>
    <t>[9, 10, 13, 16]</t>
  </si>
  <si>
    <t>[9, 14, 75]</t>
  </si>
  <si>
    <t>[9, 10, 13, 85]</t>
  </si>
  <si>
    <t>[9, 14, 80]</t>
  </si>
  <si>
    <t>[9, 10, 14, 16]</t>
  </si>
  <si>
    <t>[9, 14, 85]</t>
  </si>
  <si>
    <t>[9, 10, 14, 85]</t>
  </si>
  <si>
    <t>[9, 16, 18]</t>
  </si>
  <si>
    <t>[9, 10, 16, 85]</t>
  </si>
  <si>
    <t>[9, 16, 60]</t>
  </si>
  <si>
    <t>[9, 11, 12, 13]</t>
  </si>
  <si>
    <t>[9, 16, 70]</t>
  </si>
  <si>
    <t>[9, 11, 12, 14]</t>
  </si>
  <si>
    <t>[9, 16, 75]</t>
  </si>
  <si>
    <t>[9, 11, 12, 16]</t>
  </si>
  <si>
    <t>[9, 16, 80]</t>
  </si>
  <si>
    <t>[9, 11, 12, 85]</t>
  </si>
  <si>
    <t>[9, 16, 85]</t>
  </si>
  <si>
    <t>[9, 11, 13, 14]</t>
  </si>
  <si>
    <t>[9, 18, 60]</t>
  </si>
  <si>
    <t>[9, 11, 13, 16]</t>
  </si>
  <si>
    <t>[9, 18, 70]</t>
  </si>
  <si>
    <t>[9, 11, 13, 85]</t>
  </si>
  <si>
    <t>[9, 18, 75]</t>
  </si>
  <si>
    <t>[9, 11, 14, 16]</t>
  </si>
  <si>
    <t>[9, 18, 80]</t>
  </si>
  <si>
    <t>[9, 11, 14, 85]</t>
  </si>
  <si>
    <t>[9, 18, 85]</t>
  </si>
  <si>
    <t>[9, 11, 16, 85]</t>
  </si>
  <si>
    <t>[9, 60, 70]</t>
  </si>
  <si>
    <t>[9, 12, 13, 14]</t>
  </si>
  <si>
    <t>[9, 60, 75]</t>
  </si>
  <si>
    <t>[9, 12, 13, 16]</t>
  </si>
  <si>
    <t>[9, 60, 80]</t>
  </si>
  <si>
    <t>[9, 12, 13, 85]</t>
  </si>
  <si>
    <t>[9, 60, 85]</t>
  </si>
  <si>
    <t>[9, 12, 14, 16]</t>
  </si>
  <si>
    <t>[9, 70, 75]</t>
  </si>
  <si>
    <t>[9, 12, 14, 85]</t>
  </si>
  <si>
    <t>[9, 70, 80]</t>
  </si>
  <si>
    <t>[9, 12, 16, 85]</t>
  </si>
  <si>
    <t>[9, 70, 85]</t>
  </si>
  <si>
    <t>[9, 13, 14, 16]</t>
  </si>
  <si>
    <t>[9, 75, 80]</t>
  </si>
  <si>
    <t>[9, 13, 14, 85]</t>
  </si>
  <si>
    <t>[9, 75, 85]</t>
  </si>
  <si>
    <t>[9, 13, 16, 85]</t>
  </si>
  <si>
    <t>[9, 80, 85]</t>
  </si>
  <si>
    <t>[9, 14, 16, 85]</t>
  </si>
  <si>
    <t>[10, 11, 12]</t>
  </si>
  <si>
    <t>[10, 11, 12, 13]</t>
  </si>
  <si>
    <t>[10, 11, 13]</t>
  </si>
  <si>
    <t>[10, 11, 12, 14]</t>
  </si>
  <si>
    <t>[10, 11, 14]</t>
  </si>
  <si>
    <t>[10, 11, 12, 16]</t>
  </si>
  <si>
    <t>[10, 11, 16]</t>
  </si>
  <si>
    <t>[10, 11, 12, 85]</t>
  </si>
  <si>
    <t>[10, 11, 18]</t>
  </si>
  <si>
    <t>[10, 11, 13, 14]</t>
  </si>
  <si>
    <t>[10, 11, 60]</t>
  </si>
  <si>
    <t>[10, 11, 13, 16]</t>
  </si>
  <si>
    <t>[10, 11, 70]</t>
  </si>
  <si>
    <t>[10, 11, 13, 85]</t>
  </si>
  <si>
    <t>[10, 11, 75]</t>
  </si>
  <si>
    <t>[10, 11, 14, 16]</t>
  </si>
  <si>
    <t>[10, 11, 80]</t>
  </si>
  <si>
    <t>[10, 11, 14, 85]</t>
  </si>
  <si>
    <t>[10, 11, 85]</t>
  </si>
  <si>
    <t>[10, 11, 16, 85]</t>
  </si>
  <si>
    <t>[10, 12, 13]</t>
  </si>
  <si>
    <t>[10, 12, 13, 14]</t>
  </si>
  <si>
    <t>[10, 12, 14]</t>
  </si>
  <si>
    <t>[10, 12, 13, 16]</t>
  </si>
  <si>
    <t>[10, 12, 16]</t>
  </si>
  <si>
    <t>[10, 12, 13, 85]</t>
  </si>
  <si>
    <t>[10, 12, 18]</t>
  </si>
  <si>
    <t>[10, 12, 14, 16]</t>
  </si>
  <si>
    <t>[10, 12, 60]</t>
  </si>
  <si>
    <t>[10, 12, 14, 85]</t>
  </si>
  <si>
    <t>[10, 12, 70]</t>
  </si>
  <si>
    <t>[10, 12, 16, 85]</t>
  </si>
  <si>
    <t>[10, 12, 75]</t>
  </si>
  <si>
    <t>[10, 13, 14, 16]</t>
  </si>
  <si>
    <t>[10, 12, 80]</t>
  </si>
  <si>
    <t>[10, 13, 14, 85]</t>
  </si>
  <si>
    <t>[10, 12, 85]</t>
  </si>
  <si>
    <t>[10, 13, 16, 85]</t>
  </si>
  <si>
    <t>[10, 13, 14]</t>
  </si>
  <si>
    <t>[10, 14, 16, 85]</t>
  </si>
  <si>
    <t>[10, 13, 16]</t>
  </si>
  <si>
    <t>[11, 12, 13, 14]</t>
  </si>
  <si>
    <t>[10, 13, 18]</t>
  </si>
  <si>
    <t>[11, 12, 13, 16]</t>
  </si>
  <si>
    <t>[10, 13, 60]</t>
  </si>
  <si>
    <t>[11, 12, 13, 85]</t>
  </si>
  <si>
    <t>[10, 13, 70]</t>
  </si>
  <si>
    <t>[11, 12, 14, 16]</t>
  </si>
  <si>
    <t>[10, 13, 75]</t>
  </si>
  <si>
    <t>[11, 12, 14, 85]</t>
  </si>
  <si>
    <t>[10, 13, 80]</t>
  </si>
  <si>
    <t>[11, 12, 16, 85]</t>
  </si>
  <si>
    <t>[10, 13, 85]</t>
  </si>
  <si>
    <t>[11, 13, 14, 16]</t>
  </si>
  <si>
    <t>[10, 14, 16]</t>
  </si>
  <si>
    <t>[11, 13, 14, 85]</t>
  </si>
  <si>
    <t>[10, 14, 18]</t>
  </si>
  <si>
    <t>[11, 13, 16, 85]</t>
  </si>
  <si>
    <t>[10, 14, 60]</t>
  </si>
  <si>
    <t>[11, 14, 16, 85]</t>
  </si>
  <si>
    <t>[10, 14, 70]</t>
  </si>
  <si>
    <t>[12, 13, 14, 16]</t>
  </si>
  <si>
    <t>[10, 14, 75]</t>
  </si>
  <si>
    <t>[12, 13, 14, 85]</t>
  </si>
  <si>
    <t>[10, 14, 80]</t>
  </si>
  <si>
    <t>[12, 13, 16, 85]</t>
  </si>
  <si>
    <t>[10, 14, 85]</t>
  </si>
  <si>
    <t>[12, 14, 16, 85]</t>
  </si>
  <si>
    <t>[10, 16, 18]</t>
  </si>
  <si>
    <t>[13, 14, 16, 85]</t>
  </si>
  <si>
    <t>[10, 16, 60]</t>
  </si>
  <si>
    <t>[10, 16, 70]</t>
  </si>
  <si>
    <t>[10, 16, 75]</t>
  </si>
  <si>
    <t>[10, 16, 80]</t>
  </si>
  <si>
    <t>[10, 16, 85]</t>
  </si>
  <si>
    <t>[10, 18, 60]</t>
  </si>
  <si>
    <t>[10, 18, 70]</t>
  </si>
  <si>
    <t>[10, 18, 75]</t>
  </si>
  <si>
    <t>[10, 18, 80]</t>
  </si>
  <si>
    <t>[10, 18, 85]</t>
  </si>
  <si>
    <t>[10, 60, 70]</t>
  </si>
  <si>
    <t>[10, 60, 75]</t>
  </si>
  <si>
    <t>[10, 60, 80]</t>
  </si>
  <si>
    <t>[10, 60, 85]</t>
  </si>
  <si>
    <t>[10, 70, 75]</t>
  </si>
  <si>
    <t>[10, 70, 80]</t>
  </si>
  <si>
    <t>[10, 70, 85]</t>
  </si>
  <si>
    <t>[10, 75, 80]</t>
  </si>
  <si>
    <t>[10, 75, 85]</t>
  </si>
  <si>
    <t>[10, 80, 85]</t>
  </si>
  <si>
    <t>[11, 12, 13]</t>
  </si>
  <si>
    <t>[11, 12, 14]</t>
  </si>
  <si>
    <t>[11, 12, 16]</t>
  </si>
  <si>
    <t>[11, 12, 18]</t>
  </si>
  <si>
    <t>[11, 12, 60]</t>
  </si>
  <si>
    <t>[11, 12, 70]</t>
  </si>
  <si>
    <t>[11, 12, 75]</t>
  </si>
  <si>
    <t>[11, 12, 80]</t>
  </si>
  <si>
    <t>[11, 12, 85]</t>
  </si>
  <si>
    <t>[11, 13, 14]</t>
  </si>
  <si>
    <t>[11, 13, 16]</t>
  </si>
  <si>
    <t>[11, 13, 18]</t>
  </si>
  <si>
    <t>[11, 13, 60]</t>
  </si>
  <si>
    <t>[11, 13, 70]</t>
  </si>
  <si>
    <t>[11, 13, 75]</t>
  </si>
  <si>
    <t>[11, 13, 80]</t>
  </si>
  <si>
    <t>[11, 13, 85]</t>
  </si>
  <si>
    <t>[11, 14, 16]</t>
  </si>
  <si>
    <t>[11, 14, 18]</t>
  </si>
  <si>
    <t>[11, 14, 60]</t>
  </si>
  <si>
    <t>[11, 14, 70]</t>
  </si>
  <si>
    <t>[11, 14, 75]</t>
  </si>
  <si>
    <t>[11, 14, 80]</t>
  </si>
  <si>
    <t>[11, 14, 85]</t>
  </si>
  <si>
    <t>[11, 16, 18]</t>
  </si>
  <si>
    <t>[11, 16, 60]</t>
  </si>
  <si>
    <t>[11, 16, 70]</t>
  </si>
  <si>
    <t>[11, 16, 75]</t>
  </si>
  <si>
    <t>[11, 16, 80]</t>
  </si>
  <si>
    <t>[11, 16, 85]</t>
  </si>
  <si>
    <t>[11, 18, 60]</t>
  </si>
  <si>
    <t>[11, 18, 70]</t>
  </si>
  <si>
    <t>[11, 18, 75]</t>
  </si>
  <si>
    <t>[11, 18, 80]</t>
  </si>
  <si>
    <t>[11, 18, 85]</t>
  </si>
  <si>
    <t>[11, 60, 70]</t>
  </si>
  <si>
    <t>[11, 60, 75]</t>
  </si>
  <si>
    <t>[11, 60, 80]</t>
  </si>
  <si>
    <t>[11, 60, 85]</t>
  </si>
  <si>
    <t>[11, 70, 75]</t>
  </si>
  <si>
    <t>[11, 70, 80]</t>
  </si>
  <si>
    <t>[11, 70, 85]</t>
  </si>
  <si>
    <t>[11, 75, 80]</t>
  </si>
  <si>
    <t>[11, 75, 85]</t>
  </si>
  <si>
    <t>[11, 80, 85]</t>
  </si>
  <si>
    <t>[12, 13, 14]</t>
  </si>
  <si>
    <t>[12, 13, 16]</t>
  </si>
  <si>
    <t>[12, 13, 18]</t>
  </si>
  <si>
    <t>[12, 13, 60]</t>
  </si>
  <si>
    <t>[12, 13, 70]</t>
  </si>
  <si>
    <t>[12, 13, 75]</t>
  </si>
  <si>
    <t>[12, 13, 80]</t>
  </si>
  <si>
    <t>[12, 13, 85]</t>
  </si>
  <si>
    <t>[12, 14, 16]</t>
  </si>
  <si>
    <t>[12, 14, 18]</t>
  </si>
  <si>
    <t>[12, 14, 60]</t>
  </si>
  <si>
    <t>[12, 14, 70]</t>
  </si>
  <si>
    <t>[12, 14, 75]</t>
  </si>
  <si>
    <t>[12, 14, 80]</t>
  </si>
  <si>
    <t>[12, 14, 85]</t>
  </si>
  <si>
    <t>[12, 16, 18]</t>
  </si>
  <si>
    <t>[12, 16, 60]</t>
  </si>
  <si>
    <t>[12, 16, 70]</t>
  </si>
  <si>
    <t>[12, 16, 75]</t>
  </si>
  <si>
    <t>[12, 16, 80]</t>
  </si>
  <si>
    <t>[12, 16, 85]</t>
  </si>
  <si>
    <t>[12, 18, 60]</t>
  </si>
  <si>
    <t>[12, 18, 70]</t>
  </si>
  <si>
    <t>[12, 18, 75]</t>
  </si>
  <si>
    <t>[12, 18, 80]</t>
  </si>
  <si>
    <t>[12, 18, 85]</t>
  </si>
  <si>
    <t>[12, 60, 70]</t>
  </si>
  <si>
    <t>[12, 60, 75]</t>
  </si>
  <si>
    <t>[12, 60, 80]</t>
  </si>
  <si>
    <t>[12, 60, 85]</t>
  </si>
  <si>
    <t>[12, 70, 75]</t>
  </si>
  <si>
    <t>[12, 70, 80]</t>
  </si>
  <si>
    <t>[12, 70, 85]</t>
  </si>
  <si>
    <t>[12, 75, 80]</t>
  </si>
  <si>
    <t>[12, 75, 85]</t>
  </si>
  <si>
    <t>[12, 80, 85]</t>
  </si>
  <si>
    <t>[13, 14, 16]</t>
  </si>
  <si>
    <t>[13, 14, 18]</t>
  </si>
  <si>
    <t>[13, 14, 60]</t>
  </si>
  <si>
    <t>[13, 14, 70]</t>
  </si>
  <si>
    <t>[13, 14, 75]</t>
  </si>
  <si>
    <t>[13, 14, 80]</t>
  </si>
  <si>
    <t>[13, 14, 85]</t>
  </si>
  <si>
    <t>[13, 16, 18]</t>
  </si>
  <si>
    <t>[13, 16, 60]</t>
  </si>
  <si>
    <t>[13, 16, 70]</t>
  </si>
  <si>
    <t>[13, 16, 75]</t>
  </si>
  <si>
    <t>[13, 16, 80]</t>
  </si>
  <si>
    <t>[13, 16, 85]</t>
  </si>
  <si>
    <t>[13, 18, 60]</t>
  </si>
  <si>
    <t>[13, 18, 70]</t>
  </si>
  <si>
    <t>[13, 18, 75]</t>
  </si>
  <si>
    <t>[13, 18, 80]</t>
  </si>
  <si>
    <t>[13, 18, 85]</t>
  </si>
  <si>
    <t>[13, 60, 70]</t>
  </si>
  <si>
    <t>[13, 60, 75]</t>
  </si>
  <si>
    <t>[13, 60, 80]</t>
  </si>
  <si>
    <t>[13, 60, 85]</t>
  </si>
  <si>
    <t>[13, 70, 75]</t>
  </si>
  <si>
    <t>[13, 70, 80]</t>
  </si>
  <si>
    <t>[13, 70, 85]</t>
  </si>
  <si>
    <t>[13, 75, 80]</t>
  </si>
  <si>
    <t>[13, 75, 85]</t>
  </si>
  <si>
    <t>[13, 80, 85]</t>
  </si>
  <si>
    <t>[14, 16, 18]</t>
  </si>
  <si>
    <t>[14, 16, 60]</t>
  </si>
  <si>
    <t>[14, 16, 70]</t>
  </si>
  <si>
    <t>[14, 16, 75]</t>
  </si>
  <si>
    <t>[14, 16, 80]</t>
  </si>
  <si>
    <t>[14, 16, 85]</t>
  </si>
  <si>
    <t>[14, 18, 60]</t>
  </si>
  <si>
    <t>[14, 18, 70]</t>
  </si>
  <si>
    <t>[14, 18, 75]</t>
  </si>
  <si>
    <t>[14, 18, 80]</t>
  </si>
  <si>
    <t>[14, 18, 85]</t>
  </si>
  <si>
    <t>[14, 60, 70]</t>
  </si>
  <si>
    <t>[14, 60, 75]</t>
  </si>
  <si>
    <t>[14, 60, 80]</t>
  </si>
  <si>
    <t>[14, 60, 85]</t>
  </si>
  <si>
    <t>[14, 70, 75]</t>
  </si>
  <si>
    <t>[14, 70, 80]</t>
  </si>
  <si>
    <t>[14, 70, 85]</t>
  </si>
  <si>
    <t>[14, 75, 80]</t>
  </si>
  <si>
    <t>[14, 75, 85]</t>
  </si>
  <si>
    <t>[14, 80, 85]</t>
  </si>
  <si>
    <t>[16, 18, 60]</t>
  </si>
  <si>
    <t>[16, 18, 70]</t>
  </si>
  <si>
    <t>[16, 18, 75]</t>
  </si>
  <si>
    <t>[16, 18, 80]</t>
  </si>
  <si>
    <t>[16, 18, 85]</t>
  </si>
  <si>
    <t>[16, 60, 70]</t>
  </si>
  <si>
    <t>[16, 60, 75]</t>
  </si>
  <si>
    <t>[16, 60, 80]</t>
  </si>
  <si>
    <t>[16, 60, 85]</t>
  </si>
  <si>
    <t>[16, 70, 75]</t>
  </si>
  <si>
    <t>[16, 70, 80]</t>
  </si>
  <si>
    <t>[16, 70, 85]</t>
  </si>
  <si>
    <t>[16, 75, 80]</t>
  </si>
  <si>
    <t>[16, 75, 85]</t>
  </si>
  <si>
    <t>[16, 80, 85]</t>
  </si>
  <si>
    <t>[18, 60, 70]</t>
  </si>
  <si>
    <t>[18, 60, 75]</t>
  </si>
  <si>
    <t>[18, 60, 80]</t>
  </si>
  <si>
    <t>[18, 60, 85]</t>
  </si>
  <si>
    <t>[18, 70, 75]</t>
  </si>
  <si>
    <t>[18, 70, 80]</t>
  </si>
  <si>
    <t>[18, 70, 85]</t>
  </si>
  <si>
    <t>[18, 75, 80]</t>
  </si>
  <si>
    <t>[18, 75, 85]</t>
  </si>
  <si>
    <t>[18, 80, 85]</t>
  </si>
  <si>
    <t>[60, 70, 75]</t>
  </si>
  <si>
    <t>[60, 70, 80]</t>
  </si>
  <si>
    <t>[60, 70, 85]</t>
  </si>
  <si>
    <t>[60, 75, 80]</t>
  </si>
  <si>
    <t>[60, 75, 85]</t>
  </si>
  <si>
    <t>[60, 80, 85]</t>
  </si>
  <si>
    <t>[70, 75, 80]</t>
  </si>
  <si>
    <t>[70, 75, 85]</t>
  </si>
  <si>
    <t>[70, 80, 85]</t>
  </si>
  <si>
    <t>[75, 80, 85]</t>
  </si>
  <si>
    <t xml:space="preserve">Stage 1 - 1 feature </t>
  </si>
  <si>
    <t>Stage 2 - 2 features</t>
  </si>
  <si>
    <t>Stage 3 - 3 features</t>
  </si>
  <si>
    <t>Features</t>
  </si>
  <si>
    <t>SEQUENTIAL FORWARD FLOATING SELECTION - KNN (K=1)</t>
  </si>
  <si>
    <t>Stage 4 - 4 features</t>
  </si>
  <si>
    <t>Stage 5 - 5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</si>
</sst>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timesNew Roman"/>
    </font>
    <font>
      <sz val="11"/>
      <color theme="1"/>
      <name val="timesNew Roman"/>
    </font>
    <font>
      <b/>
      <sz val="11"/>
      <color theme="1"/>
      <name val="timesNew Roman"/>
    </font>
    <font>
      <b/>
      <sz val="11"/>
      <color rgb="FF000000"/>
      <name val="timesNew Roman"/>
    </font>
    <font>
      <sz val="11"/>
      <color rgb="FF000000"/>
      <name val="timesNew Roman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Q685"/>
  <sheetViews>
    <sheetView tabSelected="1" topLeftCell="CL1" zoomScaleNormal="100" workbookViewId="0">
      <selection activeCell="CT28" sqref="CT28"/>
    </sheetView>
  </sheetViews>
  <sheetFormatPr defaultColWidth="8.85546875" defaultRowHeight="15"/>
  <cols>
    <col min="1" max="1" width="8.85546875" style="34"/>
    <col min="2" max="2" width="10.5703125" style="34" bestFit="1" customWidth="1"/>
    <col min="3" max="3" width="13.85546875" style="34" bestFit="1" customWidth="1"/>
    <col min="4" max="4" width="14.85546875" style="34" bestFit="1" customWidth="1"/>
    <col min="5" max="5" width="8.85546875" style="34" customWidth="1"/>
    <col min="6" max="7" width="8.85546875" style="34"/>
    <col min="8" max="8" width="20.140625" style="34" bestFit="1" customWidth="1"/>
    <col min="9" max="9" width="13.85546875" style="34" bestFit="1" customWidth="1"/>
    <col min="10" max="10" width="14.85546875" style="34" bestFit="1" customWidth="1"/>
    <col min="11" max="11" width="9.42578125" style="34" bestFit="1" customWidth="1"/>
    <col min="12" max="13" width="8.85546875" style="34"/>
    <col min="14" max="14" width="10.5703125" style="34" bestFit="1" customWidth="1"/>
    <col min="15" max="15" width="13.85546875" style="34" bestFit="1" customWidth="1"/>
    <col min="16" max="16" width="14.85546875" style="34" bestFit="1" customWidth="1"/>
    <col min="17" max="17" width="9.42578125" style="34" bestFit="1" customWidth="1"/>
    <col min="18" max="18" width="9.42578125" style="34" customWidth="1"/>
    <col min="19" max="19" width="1.140625" style="34" customWidth="1"/>
    <col min="20" max="20" width="8.85546875" style="34"/>
    <col min="21" max="21" width="10.5703125" style="34" bestFit="1" customWidth="1"/>
    <col min="22" max="22" width="13.85546875" style="34" bestFit="1" customWidth="1"/>
    <col min="23" max="23" width="14.85546875" style="34" bestFit="1" customWidth="1"/>
    <col min="24" max="24" width="9.42578125" style="34" bestFit="1" customWidth="1"/>
    <col min="25" max="25" width="9.28515625" style="34" customWidth="1"/>
    <col min="26" max="26" width="8.85546875" style="34"/>
    <col min="27" max="27" width="20.140625" style="34" bestFit="1" customWidth="1"/>
    <col min="28" max="28" width="13.85546875" style="34" bestFit="1" customWidth="1"/>
    <col min="29" max="29" width="14.85546875" style="34" bestFit="1" customWidth="1"/>
    <col min="30" max="30" width="9.42578125" style="34" bestFit="1" customWidth="1"/>
    <col min="31" max="32" width="8.85546875" style="34"/>
    <col min="33" max="33" width="10.5703125" style="34" bestFit="1" customWidth="1"/>
    <col min="34" max="34" width="13.85546875" style="34" bestFit="1" customWidth="1"/>
    <col min="35" max="35" width="14.85546875" style="34" bestFit="1" customWidth="1"/>
    <col min="36" max="36" width="9.42578125" style="34" bestFit="1" customWidth="1"/>
    <col min="37" max="37" width="9.42578125" style="34" customWidth="1"/>
    <col min="38" max="38" width="1.42578125" style="34" customWidth="1"/>
    <col min="39" max="39" width="8.85546875" style="34"/>
    <col min="40" max="40" width="10.5703125" style="34" bestFit="1" customWidth="1"/>
    <col min="41" max="41" width="13.85546875" style="34" bestFit="1" customWidth="1"/>
    <col min="42" max="42" width="14.85546875" style="34" bestFit="1" customWidth="1"/>
    <col min="43" max="43" width="9.42578125" style="34" bestFit="1" customWidth="1"/>
    <col min="44" max="44" width="9.28515625" style="34" bestFit="1" customWidth="1"/>
    <col min="45" max="45" width="8.85546875" style="34"/>
    <col min="46" max="46" width="20.140625" style="34" bestFit="1" customWidth="1"/>
    <col min="47" max="47" width="13.85546875" style="34" bestFit="1" customWidth="1"/>
    <col min="48" max="48" width="14.85546875" style="34" bestFit="1" customWidth="1"/>
    <col min="49" max="49" width="9.42578125" style="34" bestFit="1" customWidth="1"/>
    <col min="50" max="51" width="8.85546875" style="34"/>
    <col min="52" max="52" width="10.5703125" style="34" bestFit="1" customWidth="1"/>
    <col min="53" max="53" width="13.85546875" style="34" bestFit="1" customWidth="1"/>
    <col min="54" max="54" width="14.85546875" style="34" bestFit="1" customWidth="1"/>
    <col min="55" max="55" width="9.42578125" style="34" bestFit="1" customWidth="1"/>
    <col min="56" max="56" width="9.42578125" style="34" customWidth="1"/>
    <col min="57" max="57" width="1" style="34" customWidth="1"/>
    <col min="58" max="58" width="8.85546875" style="34"/>
    <col min="59" max="59" width="8.85546875" style="34" customWidth="1"/>
    <col min="60" max="60" width="8.28515625" style="34" customWidth="1"/>
    <col min="61" max="61" width="13.85546875" style="34" bestFit="1" customWidth="1"/>
    <col min="62" max="62" width="8.85546875" style="34"/>
    <col min="63" max="63" width="8.85546875" style="34" customWidth="1"/>
    <col min="64" max="64" width="8.28515625" style="34" customWidth="1"/>
    <col min="65" max="65" width="13.85546875" style="34" bestFit="1" customWidth="1"/>
    <col min="66" max="66" width="9.7109375" style="34" customWidth="1"/>
    <col min="67" max="67" width="0.85546875" style="34" customWidth="1"/>
    <col min="68" max="69" width="8.85546875" style="34"/>
    <col min="70" max="70" width="9.28515625" style="34" bestFit="1" customWidth="1"/>
    <col min="71" max="71" width="13.85546875" style="34" bestFit="1" customWidth="1"/>
    <col min="72" max="72" width="8.85546875" style="34"/>
    <col min="73" max="73" width="16.85546875" style="34" customWidth="1"/>
    <col min="74" max="74" width="9.7109375" style="34" customWidth="1"/>
    <col min="75" max="75" width="1.140625" style="34" customWidth="1"/>
    <col min="76" max="77" width="8.85546875" style="34"/>
    <col min="78" max="78" width="10.42578125" style="34" bestFit="1" customWidth="1"/>
    <col min="79" max="79" width="13.85546875" style="34" bestFit="1" customWidth="1"/>
    <col min="80" max="80" width="8.85546875" style="34"/>
    <col min="81" max="81" width="16.85546875" style="34" customWidth="1"/>
    <col min="82" max="82" width="9.42578125" style="34" customWidth="1"/>
    <col min="83" max="83" width="0.85546875" style="34" customWidth="1"/>
    <col min="84" max="85" width="8.85546875" style="34"/>
    <col min="86" max="86" width="13.5703125" style="34" bestFit="1" customWidth="1"/>
    <col min="87" max="87" width="13.85546875" style="34" bestFit="1" customWidth="1"/>
    <col min="88" max="88" width="8.85546875" style="34"/>
    <col min="89" max="89" width="19.85546875" style="34" customWidth="1"/>
    <col min="90" max="90" width="9.85546875" style="34" customWidth="1"/>
    <col min="91" max="91" width="1.42578125" style="34" customWidth="1"/>
    <col min="92" max="93" width="8.85546875" style="34"/>
    <col min="94" max="94" width="14.5703125" style="34" bestFit="1" customWidth="1"/>
    <col min="95" max="95" width="13.85546875" style="34" bestFit="1" customWidth="1"/>
    <col min="96" max="16384" width="8.85546875" style="34"/>
  </cols>
  <sheetData>
    <row r="2" spans="2:95" s="34" customFormat="1" ht="20.25" customHeight="1">
      <c r="B2" s="32" t="s">
        <v>14</v>
      </c>
      <c r="C2" s="32"/>
      <c r="D2" s="32"/>
      <c r="E2" s="32"/>
      <c r="F2" s="32"/>
      <c r="G2" s="32"/>
      <c r="H2" s="32"/>
      <c r="I2" s="33"/>
      <c r="BG2" s="35" t="s">
        <v>1431</v>
      </c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</row>
    <row r="3" spans="2:95" s="34" customFormat="1" ht="15.75" customHeight="1" thickBot="1"/>
    <row r="4" spans="2:95" s="34" customFormat="1" ht="15.75" thickBot="1">
      <c r="B4" s="36" t="s">
        <v>0</v>
      </c>
      <c r="C4" s="37" t="s">
        <v>4</v>
      </c>
      <c r="D4" s="38"/>
      <c r="E4" s="39"/>
      <c r="H4" s="40" t="s">
        <v>5</v>
      </c>
      <c r="I4" s="41" t="s">
        <v>4</v>
      </c>
      <c r="J4" s="42"/>
      <c r="K4" s="43"/>
      <c r="N4" s="40" t="s">
        <v>6</v>
      </c>
      <c r="O4" s="37" t="s">
        <v>4</v>
      </c>
      <c r="P4" s="38"/>
      <c r="Q4" s="39"/>
      <c r="R4" s="44"/>
      <c r="U4" s="40" t="s">
        <v>0</v>
      </c>
      <c r="V4" s="37" t="s">
        <v>10</v>
      </c>
      <c r="W4" s="38"/>
      <c r="X4" s="39"/>
      <c r="AA4" s="45" t="s">
        <v>5</v>
      </c>
      <c r="AB4" s="37" t="s">
        <v>10</v>
      </c>
      <c r="AC4" s="38"/>
      <c r="AD4" s="39"/>
      <c r="AG4" s="45" t="s">
        <v>6</v>
      </c>
      <c r="AH4" s="37" t="s">
        <v>10</v>
      </c>
      <c r="AI4" s="38"/>
      <c r="AJ4" s="39"/>
      <c r="AK4" s="44"/>
      <c r="AL4" s="46"/>
      <c r="AN4" s="45" t="s">
        <v>0</v>
      </c>
      <c r="AO4" s="37" t="s">
        <v>11</v>
      </c>
      <c r="AP4" s="38"/>
      <c r="AQ4" s="39"/>
      <c r="AT4" s="45" t="s">
        <v>5</v>
      </c>
      <c r="AU4" s="37" t="s">
        <v>11</v>
      </c>
      <c r="AV4" s="38"/>
      <c r="AW4" s="39"/>
      <c r="AZ4" s="45" t="s">
        <v>6</v>
      </c>
      <c r="BA4" s="37" t="s">
        <v>11</v>
      </c>
      <c r="BB4" s="38"/>
      <c r="BC4" s="39"/>
      <c r="BD4" s="44"/>
      <c r="BG4" s="47" t="s">
        <v>1427</v>
      </c>
      <c r="BH4" s="48"/>
      <c r="BI4" s="49"/>
      <c r="BK4" s="50" t="s">
        <v>16</v>
      </c>
      <c r="BL4" s="51"/>
      <c r="BM4" s="52"/>
      <c r="BN4" s="53"/>
      <c r="BO4" s="53"/>
      <c r="BQ4" s="47" t="s">
        <v>1428</v>
      </c>
      <c r="BR4" s="48"/>
      <c r="BS4" s="49"/>
      <c r="BU4" s="54" t="s">
        <v>17</v>
      </c>
      <c r="BV4" s="53"/>
      <c r="BW4" s="53"/>
      <c r="BY4" s="47" t="s">
        <v>1429</v>
      </c>
      <c r="BZ4" s="48"/>
      <c r="CA4" s="49"/>
      <c r="CC4" s="55" t="s">
        <v>18</v>
      </c>
      <c r="CD4" s="53"/>
      <c r="CE4" s="53"/>
      <c r="CG4" s="56" t="s">
        <v>1432</v>
      </c>
      <c r="CH4" s="57"/>
      <c r="CI4" s="58"/>
      <c r="CK4" s="54" t="s">
        <v>19</v>
      </c>
      <c r="CL4" s="53"/>
      <c r="CM4" s="53"/>
      <c r="CO4" s="56" t="s">
        <v>1433</v>
      </c>
      <c r="CP4" s="57"/>
      <c r="CQ4" s="58"/>
    </row>
    <row r="5" spans="2:95" s="34" customFormat="1" ht="15.75" thickBot="1">
      <c r="B5" s="36" t="s">
        <v>1</v>
      </c>
      <c r="C5" s="59" t="s">
        <v>7</v>
      </c>
      <c r="D5" s="60" t="s">
        <v>2</v>
      </c>
      <c r="E5" s="59" t="s">
        <v>8</v>
      </c>
      <c r="H5" s="36" t="s">
        <v>1</v>
      </c>
      <c r="I5" s="45" t="s">
        <v>7</v>
      </c>
      <c r="J5" s="60" t="s">
        <v>2</v>
      </c>
      <c r="K5" s="59" t="s">
        <v>9</v>
      </c>
      <c r="N5" s="36" t="s">
        <v>1</v>
      </c>
      <c r="O5" s="45" t="s">
        <v>7</v>
      </c>
      <c r="P5" s="60" t="s">
        <v>2</v>
      </c>
      <c r="Q5" s="59" t="s">
        <v>9</v>
      </c>
      <c r="R5" s="44"/>
      <c r="U5" s="59" t="s">
        <v>1</v>
      </c>
      <c r="V5" s="45" t="s">
        <v>7</v>
      </c>
      <c r="W5" s="60" t="s">
        <v>2</v>
      </c>
      <c r="X5" s="59" t="s">
        <v>9</v>
      </c>
      <c r="AA5" s="59" t="s">
        <v>1</v>
      </c>
      <c r="AB5" s="45" t="s">
        <v>7</v>
      </c>
      <c r="AC5" s="59" t="s">
        <v>2</v>
      </c>
      <c r="AD5" s="59" t="s">
        <v>9</v>
      </c>
      <c r="AG5" s="61" t="s">
        <v>1</v>
      </c>
      <c r="AH5" s="62" t="s">
        <v>7</v>
      </c>
      <c r="AI5" s="61" t="s">
        <v>2</v>
      </c>
      <c r="AJ5" s="61" t="s">
        <v>9</v>
      </c>
      <c r="AK5" s="44"/>
      <c r="AL5" s="46"/>
      <c r="AN5" s="59" t="s">
        <v>1</v>
      </c>
      <c r="AO5" s="45" t="s">
        <v>7</v>
      </c>
      <c r="AP5" s="59" t="s">
        <v>2</v>
      </c>
      <c r="AQ5" s="59" t="s">
        <v>9</v>
      </c>
      <c r="AT5" s="59" t="s">
        <v>1</v>
      </c>
      <c r="AU5" s="45" t="s">
        <v>7</v>
      </c>
      <c r="AV5" s="59" t="s">
        <v>2</v>
      </c>
      <c r="AW5" s="59" t="s">
        <v>9</v>
      </c>
      <c r="AZ5" s="59" t="s">
        <v>1</v>
      </c>
      <c r="BA5" s="45" t="s">
        <v>7</v>
      </c>
      <c r="BB5" s="59" t="s">
        <v>2</v>
      </c>
      <c r="BC5" s="59" t="s">
        <v>9</v>
      </c>
      <c r="BD5" s="44"/>
      <c r="BG5" s="55" t="s">
        <v>8</v>
      </c>
      <c r="BH5" s="55" t="s">
        <v>20</v>
      </c>
      <c r="BI5" s="55" t="s">
        <v>7</v>
      </c>
      <c r="BK5" s="55" t="s">
        <v>8</v>
      </c>
      <c r="BL5" s="54" t="s">
        <v>20</v>
      </c>
      <c r="BM5" s="55" t="s">
        <v>7</v>
      </c>
      <c r="BN5" s="53"/>
      <c r="BO5" s="53"/>
      <c r="BQ5" s="54" t="s">
        <v>8</v>
      </c>
      <c r="BR5" s="54" t="s">
        <v>1430</v>
      </c>
      <c r="BS5" s="54" t="s">
        <v>7</v>
      </c>
      <c r="BU5" s="63">
        <v>5</v>
      </c>
      <c r="BV5" s="46"/>
      <c r="BW5" s="46"/>
      <c r="BY5" s="54" t="s">
        <v>8</v>
      </c>
      <c r="BZ5" s="54" t="s">
        <v>1430</v>
      </c>
      <c r="CA5" s="54" t="s">
        <v>7</v>
      </c>
      <c r="CC5" s="64">
        <v>5</v>
      </c>
      <c r="CD5" s="46"/>
      <c r="CE5" s="46"/>
      <c r="CG5" s="65" t="s">
        <v>8</v>
      </c>
      <c r="CH5" s="66" t="s">
        <v>1430</v>
      </c>
      <c r="CI5" s="67" t="s">
        <v>7</v>
      </c>
      <c r="CK5" s="68">
        <v>5</v>
      </c>
      <c r="CL5" s="46"/>
      <c r="CM5" s="46"/>
      <c r="CO5" s="69" t="s">
        <v>8</v>
      </c>
      <c r="CP5" s="70" t="s">
        <v>1430</v>
      </c>
      <c r="CQ5" s="71" t="s">
        <v>7</v>
      </c>
    </row>
    <row r="6" spans="2:95" s="34" customFormat="1">
      <c r="B6" s="72">
        <v>2</v>
      </c>
      <c r="C6" s="73">
        <v>98.48</v>
      </c>
      <c r="D6" s="74">
        <v>64</v>
      </c>
      <c r="E6" s="73">
        <v>0.32300000000000001</v>
      </c>
      <c r="H6" s="72">
        <v>25</v>
      </c>
      <c r="I6" s="73">
        <v>98.1</v>
      </c>
      <c r="J6" s="74">
        <v>71</v>
      </c>
      <c r="K6" s="73">
        <v>0.36799999999999999</v>
      </c>
      <c r="N6" s="72">
        <v>4000</v>
      </c>
      <c r="O6" s="73">
        <v>98.799999999999898</v>
      </c>
      <c r="P6" s="74">
        <v>87</v>
      </c>
      <c r="Q6" s="73">
        <v>0.34200000000000003</v>
      </c>
      <c r="R6" s="75"/>
      <c r="U6" s="72">
        <v>2</v>
      </c>
      <c r="V6" s="73">
        <v>98.2</v>
      </c>
      <c r="W6" s="74">
        <v>64</v>
      </c>
      <c r="X6" s="73">
        <v>3.7999999999999999E-2</v>
      </c>
      <c r="AA6" s="76">
        <v>35</v>
      </c>
      <c r="AB6" s="77">
        <v>98.2</v>
      </c>
      <c r="AC6" s="78">
        <v>90</v>
      </c>
      <c r="AD6" s="77">
        <v>4.2999999999999997E-2</v>
      </c>
      <c r="AG6" s="76">
        <v>4000</v>
      </c>
      <c r="AH6" s="79">
        <v>98.399999999999906</v>
      </c>
      <c r="AI6" s="78">
        <v>87</v>
      </c>
      <c r="AJ6" s="79">
        <v>5.8999999999999997E-2</v>
      </c>
      <c r="AK6" s="75"/>
      <c r="AL6" s="46"/>
      <c r="AN6" s="72">
        <v>3</v>
      </c>
      <c r="AO6" s="79">
        <v>97.8</v>
      </c>
      <c r="AP6" s="74">
        <v>75</v>
      </c>
      <c r="AQ6" s="79">
        <v>319.245</v>
      </c>
      <c r="AR6" s="80"/>
      <c r="AT6" s="81">
        <v>35</v>
      </c>
      <c r="AU6" s="79">
        <v>97.6</v>
      </c>
      <c r="AV6" s="82">
        <v>86</v>
      </c>
      <c r="AW6" s="79">
        <v>331.59300000000002</v>
      </c>
      <c r="AZ6" s="72">
        <v>4000</v>
      </c>
      <c r="BA6" s="79">
        <v>97.199999999999903</v>
      </c>
      <c r="BB6" s="74">
        <v>84</v>
      </c>
      <c r="BC6" s="79">
        <v>29.061</v>
      </c>
      <c r="BD6" s="75"/>
      <c r="BG6" s="83">
        <v>3.1E-2</v>
      </c>
      <c r="BH6" s="64">
        <v>0</v>
      </c>
      <c r="BI6" s="83">
        <v>82.4</v>
      </c>
      <c r="BK6" s="83">
        <v>0.03</v>
      </c>
      <c r="BL6" s="84">
        <v>5</v>
      </c>
      <c r="BM6" s="83">
        <v>90.2</v>
      </c>
      <c r="BN6" s="85"/>
      <c r="BO6" s="85"/>
      <c r="BQ6" s="83">
        <v>2.7E-2</v>
      </c>
      <c r="BR6" s="83" t="s">
        <v>21</v>
      </c>
      <c r="BS6" s="83">
        <v>97.6</v>
      </c>
      <c r="BU6" s="63">
        <v>6</v>
      </c>
      <c r="BV6" s="46"/>
      <c r="BW6" s="46"/>
      <c r="BY6" s="86">
        <v>2.7E-2</v>
      </c>
      <c r="BZ6" s="64" t="s">
        <v>22</v>
      </c>
      <c r="CA6" s="87">
        <v>98</v>
      </c>
      <c r="CC6" s="88">
        <v>6</v>
      </c>
      <c r="CD6" s="46"/>
      <c r="CE6" s="46"/>
      <c r="CG6" s="64">
        <v>2.7E-2</v>
      </c>
      <c r="CH6" s="89" t="s">
        <v>23</v>
      </c>
      <c r="CI6" s="64">
        <v>98.2</v>
      </c>
      <c r="CK6" s="88">
        <v>6</v>
      </c>
      <c r="CL6" s="46"/>
      <c r="CM6" s="46"/>
      <c r="CO6" s="90">
        <v>2.8000000000000001E-2</v>
      </c>
      <c r="CP6" s="90" t="s">
        <v>24</v>
      </c>
      <c r="CQ6" s="90">
        <v>98</v>
      </c>
    </row>
    <row r="7" spans="2:95" s="34" customFormat="1">
      <c r="B7" s="76">
        <v>1.97</v>
      </c>
      <c r="C7" s="77">
        <v>98.5</v>
      </c>
      <c r="D7" s="78">
        <v>64</v>
      </c>
      <c r="E7" s="77">
        <v>0.32200000000000001</v>
      </c>
      <c r="H7" s="76">
        <v>24.5</v>
      </c>
      <c r="I7" s="77">
        <v>98.04</v>
      </c>
      <c r="J7" s="78">
        <v>71</v>
      </c>
      <c r="K7" s="77">
        <v>0.36899999999999999</v>
      </c>
      <c r="N7" s="76">
        <v>8000</v>
      </c>
      <c r="O7" s="77">
        <v>98.86</v>
      </c>
      <c r="P7" s="78">
        <v>80</v>
      </c>
      <c r="Q7" s="77">
        <v>0.34699999999999998</v>
      </c>
      <c r="R7" s="75"/>
      <c r="U7" s="76">
        <v>1.97</v>
      </c>
      <c r="V7" s="77">
        <v>98.2</v>
      </c>
      <c r="W7" s="78">
        <v>64</v>
      </c>
      <c r="X7" s="77">
        <v>3.5999999999999997E-2</v>
      </c>
      <c r="AA7" s="76">
        <v>34</v>
      </c>
      <c r="AB7" s="77">
        <v>98.2</v>
      </c>
      <c r="AC7" s="78">
        <v>90</v>
      </c>
      <c r="AD7" s="77">
        <v>4.2000000000000003E-2</v>
      </c>
      <c r="AG7" s="76">
        <v>8000</v>
      </c>
      <c r="AH7" s="77">
        <v>98.2</v>
      </c>
      <c r="AI7" s="78">
        <v>80</v>
      </c>
      <c r="AJ7" s="77">
        <v>5.8999999999999997E-2</v>
      </c>
      <c r="AK7" s="75"/>
      <c r="AL7" s="46"/>
      <c r="AN7" s="76">
        <v>2.9</v>
      </c>
      <c r="AO7" s="77">
        <v>97.8</v>
      </c>
      <c r="AP7" s="78">
        <v>74</v>
      </c>
      <c r="AQ7" s="77">
        <v>318.31900000000002</v>
      </c>
      <c r="AR7" s="80"/>
      <c r="AT7" s="76">
        <v>33</v>
      </c>
      <c r="AU7" s="77">
        <v>97.6</v>
      </c>
      <c r="AV7" s="78">
        <v>86</v>
      </c>
      <c r="AW7" s="77">
        <v>328.12599999999998</v>
      </c>
      <c r="AZ7" s="76">
        <v>8000</v>
      </c>
      <c r="BA7" s="77">
        <v>96.399999999999906</v>
      </c>
      <c r="BB7" s="78">
        <v>80</v>
      </c>
      <c r="BC7" s="77">
        <v>3.5470000000000002</v>
      </c>
      <c r="BD7" s="75"/>
      <c r="BG7" s="91">
        <v>0.03</v>
      </c>
      <c r="BH7" s="88">
        <v>1</v>
      </c>
      <c r="BI7" s="91">
        <v>81.8</v>
      </c>
      <c r="BK7" s="91">
        <v>3.1E-2</v>
      </c>
      <c r="BL7" s="92">
        <v>6</v>
      </c>
      <c r="BM7" s="91">
        <v>95.2</v>
      </c>
      <c r="BN7" s="85"/>
      <c r="BO7" s="85"/>
      <c r="BQ7" s="91">
        <v>0.03</v>
      </c>
      <c r="BR7" s="91" t="s">
        <v>25</v>
      </c>
      <c r="BS7" s="91">
        <v>96.8</v>
      </c>
      <c r="BU7" s="63">
        <v>7</v>
      </c>
      <c r="BV7" s="46"/>
      <c r="BW7" s="46"/>
      <c r="BY7" s="93">
        <v>2.5999999999999999E-2</v>
      </c>
      <c r="BZ7" s="88" t="s">
        <v>26</v>
      </c>
      <c r="CA7" s="94">
        <v>98.2</v>
      </c>
      <c r="CC7" s="88">
        <v>7</v>
      </c>
      <c r="CD7" s="46"/>
      <c r="CE7" s="46"/>
      <c r="CG7" s="88">
        <v>2.7E-2</v>
      </c>
      <c r="CH7" s="92" t="s">
        <v>27</v>
      </c>
      <c r="CI7" s="88">
        <v>98.2</v>
      </c>
      <c r="CK7" s="88">
        <v>7</v>
      </c>
      <c r="CL7" s="46"/>
      <c r="CM7" s="46"/>
      <c r="CO7" s="63">
        <v>2.8000000000000001E-2</v>
      </c>
      <c r="CP7" s="63" t="s">
        <v>28</v>
      </c>
      <c r="CQ7" s="63">
        <v>97.6</v>
      </c>
    </row>
    <row r="8" spans="2:95" s="34" customFormat="1">
      <c r="B8" s="76">
        <v>1.94</v>
      </c>
      <c r="C8" s="77">
        <v>98.4</v>
      </c>
      <c r="D8" s="78">
        <v>64</v>
      </c>
      <c r="E8" s="77">
        <v>0.32400000000000001</v>
      </c>
      <c r="H8" s="76">
        <v>24</v>
      </c>
      <c r="I8" s="77">
        <v>98.28</v>
      </c>
      <c r="J8" s="78">
        <v>71</v>
      </c>
      <c r="K8" s="77">
        <v>0.36699999999999999</v>
      </c>
      <c r="N8" s="76">
        <v>16000</v>
      </c>
      <c r="O8" s="77">
        <v>98.86</v>
      </c>
      <c r="P8" s="78">
        <v>80</v>
      </c>
      <c r="Q8" s="77">
        <v>0.34699999999999998</v>
      </c>
      <c r="R8" s="75"/>
      <c r="U8" s="76">
        <v>1.94</v>
      </c>
      <c r="V8" s="77">
        <v>98.2</v>
      </c>
      <c r="W8" s="78">
        <v>64</v>
      </c>
      <c r="X8" s="77">
        <v>0.04</v>
      </c>
      <c r="AA8" s="76">
        <v>33</v>
      </c>
      <c r="AB8" s="77">
        <v>98.2</v>
      </c>
      <c r="AC8" s="78">
        <v>90</v>
      </c>
      <c r="AD8" s="77">
        <v>4.4999999999999998E-2</v>
      </c>
      <c r="AG8" s="76">
        <v>16000</v>
      </c>
      <c r="AH8" s="77">
        <v>98.2</v>
      </c>
      <c r="AI8" s="78">
        <v>80</v>
      </c>
      <c r="AJ8" s="77">
        <v>5.8999999999999997E-2</v>
      </c>
      <c r="AK8" s="75"/>
      <c r="AL8" s="46"/>
      <c r="AN8" s="76">
        <v>2.8</v>
      </c>
      <c r="AO8" s="77">
        <v>97.8</v>
      </c>
      <c r="AP8" s="78">
        <v>73</v>
      </c>
      <c r="AQ8" s="77">
        <v>323.923</v>
      </c>
      <c r="AT8" s="76">
        <v>31</v>
      </c>
      <c r="AU8" s="77">
        <v>97.6</v>
      </c>
      <c r="AV8" s="78">
        <v>86</v>
      </c>
      <c r="AW8" s="77">
        <v>326.59800000000001</v>
      </c>
      <c r="AZ8" s="76">
        <v>16000</v>
      </c>
      <c r="BA8" s="77">
        <v>96.399999999999906</v>
      </c>
      <c r="BB8" s="78">
        <v>79</v>
      </c>
      <c r="BC8" s="77">
        <v>12.406000000000001</v>
      </c>
      <c r="BD8" s="75"/>
      <c r="BG8" s="91">
        <v>2.9000000000000001E-2</v>
      </c>
      <c r="BH8" s="88">
        <v>2</v>
      </c>
      <c r="BI8" s="91">
        <v>83.6</v>
      </c>
      <c r="BK8" s="91">
        <v>2.9000000000000001E-2</v>
      </c>
      <c r="BL8" s="92">
        <v>7</v>
      </c>
      <c r="BM8" s="91">
        <v>91.4</v>
      </c>
      <c r="BN8" s="85"/>
      <c r="BO8" s="85"/>
      <c r="BQ8" s="91">
        <v>2.7E-2</v>
      </c>
      <c r="BR8" s="91" t="s">
        <v>29</v>
      </c>
      <c r="BS8" s="91">
        <v>96.6</v>
      </c>
      <c r="BU8" s="63">
        <v>8</v>
      </c>
      <c r="BV8" s="46"/>
      <c r="BW8" s="46"/>
      <c r="BY8" s="93">
        <v>2.7E-2</v>
      </c>
      <c r="BZ8" s="88" t="s">
        <v>30</v>
      </c>
      <c r="CA8" s="94">
        <v>97.6</v>
      </c>
      <c r="CC8" s="88">
        <v>8</v>
      </c>
      <c r="CD8" s="46"/>
      <c r="CE8" s="46"/>
      <c r="CG8" s="88">
        <v>2.8000000000000001E-2</v>
      </c>
      <c r="CH8" s="92" t="s">
        <v>31</v>
      </c>
      <c r="CI8" s="88">
        <v>96.2</v>
      </c>
      <c r="CK8" s="88">
        <v>8</v>
      </c>
      <c r="CL8" s="46"/>
      <c r="CM8" s="46"/>
      <c r="CO8" s="63">
        <v>2.8000000000000001E-2</v>
      </c>
      <c r="CP8" s="63" t="s">
        <v>32</v>
      </c>
      <c r="CQ8" s="63">
        <v>98.4</v>
      </c>
    </row>
    <row r="9" spans="2:95" s="34" customFormat="1">
      <c r="B9" s="76">
        <v>1.91</v>
      </c>
      <c r="C9" s="77">
        <v>98.54</v>
      </c>
      <c r="D9" s="78">
        <v>61</v>
      </c>
      <c r="E9" s="77">
        <v>0.311</v>
      </c>
      <c r="H9" s="76">
        <v>23.5</v>
      </c>
      <c r="I9" s="77">
        <v>98.2</v>
      </c>
      <c r="J9" s="78">
        <v>70</v>
      </c>
      <c r="K9" s="77">
        <v>0.36899999999999999</v>
      </c>
      <c r="N9" s="76">
        <v>50000</v>
      </c>
      <c r="O9" s="77">
        <v>98.1</v>
      </c>
      <c r="P9" s="78">
        <v>75</v>
      </c>
      <c r="Q9" s="77">
        <v>0.375</v>
      </c>
      <c r="R9" s="75"/>
      <c r="U9" s="76">
        <v>1.91</v>
      </c>
      <c r="V9" s="77">
        <v>98.4</v>
      </c>
      <c r="W9" s="78">
        <v>61</v>
      </c>
      <c r="X9" s="77">
        <v>3.6999999999999998E-2</v>
      </c>
      <c r="AA9" s="76">
        <v>32</v>
      </c>
      <c r="AB9" s="77">
        <v>98.2</v>
      </c>
      <c r="AC9" s="78">
        <v>89</v>
      </c>
      <c r="AD9" s="77">
        <v>3.9E-2</v>
      </c>
      <c r="AG9" s="76">
        <v>50000</v>
      </c>
      <c r="AH9" s="77">
        <v>96.799999999999898</v>
      </c>
      <c r="AI9" s="78">
        <v>75</v>
      </c>
      <c r="AJ9" s="77">
        <v>6.2E-2</v>
      </c>
      <c r="AK9" s="75"/>
      <c r="AL9" s="46"/>
      <c r="AN9" s="76">
        <v>2.7</v>
      </c>
      <c r="AO9" s="77">
        <v>97.6</v>
      </c>
      <c r="AP9" s="78">
        <v>72</v>
      </c>
      <c r="AQ9" s="77">
        <v>545.45699999999999</v>
      </c>
      <c r="AT9" s="76">
        <v>29</v>
      </c>
      <c r="AU9" s="77">
        <v>97.2</v>
      </c>
      <c r="AV9" s="78">
        <v>85</v>
      </c>
      <c r="AW9" s="77">
        <v>330.39400000000001</v>
      </c>
      <c r="AZ9" s="76">
        <v>50000</v>
      </c>
      <c r="BA9" s="77">
        <v>98</v>
      </c>
      <c r="BB9" s="78">
        <v>75</v>
      </c>
      <c r="BC9" s="77">
        <v>0.747</v>
      </c>
      <c r="BD9" s="75"/>
      <c r="BG9" s="91">
        <v>0.03</v>
      </c>
      <c r="BH9" s="88">
        <v>3</v>
      </c>
      <c r="BI9" s="91">
        <v>82.4</v>
      </c>
      <c r="BK9" s="91">
        <v>3.1E-2</v>
      </c>
      <c r="BL9" s="92">
        <v>8</v>
      </c>
      <c r="BM9" s="91">
        <v>95.8</v>
      </c>
      <c r="BN9" s="85"/>
      <c r="BO9" s="85"/>
      <c r="BQ9" s="91">
        <v>2.7E-2</v>
      </c>
      <c r="BR9" s="91" t="s">
        <v>33</v>
      </c>
      <c r="BS9" s="91">
        <v>93.8</v>
      </c>
      <c r="BU9" s="63">
        <v>9</v>
      </c>
      <c r="BV9" s="46"/>
      <c r="BW9" s="46"/>
      <c r="BY9" s="93">
        <v>2.7E-2</v>
      </c>
      <c r="BZ9" s="88" t="s">
        <v>34</v>
      </c>
      <c r="CA9" s="94">
        <v>96.6</v>
      </c>
      <c r="CC9" s="88">
        <v>9</v>
      </c>
      <c r="CD9" s="46"/>
      <c r="CE9" s="46"/>
      <c r="CG9" s="88">
        <v>2.7E-2</v>
      </c>
      <c r="CH9" s="92" t="s">
        <v>35</v>
      </c>
      <c r="CI9" s="88">
        <v>97.2</v>
      </c>
      <c r="CK9" s="88">
        <v>11</v>
      </c>
      <c r="CL9" s="46"/>
      <c r="CM9" s="46"/>
      <c r="CO9" s="63">
        <v>2.7E-2</v>
      </c>
      <c r="CP9" s="63" t="s">
        <v>36</v>
      </c>
      <c r="CQ9" s="63">
        <v>98</v>
      </c>
    </row>
    <row r="10" spans="2:95" s="34" customFormat="1">
      <c r="B10" s="76">
        <v>1.88</v>
      </c>
      <c r="C10" s="77">
        <v>98.54</v>
      </c>
      <c r="D10" s="78">
        <v>60</v>
      </c>
      <c r="E10" s="77">
        <v>0.311</v>
      </c>
      <c r="H10" s="76">
        <v>23</v>
      </c>
      <c r="I10" s="77">
        <v>98.12</v>
      </c>
      <c r="J10" s="78">
        <v>69</v>
      </c>
      <c r="K10" s="77">
        <v>0.372</v>
      </c>
      <c r="N10" s="76">
        <v>100000</v>
      </c>
      <c r="O10" s="77">
        <v>98.199999999999903</v>
      </c>
      <c r="P10" s="78">
        <v>75</v>
      </c>
      <c r="Q10" s="77">
        <v>0.375</v>
      </c>
      <c r="R10" s="75"/>
      <c r="U10" s="76">
        <v>1.88</v>
      </c>
      <c r="V10" s="77">
        <v>98.4</v>
      </c>
      <c r="W10" s="78">
        <v>60</v>
      </c>
      <c r="X10" s="77">
        <v>3.7999999999999999E-2</v>
      </c>
      <c r="AA10" s="76">
        <v>31</v>
      </c>
      <c r="AB10" s="77">
        <v>98.2</v>
      </c>
      <c r="AC10" s="78">
        <v>88</v>
      </c>
      <c r="AD10" s="77">
        <v>4.2999999999999997E-2</v>
      </c>
      <c r="AG10" s="76">
        <v>100000</v>
      </c>
      <c r="AH10" s="77">
        <v>96.799999999999898</v>
      </c>
      <c r="AI10" s="78">
        <v>75</v>
      </c>
      <c r="AJ10" s="77">
        <v>6.2E-2</v>
      </c>
      <c r="AK10" s="75"/>
      <c r="AL10" s="46"/>
      <c r="AN10" s="76">
        <v>2.6</v>
      </c>
      <c r="AO10" s="77">
        <v>97.6</v>
      </c>
      <c r="AP10" s="78">
        <v>71</v>
      </c>
      <c r="AQ10" s="77">
        <v>516.04399999999998</v>
      </c>
      <c r="AT10" s="76">
        <v>27</v>
      </c>
      <c r="AU10" s="77">
        <v>97.2</v>
      </c>
      <c r="AV10" s="78">
        <v>84</v>
      </c>
      <c r="AW10" s="77">
        <v>399.54500000000002</v>
      </c>
      <c r="AZ10" s="76">
        <v>100000</v>
      </c>
      <c r="BA10" s="77">
        <v>98</v>
      </c>
      <c r="BB10" s="78">
        <v>75</v>
      </c>
      <c r="BC10" s="77">
        <v>0.74199999999999999</v>
      </c>
      <c r="BD10" s="75"/>
      <c r="BG10" s="91">
        <v>2.9000000000000001E-2</v>
      </c>
      <c r="BH10" s="88">
        <v>4</v>
      </c>
      <c r="BI10" s="91">
        <v>82</v>
      </c>
      <c r="BK10" s="91">
        <v>0.03</v>
      </c>
      <c r="BL10" s="92">
        <v>9</v>
      </c>
      <c r="BM10" s="91">
        <v>89.2</v>
      </c>
      <c r="BN10" s="85"/>
      <c r="BO10" s="85"/>
      <c r="BQ10" s="91">
        <v>2.7E-2</v>
      </c>
      <c r="BR10" s="91" t="s">
        <v>37</v>
      </c>
      <c r="BS10" s="91">
        <v>93.2</v>
      </c>
      <c r="BU10" s="63">
        <v>10</v>
      </c>
      <c r="BV10" s="46"/>
      <c r="BW10" s="46"/>
      <c r="BY10" s="93">
        <v>2.5999999999999999E-2</v>
      </c>
      <c r="BZ10" s="88" t="s">
        <v>38</v>
      </c>
      <c r="CA10" s="94">
        <v>96.8</v>
      </c>
      <c r="CC10" s="88">
        <v>10</v>
      </c>
      <c r="CD10" s="46"/>
      <c r="CE10" s="46"/>
      <c r="CG10" s="88">
        <v>2.7E-2</v>
      </c>
      <c r="CH10" s="92" t="s">
        <v>39</v>
      </c>
      <c r="CI10" s="88">
        <v>97.4</v>
      </c>
      <c r="CK10" s="88">
        <v>12</v>
      </c>
      <c r="CL10" s="46"/>
      <c r="CM10" s="46"/>
      <c r="CO10" s="63">
        <v>2.7E-2</v>
      </c>
      <c r="CP10" s="63" t="s">
        <v>40</v>
      </c>
      <c r="CQ10" s="63">
        <v>98.6</v>
      </c>
    </row>
    <row r="11" spans="2:95" s="34" customFormat="1" ht="15.75" thickBot="1">
      <c r="B11" s="76">
        <v>1.85</v>
      </c>
      <c r="C11" s="77">
        <v>98.44</v>
      </c>
      <c r="D11" s="78">
        <v>59</v>
      </c>
      <c r="E11" s="77">
        <v>0.311</v>
      </c>
      <c r="H11" s="76">
        <v>22.5</v>
      </c>
      <c r="I11" s="77">
        <v>98.2</v>
      </c>
      <c r="J11" s="78">
        <v>69</v>
      </c>
      <c r="K11" s="77">
        <v>0.372</v>
      </c>
      <c r="N11" s="76">
        <v>500000</v>
      </c>
      <c r="O11" s="77">
        <v>98.199999999999903</v>
      </c>
      <c r="P11" s="78">
        <v>73</v>
      </c>
      <c r="Q11" s="77">
        <v>0.375</v>
      </c>
      <c r="R11" s="75"/>
      <c r="U11" s="76">
        <v>1.85</v>
      </c>
      <c r="V11" s="77">
        <v>96.6</v>
      </c>
      <c r="W11" s="78">
        <v>59</v>
      </c>
      <c r="X11" s="77">
        <v>3.7999999999999999E-2</v>
      </c>
      <c r="AA11" s="76">
        <v>30</v>
      </c>
      <c r="AB11" s="77">
        <v>98.2</v>
      </c>
      <c r="AC11" s="78">
        <v>88</v>
      </c>
      <c r="AD11" s="77">
        <v>4.1000000000000002E-2</v>
      </c>
      <c r="AG11" s="76">
        <v>500000</v>
      </c>
      <c r="AH11" s="77">
        <v>97.999999999999901</v>
      </c>
      <c r="AI11" s="78">
        <v>73</v>
      </c>
      <c r="AJ11" s="77">
        <v>5.8999999999999997E-2</v>
      </c>
      <c r="AK11" s="75"/>
      <c r="AL11" s="46"/>
      <c r="AN11" s="76">
        <v>2.5</v>
      </c>
      <c r="AO11" s="77">
        <v>97.6</v>
      </c>
      <c r="AP11" s="78">
        <v>70</v>
      </c>
      <c r="AQ11" s="77">
        <v>553.02300000000002</v>
      </c>
      <c r="AT11" s="76">
        <v>25</v>
      </c>
      <c r="AU11" s="77">
        <v>97.6</v>
      </c>
      <c r="AV11" s="78">
        <v>74</v>
      </c>
      <c r="AW11" s="77">
        <v>380.66699999999997</v>
      </c>
      <c r="AZ11" s="76">
        <v>500000</v>
      </c>
      <c r="BA11" s="77">
        <v>97.8</v>
      </c>
      <c r="BB11" s="78">
        <v>73</v>
      </c>
      <c r="BC11" s="77">
        <v>0.26400000000000001</v>
      </c>
      <c r="BD11" s="75"/>
      <c r="BG11" s="91">
        <v>0.03</v>
      </c>
      <c r="BH11" s="88">
        <v>5</v>
      </c>
      <c r="BI11" s="91">
        <v>90.2</v>
      </c>
      <c r="BK11" s="91">
        <v>0.03</v>
      </c>
      <c r="BL11" s="92">
        <v>10</v>
      </c>
      <c r="BM11" s="91">
        <v>87.6</v>
      </c>
      <c r="BN11" s="85"/>
      <c r="BO11" s="85"/>
      <c r="BQ11" s="91">
        <v>2.7E-2</v>
      </c>
      <c r="BR11" s="91" t="s">
        <v>41</v>
      </c>
      <c r="BS11" s="91">
        <v>96.8</v>
      </c>
      <c r="BU11" s="63">
        <v>11</v>
      </c>
      <c r="BV11" s="46"/>
      <c r="BW11" s="46"/>
      <c r="BY11" s="93">
        <v>2.8000000000000001E-2</v>
      </c>
      <c r="BZ11" s="88" t="s">
        <v>42</v>
      </c>
      <c r="CA11" s="94">
        <v>97.4</v>
      </c>
      <c r="CC11" s="88">
        <v>11</v>
      </c>
      <c r="CD11" s="46"/>
      <c r="CE11" s="46"/>
      <c r="CG11" s="88">
        <v>2.7E-2</v>
      </c>
      <c r="CH11" s="92" t="s">
        <v>43</v>
      </c>
      <c r="CI11" s="88">
        <v>98.2</v>
      </c>
      <c r="CK11" s="95">
        <v>13</v>
      </c>
      <c r="CL11" s="46"/>
      <c r="CM11" s="46"/>
      <c r="CO11" s="63">
        <v>2.9000000000000001E-2</v>
      </c>
      <c r="CP11" s="63" t="s">
        <v>44</v>
      </c>
      <c r="CQ11" s="63">
        <v>97.8</v>
      </c>
    </row>
    <row r="12" spans="2:95" s="34" customFormat="1">
      <c r="B12" s="76">
        <v>1.82</v>
      </c>
      <c r="C12" s="77">
        <v>98.3</v>
      </c>
      <c r="D12" s="78">
        <v>59</v>
      </c>
      <c r="E12" s="77">
        <v>0.311</v>
      </c>
      <c r="H12" s="76">
        <v>22</v>
      </c>
      <c r="I12" s="77">
        <v>97.96</v>
      </c>
      <c r="J12" s="78">
        <v>68</v>
      </c>
      <c r="K12" s="77">
        <v>0.37</v>
      </c>
      <c r="N12" s="76">
        <v>1000000</v>
      </c>
      <c r="O12" s="77">
        <v>97.999999999999901</v>
      </c>
      <c r="P12" s="78">
        <v>72</v>
      </c>
      <c r="Q12" s="77">
        <v>0.373</v>
      </c>
      <c r="R12" s="75"/>
      <c r="U12" s="76">
        <v>1.82</v>
      </c>
      <c r="V12" s="77">
        <v>96.6</v>
      </c>
      <c r="W12" s="78">
        <v>59</v>
      </c>
      <c r="X12" s="77">
        <v>3.7999999999999999E-2</v>
      </c>
      <c r="AA12" s="76">
        <v>29</v>
      </c>
      <c r="AB12" s="77">
        <v>98.2</v>
      </c>
      <c r="AC12" s="78">
        <v>88</v>
      </c>
      <c r="AD12" s="77">
        <v>0.04</v>
      </c>
      <c r="AG12" s="76">
        <v>1000000</v>
      </c>
      <c r="AH12" s="77">
        <v>97.399999999999906</v>
      </c>
      <c r="AI12" s="78">
        <v>72</v>
      </c>
      <c r="AJ12" s="77">
        <v>0.06</v>
      </c>
      <c r="AK12" s="75"/>
      <c r="AL12" s="46"/>
      <c r="AN12" s="76">
        <v>2.4</v>
      </c>
      <c r="AO12" s="77">
        <v>97.6</v>
      </c>
      <c r="AP12" s="78">
        <v>69</v>
      </c>
      <c r="AQ12" s="77">
        <v>549.89300000000003</v>
      </c>
      <c r="AT12" s="76">
        <v>23</v>
      </c>
      <c r="AU12" s="77">
        <v>94.8</v>
      </c>
      <c r="AV12" s="78">
        <v>69</v>
      </c>
      <c r="AW12" s="77">
        <v>168.15600000000001</v>
      </c>
      <c r="AZ12" s="76">
        <v>1000000</v>
      </c>
      <c r="BA12" s="77">
        <v>97.8</v>
      </c>
      <c r="BB12" s="78">
        <v>72</v>
      </c>
      <c r="BC12" s="77">
        <v>0.217</v>
      </c>
      <c r="BD12" s="75"/>
      <c r="BG12" s="91">
        <v>3.1E-2</v>
      </c>
      <c r="BH12" s="88">
        <v>6</v>
      </c>
      <c r="BI12" s="91">
        <v>95.2</v>
      </c>
      <c r="BK12" s="91">
        <v>2.9000000000000001E-2</v>
      </c>
      <c r="BL12" s="92">
        <v>11</v>
      </c>
      <c r="BM12" s="91">
        <v>95.2</v>
      </c>
      <c r="BN12" s="85"/>
      <c r="BO12" s="85"/>
      <c r="BQ12" s="91">
        <v>2.7E-2</v>
      </c>
      <c r="BR12" s="91" t="s">
        <v>45</v>
      </c>
      <c r="BS12" s="91">
        <v>96.2</v>
      </c>
      <c r="BU12" s="63">
        <v>12</v>
      </c>
      <c r="BV12" s="46"/>
      <c r="BW12" s="46"/>
      <c r="BY12" s="93">
        <v>2.5000000000000001E-2</v>
      </c>
      <c r="BZ12" s="88" t="s">
        <v>46</v>
      </c>
      <c r="CA12" s="94">
        <v>98.6</v>
      </c>
      <c r="CC12" s="88">
        <v>12</v>
      </c>
      <c r="CD12" s="46"/>
      <c r="CE12" s="46"/>
      <c r="CG12" s="88">
        <v>2.7E-2</v>
      </c>
      <c r="CH12" s="92" t="s">
        <v>47</v>
      </c>
      <c r="CI12" s="88">
        <v>98.2</v>
      </c>
      <c r="CO12" s="63">
        <v>2.7E-2</v>
      </c>
      <c r="CP12" s="63" t="s">
        <v>48</v>
      </c>
      <c r="CQ12" s="63">
        <v>98</v>
      </c>
    </row>
    <row r="13" spans="2:95" s="34" customFormat="1">
      <c r="B13" s="76">
        <v>1.79</v>
      </c>
      <c r="C13" s="77">
        <v>98.42</v>
      </c>
      <c r="D13" s="78">
        <v>58</v>
      </c>
      <c r="E13" s="77">
        <v>0.309</v>
      </c>
      <c r="H13" s="76">
        <v>21.5</v>
      </c>
      <c r="I13" s="77">
        <v>98.46</v>
      </c>
      <c r="J13" s="78">
        <v>63</v>
      </c>
      <c r="K13" s="77">
        <v>0.36099999999999999</v>
      </c>
      <c r="N13" s="76">
        <v>5000000</v>
      </c>
      <c r="O13" s="77">
        <v>98.179999999999893</v>
      </c>
      <c r="P13" s="78">
        <v>69</v>
      </c>
      <c r="Q13" s="77">
        <v>0.375</v>
      </c>
      <c r="R13" s="75"/>
      <c r="U13" s="76">
        <v>1.79</v>
      </c>
      <c r="V13" s="77">
        <v>96.6</v>
      </c>
      <c r="W13" s="78">
        <v>58</v>
      </c>
      <c r="X13" s="77">
        <v>3.5999999999999997E-2</v>
      </c>
      <c r="AA13" s="76">
        <v>28</v>
      </c>
      <c r="AB13" s="77">
        <v>95.8</v>
      </c>
      <c r="AC13" s="78">
        <v>82</v>
      </c>
      <c r="AD13" s="77">
        <v>4.1000000000000002E-2</v>
      </c>
      <c r="AG13" s="76">
        <v>5000000</v>
      </c>
      <c r="AH13" s="77">
        <v>95.199999999999903</v>
      </c>
      <c r="AI13" s="78">
        <v>69</v>
      </c>
      <c r="AJ13" s="77">
        <v>5.8000000000000003E-2</v>
      </c>
      <c r="AK13" s="75"/>
      <c r="AL13" s="46"/>
      <c r="AN13" s="76">
        <v>2.2999999999999998</v>
      </c>
      <c r="AO13" s="77">
        <v>97.6</v>
      </c>
      <c r="AP13" s="78">
        <v>68</v>
      </c>
      <c r="AQ13" s="77">
        <v>519.02599999999995</v>
      </c>
      <c r="AT13" s="76">
        <v>21</v>
      </c>
      <c r="AU13" s="77">
        <v>95</v>
      </c>
      <c r="AV13" s="78">
        <v>66</v>
      </c>
      <c r="AW13" s="77">
        <v>161.79400000000001</v>
      </c>
      <c r="AZ13" s="76">
        <v>5000000</v>
      </c>
      <c r="BA13" s="77">
        <v>97.8</v>
      </c>
      <c r="BB13" s="78">
        <v>69</v>
      </c>
      <c r="BC13" s="77">
        <v>0.19700000000000001</v>
      </c>
      <c r="BD13" s="75"/>
      <c r="BG13" s="91">
        <v>2.9000000000000001E-2</v>
      </c>
      <c r="BH13" s="88">
        <v>7</v>
      </c>
      <c r="BI13" s="91">
        <v>91.4</v>
      </c>
      <c r="BK13" s="91">
        <v>2.9000000000000001E-2</v>
      </c>
      <c r="BL13" s="92">
        <v>12</v>
      </c>
      <c r="BM13" s="91">
        <v>89.8</v>
      </c>
      <c r="BN13" s="85"/>
      <c r="BO13" s="85"/>
      <c r="BQ13" s="91">
        <v>2.7E-2</v>
      </c>
      <c r="BR13" s="91" t="s">
        <v>49</v>
      </c>
      <c r="BS13" s="91">
        <v>96.6</v>
      </c>
      <c r="BU13" s="63">
        <v>13</v>
      </c>
      <c r="BV13" s="46"/>
      <c r="BW13" s="46"/>
      <c r="BY13" s="93">
        <v>2.7E-2</v>
      </c>
      <c r="BZ13" s="88" t="s">
        <v>50</v>
      </c>
      <c r="CA13" s="94">
        <v>97.6</v>
      </c>
      <c r="CC13" s="88">
        <v>13</v>
      </c>
      <c r="CD13" s="46"/>
      <c r="CE13" s="46"/>
      <c r="CG13" s="88">
        <v>2.5999999999999999E-2</v>
      </c>
      <c r="CH13" s="92" t="s">
        <v>51</v>
      </c>
      <c r="CI13" s="88">
        <v>95</v>
      </c>
      <c r="CO13" s="63">
        <v>2.7E-2</v>
      </c>
      <c r="CP13" s="63" t="s">
        <v>52</v>
      </c>
      <c r="CQ13" s="63">
        <v>98.6</v>
      </c>
    </row>
    <row r="14" spans="2:95" s="34" customFormat="1">
      <c r="B14" s="76">
        <v>1.76</v>
      </c>
      <c r="C14" s="77">
        <v>98.36</v>
      </c>
      <c r="D14" s="78">
        <v>56</v>
      </c>
      <c r="E14" s="77">
        <v>0.31</v>
      </c>
      <c r="H14" s="76">
        <v>21</v>
      </c>
      <c r="I14" s="77">
        <v>98.2</v>
      </c>
      <c r="J14" s="78">
        <v>57</v>
      </c>
      <c r="K14" s="77">
        <v>0.372</v>
      </c>
      <c r="N14" s="76">
        <v>10000000</v>
      </c>
      <c r="O14" s="77">
        <v>96.999999999999901</v>
      </c>
      <c r="P14" s="78">
        <v>46</v>
      </c>
      <c r="Q14" s="77">
        <v>0.34699999999999998</v>
      </c>
      <c r="R14" s="75"/>
      <c r="U14" s="76">
        <v>1.76</v>
      </c>
      <c r="V14" s="77">
        <v>96.6</v>
      </c>
      <c r="W14" s="78">
        <v>56</v>
      </c>
      <c r="X14" s="77">
        <v>3.6999999999999998E-2</v>
      </c>
      <c r="AA14" s="76">
        <v>27</v>
      </c>
      <c r="AB14" s="77">
        <v>95.8</v>
      </c>
      <c r="AC14" s="78">
        <v>76</v>
      </c>
      <c r="AD14" s="77">
        <v>3.9E-2</v>
      </c>
      <c r="AG14" s="76">
        <v>10000000</v>
      </c>
      <c r="AH14" s="77">
        <v>93.8</v>
      </c>
      <c r="AI14" s="78">
        <v>46</v>
      </c>
      <c r="AJ14" s="77">
        <v>6.6000000000000003E-2</v>
      </c>
      <c r="AK14" s="75"/>
      <c r="AL14" s="46"/>
      <c r="AN14" s="76">
        <v>2.2000000000000002</v>
      </c>
      <c r="AO14" s="77">
        <v>97.6</v>
      </c>
      <c r="AP14" s="78">
        <v>65</v>
      </c>
      <c r="AQ14" s="77">
        <v>521.21699999999998</v>
      </c>
      <c r="AT14" s="76">
        <v>19</v>
      </c>
      <c r="AU14" s="77">
        <v>92.6</v>
      </c>
      <c r="AV14" s="78">
        <v>58</v>
      </c>
      <c r="AW14" s="77">
        <v>606.17200000000003</v>
      </c>
      <c r="AZ14" s="76">
        <v>10000000</v>
      </c>
      <c r="BA14" s="77">
        <v>94.6</v>
      </c>
      <c r="BB14" s="78">
        <v>46</v>
      </c>
      <c r="BC14" s="77">
        <v>0.14000000000000001</v>
      </c>
      <c r="BD14" s="75"/>
      <c r="BG14" s="91">
        <v>3.1E-2</v>
      </c>
      <c r="BH14" s="88">
        <v>8</v>
      </c>
      <c r="BI14" s="91">
        <v>95.8</v>
      </c>
      <c r="BK14" s="91">
        <v>0.03</v>
      </c>
      <c r="BL14" s="92">
        <v>13</v>
      </c>
      <c r="BM14" s="91">
        <v>93.8</v>
      </c>
      <c r="BN14" s="85"/>
      <c r="BO14" s="85"/>
      <c r="BQ14" s="91">
        <v>2.7E-2</v>
      </c>
      <c r="BR14" s="91" t="s">
        <v>53</v>
      </c>
      <c r="BS14" s="91">
        <v>92.8</v>
      </c>
      <c r="BU14" s="63">
        <v>14</v>
      </c>
      <c r="BV14" s="46"/>
      <c r="BW14" s="46"/>
      <c r="BY14" s="93">
        <v>2.7E-2</v>
      </c>
      <c r="BZ14" s="88" t="s">
        <v>54</v>
      </c>
      <c r="CA14" s="94">
        <v>95.2</v>
      </c>
      <c r="CC14" s="88">
        <v>14</v>
      </c>
      <c r="CD14" s="46"/>
      <c r="CE14" s="46"/>
      <c r="CG14" s="88">
        <v>2.7E-2</v>
      </c>
      <c r="CH14" s="92" t="s">
        <v>55</v>
      </c>
      <c r="CI14" s="88">
        <v>98</v>
      </c>
      <c r="CO14" s="63">
        <v>2.9000000000000001E-2</v>
      </c>
      <c r="CP14" s="63" t="s">
        <v>56</v>
      </c>
      <c r="CQ14" s="63">
        <v>97.4</v>
      </c>
    </row>
    <row r="15" spans="2:95" s="34" customFormat="1">
      <c r="B15" s="76">
        <v>1.73</v>
      </c>
      <c r="C15" s="77">
        <v>98.48</v>
      </c>
      <c r="D15" s="78">
        <v>55</v>
      </c>
      <c r="E15" s="77">
        <v>0.308</v>
      </c>
      <c r="H15" s="76">
        <v>20.5</v>
      </c>
      <c r="I15" s="77">
        <v>98.14</v>
      </c>
      <c r="J15" s="78">
        <v>57</v>
      </c>
      <c r="K15" s="77">
        <v>0.372</v>
      </c>
      <c r="N15" s="76">
        <v>20000000</v>
      </c>
      <c r="O15" s="77">
        <v>96.719999999999899</v>
      </c>
      <c r="P15" s="78">
        <v>30</v>
      </c>
      <c r="Q15" s="77">
        <v>0.317</v>
      </c>
      <c r="R15" s="75"/>
      <c r="U15" s="76">
        <v>1.73</v>
      </c>
      <c r="V15" s="77">
        <v>96.6</v>
      </c>
      <c r="W15" s="78">
        <v>55</v>
      </c>
      <c r="X15" s="77">
        <v>3.5999999999999997E-2</v>
      </c>
      <c r="AA15" s="76">
        <v>26</v>
      </c>
      <c r="AB15" s="77">
        <v>94.6</v>
      </c>
      <c r="AC15" s="78">
        <v>73</v>
      </c>
      <c r="AD15" s="77">
        <v>0.04</v>
      </c>
      <c r="AG15" s="76">
        <v>20000000</v>
      </c>
      <c r="AH15" s="77">
        <v>93.8</v>
      </c>
      <c r="AI15" s="78">
        <v>30</v>
      </c>
      <c r="AJ15" s="77">
        <v>0.06</v>
      </c>
      <c r="AK15" s="75"/>
      <c r="AL15" s="46"/>
      <c r="AN15" s="76">
        <v>2.1</v>
      </c>
      <c r="AO15" s="77">
        <v>97.6</v>
      </c>
      <c r="AP15" s="78">
        <v>65</v>
      </c>
      <c r="AQ15" s="77">
        <v>522.58100000000002</v>
      </c>
      <c r="AT15" s="76">
        <v>17</v>
      </c>
      <c r="AU15" s="77">
        <v>91.6</v>
      </c>
      <c r="AV15" s="78">
        <v>43</v>
      </c>
      <c r="AW15" s="77">
        <v>1.571</v>
      </c>
      <c r="AZ15" s="76">
        <v>20000000</v>
      </c>
      <c r="BA15" s="77">
        <v>93.399999999999906</v>
      </c>
      <c r="BB15" s="78">
        <v>30</v>
      </c>
      <c r="BC15" s="77">
        <v>8.5999999999999993E-2</v>
      </c>
      <c r="BD15" s="75"/>
      <c r="BG15" s="91">
        <v>0.03</v>
      </c>
      <c r="BH15" s="88">
        <v>9</v>
      </c>
      <c r="BI15" s="91">
        <v>89.2</v>
      </c>
      <c r="BK15" s="91">
        <v>2.9000000000000001E-2</v>
      </c>
      <c r="BL15" s="92">
        <v>14</v>
      </c>
      <c r="BM15" s="91">
        <v>90.4</v>
      </c>
      <c r="BN15" s="85"/>
      <c r="BO15" s="85"/>
      <c r="BQ15" s="91">
        <v>2.7E-2</v>
      </c>
      <c r="BR15" s="91" t="s">
        <v>57</v>
      </c>
      <c r="BS15" s="91">
        <v>87.8</v>
      </c>
      <c r="BU15" s="63">
        <v>16</v>
      </c>
      <c r="BV15" s="46"/>
      <c r="BW15" s="46"/>
      <c r="BY15" s="93">
        <v>2.5999999999999999E-2</v>
      </c>
      <c r="BZ15" s="88" t="s">
        <v>58</v>
      </c>
      <c r="CA15" s="94">
        <v>93.2</v>
      </c>
      <c r="CC15" s="88">
        <v>16</v>
      </c>
      <c r="CD15" s="46"/>
      <c r="CE15" s="46"/>
      <c r="CG15" s="88">
        <v>2.7E-2</v>
      </c>
      <c r="CH15" s="92" t="s">
        <v>59</v>
      </c>
      <c r="CI15" s="88">
        <v>98.4</v>
      </c>
      <c r="CO15" s="63">
        <v>2.7E-2</v>
      </c>
      <c r="CP15" s="63" t="s">
        <v>60</v>
      </c>
      <c r="CQ15" s="63">
        <v>98.6</v>
      </c>
    </row>
    <row r="16" spans="2:95" s="34" customFormat="1" ht="15.75" thickBot="1">
      <c r="B16" s="76">
        <v>1.7</v>
      </c>
      <c r="C16" s="77">
        <v>98.56</v>
      </c>
      <c r="D16" s="78">
        <v>53</v>
      </c>
      <c r="E16" s="77">
        <v>0.309</v>
      </c>
      <c r="H16" s="76">
        <v>20</v>
      </c>
      <c r="I16" s="77">
        <v>96.74</v>
      </c>
      <c r="J16" s="78">
        <v>55</v>
      </c>
      <c r="K16" s="77">
        <v>0.40500000000000003</v>
      </c>
      <c r="N16" s="76">
        <v>25000000</v>
      </c>
      <c r="O16" s="77">
        <v>96.799999999999898</v>
      </c>
      <c r="P16" s="78">
        <v>25</v>
      </c>
      <c r="Q16" s="77">
        <v>0.32500000000000001</v>
      </c>
      <c r="R16" s="75"/>
      <c r="U16" s="76">
        <v>1.7</v>
      </c>
      <c r="V16" s="77">
        <v>96.6</v>
      </c>
      <c r="W16" s="78">
        <v>53</v>
      </c>
      <c r="X16" s="77">
        <v>3.5999999999999997E-2</v>
      </c>
      <c r="AA16" s="76">
        <v>25</v>
      </c>
      <c r="AB16" s="77">
        <v>94.6</v>
      </c>
      <c r="AC16" s="78">
        <v>71</v>
      </c>
      <c r="AD16" s="77">
        <v>3.9E-2</v>
      </c>
      <c r="AG16" s="76">
        <v>25000000</v>
      </c>
      <c r="AH16" s="77">
        <v>93.8</v>
      </c>
      <c r="AI16" s="78">
        <v>25</v>
      </c>
      <c r="AJ16" s="77">
        <v>0.23499999999999999</v>
      </c>
      <c r="AK16" s="75"/>
      <c r="AL16" s="46"/>
      <c r="AN16" s="76">
        <v>2</v>
      </c>
      <c r="AO16" s="77">
        <v>97.6</v>
      </c>
      <c r="AP16" s="78">
        <v>64</v>
      </c>
      <c r="AQ16" s="77">
        <v>536.15700000000004</v>
      </c>
      <c r="AT16" s="76">
        <v>16</v>
      </c>
      <c r="AU16" s="77">
        <v>89.2</v>
      </c>
      <c r="AV16" s="78">
        <v>37</v>
      </c>
      <c r="AW16" s="77">
        <v>1.651</v>
      </c>
      <c r="AZ16" s="76">
        <v>25000000</v>
      </c>
      <c r="BA16" s="77">
        <v>93.799999999999898</v>
      </c>
      <c r="BB16" s="78">
        <v>25</v>
      </c>
      <c r="BC16" s="77">
        <v>0.12</v>
      </c>
      <c r="BD16" s="75"/>
      <c r="BG16" s="91">
        <v>0.03</v>
      </c>
      <c r="BH16" s="88">
        <v>10</v>
      </c>
      <c r="BI16" s="91">
        <v>87.6</v>
      </c>
      <c r="BK16" s="91">
        <v>2.9000000000000001E-2</v>
      </c>
      <c r="BL16" s="92">
        <v>15</v>
      </c>
      <c r="BM16" s="91">
        <v>88</v>
      </c>
      <c r="BN16" s="85"/>
      <c r="BO16" s="85"/>
      <c r="BQ16" s="91">
        <v>2.7E-2</v>
      </c>
      <c r="BR16" s="91" t="s">
        <v>61</v>
      </c>
      <c r="BS16" s="91">
        <v>95.2</v>
      </c>
      <c r="BU16" s="63">
        <v>18</v>
      </c>
      <c r="BV16" s="46"/>
      <c r="BW16" s="46"/>
      <c r="BY16" s="93">
        <v>2.7E-2</v>
      </c>
      <c r="BZ16" s="88" t="s">
        <v>62</v>
      </c>
      <c r="CA16" s="94">
        <v>97.6</v>
      </c>
      <c r="CC16" s="95">
        <v>85</v>
      </c>
      <c r="CD16" s="46"/>
      <c r="CE16" s="46"/>
      <c r="CG16" s="88">
        <v>2.7E-2</v>
      </c>
      <c r="CH16" s="92" t="s">
        <v>63</v>
      </c>
      <c r="CI16" s="88">
        <v>95.8</v>
      </c>
      <c r="CO16" s="63">
        <v>2.7E-2</v>
      </c>
      <c r="CP16" s="63" t="s">
        <v>64</v>
      </c>
      <c r="CQ16" s="63">
        <v>98</v>
      </c>
    </row>
    <row r="17" spans="2:95" s="34" customFormat="1">
      <c r="B17" s="76">
        <v>1.67</v>
      </c>
      <c r="C17" s="77">
        <v>98.46</v>
      </c>
      <c r="D17" s="78">
        <v>53</v>
      </c>
      <c r="E17" s="77">
        <v>0.309</v>
      </c>
      <c r="H17" s="76">
        <v>19.5</v>
      </c>
      <c r="I17" s="77">
        <v>96.9</v>
      </c>
      <c r="J17" s="78">
        <v>54</v>
      </c>
      <c r="K17" s="77">
        <v>0.40899999999999997</v>
      </c>
      <c r="N17" s="76">
        <v>30000000</v>
      </c>
      <c r="O17" s="77">
        <v>96.94</v>
      </c>
      <c r="P17" s="78">
        <v>22</v>
      </c>
      <c r="Q17" s="77">
        <v>0.30499999999999999</v>
      </c>
      <c r="R17" s="75"/>
      <c r="U17" s="76">
        <v>1.67</v>
      </c>
      <c r="V17" s="77">
        <v>96.6</v>
      </c>
      <c r="W17" s="78">
        <v>53</v>
      </c>
      <c r="X17" s="77">
        <v>3.6999999999999998E-2</v>
      </c>
      <c r="AA17" s="76">
        <v>24</v>
      </c>
      <c r="AB17" s="77">
        <v>94.6</v>
      </c>
      <c r="AC17" s="78">
        <v>71</v>
      </c>
      <c r="AD17" s="77">
        <v>3.9E-2</v>
      </c>
      <c r="AG17" s="76">
        <v>30000000</v>
      </c>
      <c r="AH17" s="77">
        <v>89.4</v>
      </c>
      <c r="AI17" s="78">
        <v>22</v>
      </c>
      <c r="AJ17" s="77">
        <v>0.223</v>
      </c>
      <c r="AK17" s="75"/>
      <c r="AL17" s="46"/>
      <c r="AN17" s="76">
        <v>1.9</v>
      </c>
      <c r="AO17" s="77">
        <v>97.6</v>
      </c>
      <c r="AP17" s="78">
        <v>61</v>
      </c>
      <c r="AQ17" s="77">
        <v>565.80600000000004</v>
      </c>
      <c r="AT17" s="76">
        <v>15</v>
      </c>
      <c r="AU17" s="77">
        <v>89</v>
      </c>
      <c r="AV17" s="78">
        <v>34</v>
      </c>
      <c r="AW17" s="77">
        <v>1.4390000000000001</v>
      </c>
      <c r="AZ17" s="76">
        <v>30000000</v>
      </c>
      <c r="BA17" s="77">
        <v>91.6</v>
      </c>
      <c r="BB17" s="78">
        <v>22</v>
      </c>
      <c r="BC17" s="77">
        <v>0.10100000000000001</v>
      </c>
      <c r="BD17" s="75"/>
      <c r="BG17" s="91">
        <v>2.9000000000000001E-2</v>
      </c>
      <c r="BH17" s="88">
        <v>11</v>
      </c>
      <c r="BI17" s="91">
        <v>95.2</v>
      </c>
      <c r="BK17" s="91">
        <v>0.03</v>
      </c>
      <c r="BL17" s="92">
        <v>16</v>
      </c>
      <c r="BM17" s="91">
        <v>95</v>
      </c>
      <c r="BN17" s="85"/>
      <c r="BO17" s="85"/>
      <c r="BQ17" s="91">
        <v>2.7E-2</v>
      </c>
      <c r="BR17" s="91" t="s">
        <v>65</v>
      </c>
      <c r="BS17" s="91">
        <v>89.4</v>
      </c>
      <c r="BU17" s="63">
        <v>60</v>
      </c>
      <c r="BV17" s="46"/>
      <c r="BW17" s="46"/>
      <c r="BY17" s="93">
        <v>2.7E-2</v>
      </c>
      <c r="BZ17" s="88" t="s">
        <v>66</v>
      </c>
      <c r="CA17" s="94">
        <v>97.6</v>
      </c>
      <c r="CG17" s="88">
        <v>2.7E-2</v>
      </c>
      <c r="CH17" s="92" t="s">
        <v>67</v>
      </c>
      <c r="CI17" s="88">
        <v>98</v>
      </c>
      <c r="CO17" s="63">
        <v>2.9000000000000001E-2</v>
      </c>
      <c r="CP17" s="63" t="s">
        <v>68</v>
      </c>
      <c r="CQ17" s="63">
        <v>98.6</v>
      </c>
    </row>
    <row r="18" spans="2:95" s="34" customFormat="1">
      <c r="B18" s="76">
        <v>1.64</v>
      </c>
      <c r="C18" s="77">
        <v>98.52</v>
      </c>
      <c r="D18" s="78">
        <v>53</v>
      </c>
      <c r="E18" s="77">
        <v>0.308</v>
      </c>
      <c r="H18" s="76">
        <v>19</v>
      </c>
      <c r="I18" s="77">
        <v>96.82</v>
      </c>
      <c r="J18" s="78">
        <v>53</v>
      </c>
      <c r="K18" s="77">
        <v>0.41199999999999998</v>
      </c>
      <c r="N18" s="76">
        <v>35000000</v>
      </c>
      <c r="O18" s="77">
        <v>96.64</v>
      </c>
      <c r="P18" s="78">
        <v>19</v>
      </c>
      <c r="Q18" s="77">
        <v>0.30099999999999999</v>
      </c>
      <c r="R18" s="75"/>
      <c r="U18" s="76">
        <v>1.64</v>
      </c>
      <c r="V18" s="77">
        <v>96.6</v>
      </c>
      <c r="W18" s="78">
        <v>53</v>
      </c>
      <c r="X18" s="77">
        <v>3.5999999999999997E-2</v>
      </c>
      <c r="AA18" s="76">
        <v>23</v>
      </c>
      <c r="AB18" s="77">
        <v>94.6</v>
      </c>
      <c r="AC18" s="78">
        <v>69</v>
      </c>
      <c r="AD18" s="77">
        <v>3.7999999999999999E-2</v>
      </c>
      <c r="AG18" s="76">
        <v>35000000</v>
      </c>
      <c r="AH18" s="77">
        <v>81.599999999999895</v>
      </c>
      <c r="AI18" s="78">
        <v>19</v>
      </c>
      <c r="AJ18" s="77">
        <v>0.25900000000000001</v>
      </c>
      <c r="AK18" s="75"/>
      <c r="AL18" s="46"/>
      <c r="AN18" s="76">
        <v>1.8</v>
      </c>
      <c r="AO18" s="77">
        <v>97.6</v>
      </c>
      <c r="AP18" s="78">
        <v>58</v>
      </c>
      <c r="AQ18" s="77">
        <v>408.69099999999997</v>
      </c>
      <c r="AT18" s="76">
        <v>14</v>
      </c>
      <c r="AU18" s="77">
        <v>81</v>
      </c>
      <c r="AV18" s="78">
        <v>27</v>
      </c>
      <c r="AW18" s="77">
        <v>2.2290000000000001</v>
      </c>
      <c r="AZ18" s="76">
        <v>35000000</v>
      </c>
      <c r="BA18" s="77">
        <v>88</v>
      </c>
      <c r="BB18" s="78">
        <v>19</v>
      </c>
      <c r="BC18" s="77">
        <v>0.08</v>
      </c>
      <c r="BD18" s="75"/>
      <c r="BG18" s="91">
        <v>2.9000000000000001E-2</v>
      </c>
      <c r="BH18" s="88">
        <v>12</v>
      </c>
      <c r="BI18" s="91">
        <v>89.8</v>
      </c>
      <c r="BK18" s="91">
        <v>0.03</v>
      </c>
      <c r="BL18" s="92">
        <v>17</v>
      </c>
      <c r="BM18" s="91">
        <v>89.4</v>
      </c>
      <c r="BN18" s="85"/>
      <c r="BO18" s="85"/>
      <c r="BQ18" s="91">
        <v>2.7E-2</v>
      </c>
      <c r="BR18" s="91" t="s">
        <v>69</v>
      </c>
      <c r="BS18" s="91">
        <v>93.2</v>
      </c>
      <c r="BU18" s="63">
        <v>70</v>
      </c>
      <c r="BV18" s="46"/>
      <c r="BW18" s="46"/>
      <c r="BY18" s="93">
        <v>2.5999999999999999E-2</v>
      </c>
      <c r="BZ18" s="88" t="s">
        <v>70</v>
      </c>
      <c r="CA18" s="94">
        <v>97.6</v>
      </c>
      <c r="CG18" s="88">
        <v>2.7E-2</v>
      </c>
      <c r="CH18" s="92" t="s">
        <v>71</v>
      </c>
      <c r="CI18" s="88">
        <v>97.4</v>
      </c>
      <c r="CO18" s="63">
        <v>2.7E-2</v>
      </c>
      <c r="CP18" s="63" t="s">
        <v>72</v>
      </c>
      <c r="CQ18" s="63">
        <v>97</v>
      </c>
    </row>
    <row r="19" spans="2:95" s="34" customFormat="1">
      <c r="B19" s="76">
        <v>1.61</v>
      </c>
      <c r="C19" s="77">
        <v>98.46</v>
      </c>
      <c r="D19" s="78">
        <v>52</v>
      </c>
      <c r="E19" s="77">
        <v>0.309</v>
      </c>
      <c r="H19" s="76">
        <v>18.5</v>
      </c>
      <c r="I19" s="77">
        <v>96.36</v>
      </c>
      <c r="J19" s="78">
        <v>50</v>
      </c>
      <c r="K19" s="77">
        <v>0.42699999999999999</v>
      </c>
      <c r="N19" s="76">
        <v>40000000</v>
      </c>
      <c r="O19" s="77">
        <v>96.7</v>
      </c>
      <c r="P19" s="78">
        <v>18</v>
      </c>
      <c r="Q19" s="77">
        <v>0.3</v>
      </c>
      <c r="R19" s="75"/>
      <c r="U19" s="76">
        <v>1.61</v>
      </c>
      <c r="V19" s="77">
        <v>96.6</v>
      </c>
      <c r="W19" s="78">
        <v>52</v>
      </c>
      <c r="X19" s="77">
        <v>3.5999999999999997E-2</v>
      </c>
      <c r="AA19" s="76">
        <v>22</v>
      </c>
      <c r="AB19" s="77">
        <v>94.6</v>
      </c>
      <c r="AC19" s="78">
        <v>68</v>
      </c>
      <c r="AD19" s="77">
        <v>3.7999999999999999E-2</v>
      </c>
      <c r="AG19" s="76">
        <v>40000000</v>
      </c>
      <c r="AH19" s="77">
        <v>81.599999999999895</v>
      </c>
      <c r="AI19" s="78">
        <v>18</v>
      </c>
      <c r="AJ19" s="77">
        <v>0.23400000000000001</v>
      </c>
      <c r="AK19" s="75"/>
      <c r="AL19" s="46"/>
      <c r="AN19" s="76">
        <v>1.7</v>
      </c>
      <c r="AO19" s="77">
        <v>96.2</v>
      </c>
      <c r="AP19" s="78">
        <v>53</v>
      </c>
      <c r="AQ19" s="77">
        <v>800.13199999999995</v>
      </c>
      <c r="AT19" s="76">
        <v>13</v>
      </c>
      <c r="AU19" s="77">
        <v>80.599999999999994</v>
      </c>
      <c r="AV19" s="78">
        <v>23</v>
      </c>
      <c r="AW19" s="77">
        <v>2.5449999999999999</v>
      </c>
      <c r="AZ19" s="76">
        <v>40000000</v>
      </c>
      <c r="BA19" s="77">
        <v>88.2</v>
      </c>
      <c r="BB19" s="78">
        <v>18</v>
      </c>
      <c r="BC19" s="77">
        <v>0.11799999999999999</v>
      </c>
      <c r="BD19" s="75"/>
      <c r="BG19" s="91">
        <v>0.03</v>
      </c>
      <c r="BH19" s="88">
        <v>13</v>
      </c>
      <c r="BI19" s="91">
        <v>93.8</v>
      </c>
      <c r="BK19" s="91">
        <v>2.9000000000000001E-2</v>
      </c>
      <c r="BL19" s="92">
        <v>18</v>
      </c>
      <c r="BM19" s="91">
        <v>93.2</v>
      </c>
      <c r="BN19" s="85"/>
      <c r="BO19" s="85"/>
      <c r="BQ19" s="91">
        <v>2.7E-2</v>
      </c>
      <c r="BR19" s="91" t="s">
        <v>73</v>
      </c>
      <c r="BS19" s="91">
        <v>89.8</v>
      </c>
      <c r="BU19" s="63">
        <v>75</v>
      </c>
      <c r="BV19" s="46"/>
      <c r="BW19" s="46"/>
      <c r="BY19" s="93">
        <v>2.7E-2</v>
      </c>
      <c r="BZ19" s="88" t="s">
        <v>74</v>
      </c>
      <c r="CA19" s="94">
        <v>97.6</v>
      </c>
      <c r="CG19" s="88">
        <v>2.7E-2</v>
      </c>
      <c r="CH19" s="92" t="s">
        <v>75</v>
      </c>
      <c r="CI19" s="88">
        <v>98.6</v>
      </c>
      <c r="CO19" s="63">
        <v>2.7E-2</v>
      </c>
      <c r="CP19" s="63" t="s">
        <v>76</v>
      </c>
      <c r="CQ19" s="63">
        <v>98.6</v>
      </c>
    </row>
    <row r="20" spans="2:95" s="34" customFormat="1">
      <c r="B20" s="76">
        <v>1.58</v>
      </c>
      <c r="C20" s="77">
        <v>98.4</v>
      </c>
      <c r="D20" s="78">
        <v>50</v>
      </c>
      <c r="E20" s="77">
        <v>0.30599999999999999</v>
      </c>
      <c r="H20" s="76">
        <v>18</v>
      </c>
      <c r="I20" s="77">
        <v>96.5</v>
      </c>
      <c r="J20" s="78">
        <v>48</v>
      </c>
      <c r="K20" s="77">
        <v>0.39800000000000002</v>
      </c>
      <c r="N20" s="76">
        <v>45000000</v>
      </c>
      <c r="O20" s="77">
        <v>96.459999999999894</v>
      </c>
      <c r="P20" s="78">
        <v>15</v>
      </c>
      <c r="Q20" s="77">
        <v>0.28299999999999997</v>
      </c>
      <c r="R20" s="75"/>
      <c r="U20" s="76">
        <v>1.58</v>
      </c>
      <c r="V20" s="77">
        <v>96.6</v>
      </c>
      <c r="W20" s="78">
        <v>50</v>
      </c>
      <c r="X20" s="77">
        <v>3.5000000000000003E-2</v>
      </c>
      <c r="AA20" s="76">
        <v>21</v>
      </c>
      <c r="AB20" s="77">
        <v>87.6</v>
      </c>
      <c r="AC20" s="78">
        <v>57</v>
      </c>
      <c r="AD20" s="77">
        <v>3.7999999999999999E-2</v>
      </c>
      <c r="AG20" s="76">
        <v>45000000</v>
      </c>
      <c r="AH20" s="77">
        <v>81.399999999999906</v>
      </c>
      <c r="AI20" s="78">
        <v>15</v>
      </c>
      <c r="AJ20" s="77">
        <v>3.5999999999999997E-2</v>
      </c>
      <c r="AK20" s="75"/>
      <c r="AL20" s="46"/>
      <c r="AN20" s="76">
        <v>1.6</v>
      </c>
      <c r="AO20" s="77">
        <v>96.4</v>
      </c>
      <c r="AP20" s="78">
        <v>51</v>
      </c>
      <c r="AQ20" s="77">
        <v>659.44600000000003</v>
      </c>
      <c r="AT20" s="76">
        <v>12</v>
      </c>
      <c r="AU20" s="77">
        <v>80.2</v>
      </c>
      <c r="AV20" s="78">
        <v>19</v>
      </c>
      <c r="AW20" s="77">
        <v>3.4580000000000002</v>
      </c>
      <c r="AZ20" s="76">
        <v>45000000</v>
      </c>
      <c r="BA20" s="77">
        <v>87.6</v>
      </c>
      <c r="BB20" s="78">
        <v>15</v>
      </c>
      <c r="BC20" s="77">
        <v>9.4E-2</v>
      </c>
      <c r="BD20" s="75"/>
      <c r="BG20" s="91">
        <v>2.9000000000000001E-2</v>
      </c>
      <c r="BH20" s="88">
        <v>14</v>
      </c>
      <c r="BI20" s="91">
        <v>90.4</v>
      </c>
      <c r="BK20" s="91">
        <v>0.03</v>
      </c>
      <c r="BL20" s="92">
        <v>19</v>
      </c>
      <c r="BM20" s="91">
        <v>88.4</v>
      </c>
      <c r="BN20" s="85"/>
      <c r="BO20" s="85"/>
      <c r="BQ20" s="91">
        <v>2.7E-2</v>
      </c>
      <c r="BR20" s="91" t="s">
        <v>77</v>
      </c>
      <c r="BS20" s="91">
        <v>90.2</v>
      </c>
      <c r="BU20" s="63">
        <v>80</v>
      </c>
      <c r="BV20" s="46"/>
      <c r="BW20" s="46"/>
      <c r="BY20" s="93">
        <v>2.8000000000000001E-2</v>
      </c>
      <c r="BZ20" s="88" t="s">
        <v>78</v>
      </c>
      <c r="CA20" s="94">
        <v>97.6</v>
      </c>
      <c r="CG20" s="88">
        <v>2.7E-2</v>
      </c>
      <c r="CH20" s="92" t="s">
        <v>79</v>
      </c>
      <c r="CI20" s="88">
        <v>98.2</v>
      </c>
      <c r="CO20" s="63">
        <v>2.7E-2</v>
      </c>
      <c r="CP20" s="63" t="s">
        <v>80</v>
      </c>
      <c r="CQ20" s="63">
        <v>98.6</v>
      </c>
    </row>
    <row r="21" spans="2:95" s="34" customFormat="1" ht="15.75" thickBot="1">
      <c r="B21" s="76">
        <v>1.55</v>
      </c>
      <c r="C21" s="77">
        <v>98.44</v>
      </c>
      <c r="D21" s="78">
        <v>48</v>
      </c>
      <c r="E21" s="77">
        <v>0.29499999999999998</v>
      </c>
      <c r="H21" s="76">
        <v>17.5</v>
      </c>
      <c r="I21" s="77">
        <v>96.2</v>
      </c>
      <c r="J21" s="78">
        <v>43</v>
      </c>
      <c r="K21" s="77">
        <v>0.39800000000000002</v>
      </c>
      <c r="N21" s="76">
        <v>50000000</v>
      </c>
      <c r="O21" s="77">
        <v>91.76</v>
      </c>
      <c r="P21" s="78">
        <v>7</v>
      </c>
      <c r="Q21" s="77">
        <v>0.26400000000000001</v>
      </c>
      <c r="R21" s="75"/>
      <c r="U21" s="76">
        <v>1.55</v>
      </c>
      <c r="V21" s="77">
        <v>96.6</v>
      </c>
      <c r="W21" s="78">
        <v>48</v>
      </c>
      <c r="X21" s="77">
        <v>3.5999999999999997E-2</v>
      </c>
      <c r="AA21" s="76">
        <v>20</v>
      </c>
      <c r="AB21" s="77">
        <v>86.2</v>
      </c>
      <c r="AC21" s="78">
        <v>55</v>
      </c>
      <c r="AD21" s="77">
        <v>3.6999999999999998E-2</v>
      </c>
      <c r="AG21" s="76">
        <v>50000000</v>
      </c>
      <c r="AH21" s="77">
        <v>81</v>
      </c>
      <c r="AI21" s="78">
        <v>7</v>
      </c>
      <c r="AJ21" s="77">
        <v>3.2000000000000001E-2</v>
      </c>
      <c r="AK21" s="75"/>
      <c r="AL21" s="46"/>
      <c r="AN21" s="76">
        <v>1.5</v>
      </c>
      <c r="AO21" s="77">
        <v>96.6</v>
      </c>
      <c r="AP21" s="78">
        <v>47</v>
      </c>
      <c r="AQ21" s="77">
        <v>602.52599999999995</v>
      </c>
      <c r="AT21" s="76">
        <v>11</v>
      </c>
      <c r="AU21" s="77">
        <v>80</v>
      </c>
      <c r="AV21" s="78">
        <v>15</v>
      </c>
      <c r="AW21" s="77">
        <v>3.6659999999999999</v>
      </c>
      <c r="AZ21" s="76">
        <v>50000000</v>
      </c>
      <c r="BA21" s="77">
        <v>87.6</v>
      </c>
      <c r="BB21" s="78">
        <v>7</v>
      </c>
      <c r="BC21" s="77">
        <v>9.0999999999999998E-2</v>
      </c>
      <c r="BD21" s="75"/>
      <c r="BG21" s="91">
        <v>2.9000000000000001E-2</v>
      </c>
      <c r="BH21" s="88">
        <v>15</v>
      </c>
      <c r="BI21" s="91">
        <v>88</v>
      </c>
      <c r="BK21" s="91">
        <v>0.03</v>
      </c>
      <c r="BL21" s="92">
        <v>50</v>
      </c>
      <c r="BM21" s="91">
        <v>86.6</v>
      </c>
      <c r="BN21" s="85"/>
      <c r="BO21" s="85"/>
      <c r="BQ21" s="91">
        <v>2.7E-2</v>
      </c>
      <c r="BR21" s="91" t="s">
        <v>81</v>
      </c>
      <c r="BS21" s="91">
        <v>90.2</v>
      </c>
      <c r="BU21" s="96">
        <v>85</v>
      </c>
      <c r="BV21" s="46"/>
      <c r="BW21" s="46"/>
      <c r="BY21" s="93">
        <v>2.7E-2</v>
      </c>
      <c r="BZ21" s="88" t="s">
        <v>82</v>
      </c>
      <c r="CA21" s="94">
        <v>97.6</v>
      </c>
      <c r="CG21" s="88">
        <v>2.5999999999999999E-2</v>
      </c>
      <c r="CH21" s="92" t="s">
        <v>83</v>
      </c>
      <c r="CI21" s="88">
        <v>95</v>
      </c>
      <c r="CO21" s="63">
        <v>2.9000000000000001E-2</v>
      </c>
      <c r="CP21" s="63" t="s">
        <v>84</v>
      </c>
      <c r="CQ21" s="63">
        <v>96.8</v>
      </c>
    </row>
    <row r="22" spans="2:95" s="34" customFormat="1">
      <c r="B22" s="76">
        <v>1.52</v>
      </c>
      <c r="C22" s="77">
        <v>98.58</v>
      </c>
      <c r="D22" s="78">
        <v>48</v>
      </c>
      <c r="E22" s="77">
        <v>0.29499999999999998</v>
      </c>
      <c r="H22" s="76">
        <v>17</v>
      </c>
      <c r="I22" s="77">
        <v>95.88</v>
      </c>
      <c r="J22" s="78">
        <v>40</v>
      </c>
      <c r="K22" s="77">
        <v>0.40799999999999997</v>
      </c>
      <c r="N22" s="76">
        <v>100000000</v>
      </c>
      <c r="O22" s="77">
        <v>91.019999999999897</v>
      </c>
      <c r="P22" s="78">
        <v>5</v>
      </c>
      <c r="Q22" s="77">
        <v>0.26600000000000001</v>
      </c>
      <c r="R22" s="75"/>
      <c r="U22" s="76">
        <v>1.52</v>
      </c>
      <c r="V22" s="77">
        <v>96.6</v>
      </c>
      <c r="W22" s="78">
        <v>48</v>
      </c>
      <c r="X22" s="77">
        <v>3.5000000000000003E-2</v>
      </c>
      <c r="AA22" s="76">
        <v>19</v>
      </c>
      <c r="AB22" s="77">
        <v>86.2</v>
      </c>
      <c r="AC22" s="78">
        <v>53</v>
      </c>
      <c r="AD22" s="77">
        <v>3.5999999999999997E-2</v>
      </c>
      <c r="AG22" s="76">
        <v>100000000</v>
      </c>
      <c r="AH22" s="77">
        <v>82</v>
      </c>
      <c r="AI22" s="78">
        <v>5</v>
      </c>
      <c r="AJ22" s="77">
        <v>3.1E-2</v>
      </c>
      <c r="AK22" s="75"/>
      <c r="AL22" s="46"/>
      <c r="AN22" s="76">
        <v>1.4</v>
      </c>
      <c r="AO22" s="77">
        <v>96.4</v>
      </c>
      <c r="AP22" s="78">
        <v>45</v>
      </c>
      <c r="AQ22" s="77">
        <v>387.68099999999998</v>
      </c>
      <c r="AT22" s="76">
        <v>10</v>
      </c>
      <c r="AU22" s="77">
        <v>80</v>
      </c>
      <c r="AV22" s="78">
        <v>13</v>
      </c>
      <c r="AW22" s="77">
        <v>5.7000000000000002E-2</v>
      </c>
      <c r="AZ22" s="76">
        <v>100000000</v>
      </c>
      <c r="BA22" s="77">
        <v>87.399999999999906</v>
      </c>
      <c r="BB22" s="78">
        <v>5</v>
      </c>
      <c r="BC22" s="77">
        <v>9.0999999999999998E-2</v>
      </c>
      <c r="BD22" s="75"/>
      <c r="BG22" s="91">
        <v>0.03</v>
      </c>
      <c r="BH22" s="88">
        <v>16</v>
      </c>
      <c r="BI22" s="91">
        <v>95</v>
      </c>
      <c r="BK22" s="91">
        <v>0.03</v>
      </c>
      <c r="BL22" s="92">
        <v>60</v>
      </c>
      <c r="BM22" s="91">
        <v>86</v>
      </c>
      <c r="BN22" s="85"/>
      <c r="BO22" s="85"/>
      <c r="BQ22" s="91">
        <v>2.5999999999999999E-2</v>
      </c>
      <c r="BR22" s="91" t="s">
        <v>85</v>
      </c>
      <c r="BS22" s="91">
        <v>90.2</v>
      </c>
      <c r="BY22" s="93">
        <v>2.5999999999999999E-2</v>
      </c>
      <c r="BZ22" s="88" t="s">
        <v>86</v>
      </c>
      <c r="CA22" s="94">
        <v>97.2</v>
      </c>
      <c r="CG22" s="88">
        <v>2.9000000000000001E-2</v>
      </c>
      <c r="CH22" s="92" t="s">
        <v>87</v>
      </c>
      <c r="CI22" s="88">
        <v>98.4</v>
      </c>
      <c r="CO22" s="63">
        <v>2.7E-2</v>
      </c>
      <c r="CP22" s="63" t="s">
        <v>88</v>
      </c>
      <c r="CQ22" s="63">
        <v>98</v>
      </c>
    </row>
    <row r="23" spans="2:95" s="34" customFormat="1">
      <c r="B23" s="76">
        <v>1.49</v>
      </c>
      <c r="C23" s="77">
        <v>98.48</v>
      </c>
      <c r="D23" s="78">
        <v>46</v>
      </c>
      <c r="E23" s="77">
        <v>0.29399999999999998</v>
      </c>
      <c r="H23" s="76">
        <v>16.5</v>
      </c>
      <c r="I23" s="77">
        <v>95.86</v>
      </c>
      <c r="J23" s="78">
        <v>37</v>
      </c>
      <c r="K23" s="77">
        <v>0.40600000000000003</v>
      </c>
      <c r="N23" s="76">
        <v>120000000</v>
      </c>
      <c r="O23" s="77">
        <v>91.639999999999901</v>
      </c>
      <c r="P23" s="78">
        <v>5</v>
      </c>
      <c r="Q23" s="77">
        <v>0.26500000000000001</v>
      </c>
      <c r="R23" s="75"/>
      <c r="U23" s="76">
        <v>1.49</v>
      </c>
      <c r="V23" s="77">
        <v>96.6</v>
      </c>
      <c r="W23" s="78">
        <v>46</v>
      </c>
      <c r="X23" s="77">
        <v>3.5000000000000003E-2</v>
      </c>
      <c r="AA23" s="76">
        <v>18</v>
      </c>
      <c r="AB23" s="77">
        <v>86.2</v>
      </c>
      <c r="AC23" s="78">
        <v>48</v>
      </c>
      <c r="AD23" s="77">
        <v>3.5000000000000003E-2</v>
      </c>
      <c r="AG23" s="76">
        <v>120000000</v>
      </c>
      <c r="AH23" s="77">
        <v>82</v>
      </c>
      <c r="AI23" s="78">
        <v>5</v>
      </c>
      <c r="AJ23" s="77">
        <v>3.1E-2</v>
      </c>
      <c r="AK23" s="75"/>
      <c r="AL23" s="46"/>
      <c r="AN23" s="76">
        <v>1.3</v>
      </c>
      <c r="AO23" s="77">
        <v>96.4</v>
      </c>
      <c r="AP23" s="78">
        <v>44</v>
      </c>
      <c r="AQ23" s="77">
        <v>364.52199999999999</v>
      </c>
      <c r="AT23" s="76">
        <v>9</v>
      </c>
      <c r="AU23" s="77">
        <v>80</v>
      </c>
      <c r="AV23" s="78">
        <v>9</v>
      </c>
      <c r="AW23" s="77">
        <v>7.6999999999999999E-2</v>
      </c>
      <c r="AZ23" s="76">
        <v>120000000</v>
      </c>
      <c r="BA23" s="77">
        <v>87.399999999999906</v>
      </c>
      <c r="BB23" s="78">
        <v>5</v>
      </c>
      <c r="BC23" s="77">
        <v>9.0999999999999998E-2</v>
      </c>
      <c r="BD23" s="75"/>
      <c r="BG23" s="91">
        <v>0.03</v>
      </c>
      <c r="BH23" s="88">
        <v>17</v>
      </c>
      <c r="BI23" s="91">
        <v>89.4</v>
      </c>
      <c r="BK23" s="91">
        <v>2.9000000000000001E-2</v>
      </c>
      <c r="BL23" s="92">
        <v>70</v>
      </c>
      <c r="BM23" s="91">
        <v>87.8</v>
      </c>
      <c r="BN23" s="85"/>
      <c r="BO23" s="85"/>
      <c r="BQ23" s="91">
        <v>2.5999999999999999E-2</v>
      </c>
      <c r="BR23" s="91" t="s">
        <v>89</v>
      </c>
      <c r="BS23" s="91">
        <v>90.2</v>
      </c>
      <c r="BY23" s="93">
        <v>2.8000000000000001E-2</v>
      </c>
      <c r="BZ23" s="88" t="s">
        <v>90</v>
      </c>
      <c r="CA23" s="94">
        <v>94.8</v>
      </c>
      <c r="CG23" s="88">
        <v>2.7E-2</v>
      </c>
      <c r="CH23" s="92" t="s">
        <v>91</v>
      </c>
      <c r="CI23" s="88">
        <v>96.2</v>
      </c>
      <c r="CO23" s="63">
        <v>2.7E-2</v>
      </c>
      <c r="CP23" s="63" t="s">
        <v>92</v>
      </c>
      <c r="CQ23" s="63">
        <v>96.4</v>
      </c>
    </row>
    <row r="24" spans="2:95" s="34" customFormat="1" ht="15.75" thickBot="1">
      <c r="B24" s="76">
        <v>1.46</v>
      </c>
      <c r="C24" s="77">
        <v>98.52</v>
      </c>
      <c r="D24" s="78">
        <v>46</v>
      </c>
      <c r="E24" s="77">
        <v>0.29399999999999998</v>
      </c>
      <c r="H24" s="76">
        <v>16</v>
      </c>
      <c r="I24" s="77">
        <v>96.14</v>
      </c>
      <c r="J24" s="78">
        <v>35</v>
      </c>
      <c r="K24" s="77">
        <v>0.371</v>
      </c>
      <c r="N24" s="97">
        <v>140000000</v>
      </c>
      <c r="O24" s="98">
        <v>87.059999999999903</v>
      </c>
      <c r="P24" s="99">
        <v>3</v>
      </c>
      <c r="Q24" s="98">
        <v>0.23899999999999999</v>
      </c>
      <c r="R24" s="75"/>
      <c r="U24" s="76">
        <v>1.46</v>
      </c>
      <c r="V24" s="77">
        <v>96.6</v>
      </c>
      <c r="W24" s="78">
        <v>46</v>
      </c>
      <c r="X24" s="77">
        <v>3.5000000000000003E-2</v>
      </c>
      <c r="AA24" s="76">
        <v>17</v>
      </c>
      <c r="AB24" s="77">
        <v>86.4</v>
      </c>
      <c r="AC24" s="78">
        <v>40</v>
      </c>
      <c r="AD24" s="77">
        <v>3.5999999999999997E-2</v>
      </c>
      <c r="AG24" s="97">
        <v>140000000</v>
      </c>
      <c r="AH24" s="98">
        <v>81.2</v>
      </c>
      <c r="AI24" s="99">
        <v>3</v>
      </c>
      <c r="AJ24" s="98">
        <v>0.03</v>
      </c>
      <c r="AK24" s="75"/>
      <c r="AL24" s="46"/>
      <c r="AN24" s="76">
        <v>1.2</v>
      </c>
      <c r="AO24" s="77">
        <v>95.8</v>
      </c>
      <c r="AP24" s="78">
        <v>39</v>
      </c>
      <c r="AQ24" s="77">
        <v>307.78100000000001</v>
      </c>
      <c r="AT24" s="76">
        <v>8</v>
      </c>
      <c r="AU24" s="77">
        <v>80</v>
      </c>
      <c r="AV24" s="78">
        <v>7</v>
      </c>
      <c r="AW24" s="77">
        <v>5.8000000000000003E-2</v>
      </c>
      <c r="AZ24" s="97">
        <v>140000000</v>
      </c>
      <c r="BA24" s="98">
        <v>87.399999999999906</v>
      </c>
      <c r="BB24" s="99">
        <v>3</v>
      </c>
      <c r="BC24" s="98">
        <v>7.5999999999999998E-2</v>
      </c>
      <c r="BD24" s="75"/>
      <c r="BG24" s="91">
        <v>2.9000000000000001E-2</v>
      </c>
      <c r="BH24" s="88">
        <v>18</v>
      </c>
      <c r="BI24" s="91">
        <v>93.2</v>
      </c>
      <c r="BK24" s="91">
        <v>3.3000000000000002E-2</v>
      </c>
      <c r="BL24" s="92">
        <v>75</v>
      </c>
      <c r="BM24" s="91">
        <v>87.2</v>
      </c>
      <c r="BN24" s="85"/>
      <c r="BO24" s="85"/>
      <c r="BQ24" s="91">
        <v>2.5999999999999999E-2</v>
      </c>
      <c r="BR24" s="91" t="s">
        <v>93</v>
      </c>
      <c r="BS24" s="91">
        <v>90.2</v>
      </c>
      <c r="BY24" s="93">
        <v>2.5999999999999999E-2</v>
      </c>
      <c r="BZ24" s="88" t="s">
        <v>94</v>
      </c>
      <c r="CA24" s="94">
        <v>97.2</v>
      </c>
      <c r="CG24" s="88">
        <v>2.7E-2</v>
      </c>
      <c r="CH24" s="92" t="s">
        <v>95</v>
      </c>
      <c r="CI24" s="88">
        <v>97</v>
      </c>
      <c r="CO24" s="63">
        <v>2.9000000000000001E-2</v>
      </c>
      <c r="CP24" s="63" t="s">
        <v>96</v>
      </c>
      <c r="CQ24" s="63">
        <v>97.8</v>
      </c>
    </row>
    <row r="25" spans="2:95" s="34" customFormat="1">
      <c r="B25" s="76">
        <v>1.43</v>
      </c>
      <c r="C25" s="77">
        <v>98.36</v>
      </c>
      <c r="D25" s="78">
        <v>45</v>
      </c>
      <c r="E25" s="77">
        <v>0.29299999999999998</v>
      </c>
      <c r="H25" s="76">
        <v>15.5</v>
      </c>
      <c r="I25" s="77">
        <v>95.86</v>
      </c>
      <c r="J25" s="78">
        <v>35</v>
      </c>
      <c r="K25" s="77">
        <v>0.373</v>
      </c>
      <c r="U25" s="76">
        <v>1.43</v>
      </c>
      <c r="V25" s="77">
        <v>96.6</v>
      </c>
      <c r="W25" s="78">
        <v>45</v>
      </c>
      <c r="X25" s="77">
        <v>3.5999999999999997E-2</v>
      </c>
      <c r="AA25" s="76">
        <v>16</v>
      </c>
      <c r="AB25" s="77">
        <v>84.4</v>
      </c>
      <c r="AC25" s="78">
        <v>35</v>
      </c>
      <c r="AD25" s="77">
        <v>3.4000000000000002E-2</v>
      </c>
      <c r="AL25" s="46"/>
      <c r="AN25" s="76">
        <v>1.1000000000000001</v>
      </c>
      <c r="AO25" s="77">
        <v>97.2</v>
      </c>
      <c r="AP25" s="78">
        <v>34</v>
      </c>
      <c r="AQ25" s="77">
        <v>532.22299999999996</v>
      </c>
      <c r="AT25" s="76">
        <v>7</v>
      </c>
      <c r="AU25" s="77">
        <v>80</v>
      </c>
      <c r="AV25" s="78">
        <v>6</v>
      </c>
      <c r="AW25" s="77">
        <v>5.8999999999999997E-2</v>
      </c>
      <c r="BG25" s="91">
        <v>0.03</v>
      </c>
      <c r="BH25" s="88">
        <v>19</v>
      </c>
      <c r="BI25" s="91">
        <v>88.4</v>
      </c>
      <c r="BK25" s="91">
        <v>0.03</v>
      </c>
      <c r="BL25" s="88">
        <v>80</v>
      </c>
      <c r="BM25" s="91">
        <v>89.4</v>
      </c>
      <c r="BN25" s="85"/>
      <c r="BO25" s="85"/>
      <c r="BQ25" s="91">
        <v>2.9000000000000001E-2</v>
      </c>
      <c r="BR25" s="91" t="s">
        <v>97</v>
      </c>
      <c r="BS25" s="91">
        <v>94</v>
      </c>
      <c r="BY25" s="93">
        <v>2.7E-2</v>
      </c>
      <c r="BZ25" s="88" t="s">
        <v>98</v>
      </c>
      <c r="CA25" s="94">
        <v>96.2</v>
      </c>
      <c r="CG25" s="88">
        <v>2.7E-2</v>
      </c>
      <c r="CH25" s="92" t="s">
        <v>99</v>
      </c>
      <c r="CI25" s="88">
        <v>97.4</v>
      </c>
      <c r="CO25" s="63">
        <v>2.7E-2</v>
      </c>
      <c r="CP25" s="63" t="s">
        <v>100</v>
      </c>
      <c r="CQ25" s="63">
        <v>98</v>
      </c>
    </row>
    <row r="26" spans="2:95" s="34" customFormat="1" ht="15.75" thickBot="1">
      <c r="B26" s="76">
        <v>1.4</v>
      </c>
      <c r="C26" s="77">
        <v>98.62</v>
      </c>
      <c r="D26" s="78">
        <v>45</v>
      </c>
      <c r="E26" s="77">
        <v>0.29299999999999998</v>
      </c>
      <c r="H26" s="76">
        <v>15</v>
      </c>
      <c r="I26" s="77">
        <v>95.66</v>
      </c>
      <c r="J26" s="78">
        <v>30</v>
      </c>
      <c r="K26" s="77">
        <v>0.38</v>
      </c>
      <c r="U26" s="76">
        <v>1.4</v>
      </c>
      <c r="V26" s="77">
        <v>96.6</v>
      </c>
      <c r="W26" s="78">
        <v>45</v>
      </c>
      <c r="X26" s="77">
        <v>3.5000000000000003E-2</v>
      </c>
      <c r="AA26" s="76">
        <v>15</v>
      </c>
      <c r="AB26" s="77">
        <v>84.4</v>
      </c>
      <c r="AC26" s="78">
        <v>30</v>
      </c>
      <c r="AD26" s="77">
        <v>3.4000000000000002E-2</v>
      </c>
      <c r="AL26" s="46"/>
      <c r="AN26" s="76">
        <v>1.075</v>
      </c>
      <c r="AO26" s="77">
        <v>97.4</v>
      </c>
      <c r="AP26" s="78">
        <v>32</v>
      </c>
      <c r="AQ26" s="77">
        <v>398.125</v>
      </c>
      <c r="AT26" s="76">
        <v>6</v>
      </c>
      <c r="AU26" s="77">
        <v>80</v>
      </c>
      <c r="AV26" s="78">
        <v>5</v>
      </c>
      <c r="AW26" s="77">
        <v>4.8000000000000001E-2</v>
      </c>
      <c r="BG26" s="91">
        <v>0.03</v>
      </c>
      <c r="BH26" s="88">
        <v>20</v>
      </c>
      <c r="BI26" s="91">
        <v>67.2</v>
      </c>
      <c r="BK26" s="100">
        <v>2.9000000000000001E-2</v>
      </c>
      <c r="BL26" s="96">
        <v>85</v>
      </c>
      <c r="BM26" s="100">
        <v>88</v>
      </c>
      <c r="BN26" s="85"/>
      <c r="BO26" s="85"/>
      <c r="BQ26" s="91">
        <v>2.7E-2</v>
      </c>
      <c r="BR26" s="91" t="s">
        <v>101</v>
      </c>
      <c r="BS26" s="91">
        <v>96.6</v>
      </c>
      <c r="BY26" s="93">
        <v>2.5999999999999999E-2</v>
      </c>
      <c r="BZ26" s="88" t="s">
        <v>102</v>
      </c>
      <c r="CA26" s="94">
        <v>97.4</v>
      </c>
      <c r="CG26" s="88">
        <v>2.5999999999999999E-2</v>
      </c>
      <c r="CH26" s="92" t="s">
        <v>103</v>
      </c>
      <c r="CI26" s="88">
        <v>98.6</v>
      </c>
      <c r="CO26" s="96">
        <v>2.7E-2</v>
      </c>
      <c r="CP26" s="96" t="s">
        <v>104</v>
      </c>
      <c r="CQ26" s="96">
        <v>98</v>
      </c>
    </row>
    <row r="27" spans="2:95" s="34" customFormat="1" ht="15.75" thickBot="1">
      <c r="B27" s="76">
        <v>1.37</v>
      </c>
      <c r="C27" s="77">
        <v>98.4</v>
      </c>
      <c r="D27" s="78">
        <v>45</v>
      </c>
      <c r="E27" s="77">
        <v>0.29199999999999998</v>
      </c>
      <c r="H27" s="76">
        <v>14.5</v>
      </c>
      <c r="I27" s="77">
        <v>95.26</v>
      </c>
      <c r="J27" s="78">
        <v>28</v>
      </c>
      <c r="K27" s="77">
        <v>0.38300000000000001</v>
      </c>
      <c r="U27" s="76">
        <v>1.37</v>
      </c>
      <c r="V27" s="77">
        <v>96.6</v>
      </c>
      <c r="W27" s="78">
        <v>45</v>
      </c>
      <c r="X27" s="77">
        <v>3.5000000000000003E-2</v>
      </c>
      <c r="AA27" s="76">
        <v>14</v>
      </c>
      <c r="AB27" s="77">
        <v>82.6</v>
      </c>
      <c r="AC27" s="78">
        <v>25</v>
      </c>
      <c r="AD27" s="77">
        <v>3.5000000000000003E-2</v>
      </c>
      <c r="AL27" s="46"/>
      <c r="AN27" s="76">
        <v>1.0649999999999999</v>
      </c>
      <c r="AO27" s="77">
        <v>97.2</v>
      </c>
      <c r="AP27" s="78">
        <v>29</v>
      </c>
      <c r="AQ27" s="77">
        <v>689.11300000000006</v>
      </c>
      <c r="AT27" s="97">
        <v>5</v>
      </c>
      <c r="AU27" s="98">
        <v>80</v>
      </c>
      <c r="AV27" s="99">
        <v>3</v>
      </c>
      <c r="AW27" s="98">
        <v>3.4000000000000002E-2</v>
      </c>
      <c r="BG27" s="91">
        <v>0.03</v>
      </c>
      <c r="BH27" s="88">
        <v>21</v>
      </c>
      <c r="BI27" s="91">
        <v>72.2</v>
      </c>
      <c r="BQ27" s="91">
        <v>2.7E-2</v>
      </c>
      <c r="BR27" s="91" t="s">
        <v>105</v>
      </c>
      <c r="BS27" s="91">
        <v>96.8</v>
      </c>
      <c r="BY27" s="93">
        <v>2.7E-2</v>
      </c>
      <c r="BZ27" s="88" t="s">
        <v>106</v>
      </c>
      <c r="CA27" s="94">
        <v>96.8</v>
      </c>
      <c r="CG27" s="88">
        <v>2.5999999999999999E-2</v>
      </c>
      <c r="CH27" s="92" t="s">
        <v>107</v>
      </c>
      <c r="CI27" s="88">
        <v>97.8</v>
      </c>
    </row>
    <row r="28" spans="2:95" s="34" customFormat="1">
      <c r="B28" s="76">
        <v>1.34</v>
      </c>
      <c r="C28" s="77">
        <v>98.48</v>
      </c>
      <c r="D28" s="78">
        <v>45</v>
      </c>
      <c r="E28" s="77">
        <v>0.29399999999999998</v>
      </c>
      <c r="H28" s="76">
        <v>14</v>
      </c>
      <c r="I28" s="77">
        <v>94.8</v>
      </c>
      <c r="J28" s="78">
        <v>25</v>
      </c>
      <c r="K28" s="77">
        <v>0.38400000000000001</v>
      </c>
      <c r="U28" s="76">
        <v>1.34</v>
      </c>
      <c r="V28" s="77">
        <v>96.6</v>
      </c>
      <c r="W28" s="78">
        <v>45</v>
      </c>
      <c r="X28" s="77">
        <v>3.5000000000000003E-2</v>
      </c>
      <c r="AA28" s="76">
        <v>13</v>
      </c>
      <c r="AB28" s="77">
        <v>82</v>
      </c>
      <c r="AC28" s="78">
        <v>21</v>
      </c>
      <c r="AD28" s="77">
        <v>3.1E-2</v>
      </c>
      <c r="AL28" s="46"/>
      <c r="AN28" s="76">
        <v>1.0549999999999999</v>
      </c>
      <c r="AO28" s="77">
        <v>97.2</v>
      </c>
      <c r="AP28" s="78">
        <v>29</v>
      </c>
      <c r="AQ28" s="77">
        <v>689.43799999999999</v>
      </c>
      <c r="BG28" s="91">
        <v>2.9000000000000001E-2</v>
      </c>
      <c r="BH28" s="88">
        <v>22</v>
      </c>
      <c r="BI28" s="91">
        <v>71.8</v>
      </c>
      <c r="BQ28" s="91">
        <v>2.7E-2</v>
      </c>
      <c r="BR28" s="91" t="s">
        <v>108</v>
      </c>
      <c r="BS28" s="91">
        <v>96.8</v>
      </c>
      <c r="BY28" s="93">
        <v>2.5999999999999999E-2</v>
      </c>
      <c r="BZ28" s="88" t="s">
        <v>109</v>
      </c>
      <c r="CA28" s="94">
        <v>95.2</v>
      </c>
      <c r="CG28" s="88">
        <v>2.7E-2</v>
      </c>
      <c r="CH28" s="92" t="s">
        <v>110</v>
      </c>
      <c r="CI28" s="88">
        <v>95.2</v>
      </c>
    </row>
    <row r="29" spans="2:95" s="34" customFormat="1">
      <c r="B29" s="76">
        <v>1.31</v>
      </c>
      <c r="C29" s="77">
        <v>98.48</v>
      </c>
      <c r="D29" s="78">
        <v>44</v>
      </c>
      <c r="E29" s="77">
        <v>0.29199999999999998</v>
      </c>
      <c r="H29" s="76">
        <v>13.5</v>
      </c>
      <c r="I29" s="77">
        <v>94.98</v>
      </c>
      <c r="J29" s="78">
        <v>22</v>
      </c>
      <c r="K29" s="77">
        <v>0.34799999999999998</v>
      </c>
      <c r="U29" s="76">
        <v>1.31</v>
      </c>
      <c r="V29" s="77">
        <v>96.6</v>
      </c>
      <c r="W29" s="78">
        <v>44</v>
      </c>
      <c r="X29" s="77">
        <v>3.5999999999999997E-2</v>
      </c>
      <c r="AA29" s="76">
        <v>12</v>
      </c>
      <c r="AB29" s="77">
        <v>81.400000000000006</v>
      </c>
      <c r="AC29" s="78">
        <v>18</v>
      </c>
      <c r="AD29" s="77">
        <v>3.2000000000000001E-2</v>
      </c>
      <c r="AL29" s="46"/>
      <c r="AN29" s="76">
        <v>1.0449999999999999</v>
      </c>
      <c r="AO29" s="77">
        <v>97.2</v>
      </c>
      <c r="AP29" s="78">
        <v>29</v>
      </c>
      <c r="AQ29" s="77">
        <v>695.85299999999995</v>
      </c>
      <c r="BG29" s="91">
        <v>0.03</v>
      </c>
      <c r="BH29" s="88">
        <v>23</v>
      </c>
      <c r="BI29" s="91">
        <v>77.2</v>
      </c>
      <c r="BQ29" s="91">
        <v>2.7E-2</v>
      </c>
      <c r="BR29" s="91" t="s">
        <v>111</v>
      </c>
      <c r="BS29" s="91">
        <v>96.6</v>
      </c>
      <c r="BY29" s="93">
        <v>2.7E-2</v>
      </c>
      <c r="BZ29" s="88" t="s">
        <v>112</v>
      </c>
      <c r="CA29" s="94">
        <v>93.2</v>
      </c>
      <c r="CG29" s="88">
        <v>2.9000000000000001E-2</v>
      </c>
      <c r="CH29" s="92" t="s">
        <v>113</v>
      </c>
      <c r="CI29" s="88">
        <v>97.6</v>
      </c>
    </row>
    <row r="30" spans="2:95" s="34" customFormat="1">
      <c r="B30" s="76">
        <v>1.28</v>
      </c>
      <c r="C30" s="77">
        <v>98.4</v>
      </c>
      <c r="D30" s="78">
        <v>42</v>
      </c>
      <c r="E30" s="77">
        <v>0.29199999999999998</v>
      </c>
      <c r="H30" s="76">
        <v>13</v>
      </c>
      <c r="I30" s="77">
        <v>95.1</v>
      </c>
      <c r="J30" s="78">
        <v>21</v>
      </c>
      <c r="K30" s="77">
        <v>0.35</v>
      </c>
      <c r="U30" s="76">
        <v>1.28</v>
      </c>
      <c r="V30" s="77">
        <v>96.6</v>
      </c>
      <c r="W30" s="78">
        <v>42</v>
      </c>
      <c r="X30" s="77">
        <v>3.5000000000000003E-2</v>
      </c>
      <c r="AA30" s="76">
        <v>11</v>
      </c>
      <c r="AB30" s="77">
        <v>85.8</v>
      </c>
      <c r="AC30" s="78">
        <v>14</v>
      </c>
      <c r="AD30" s="77">
        <v>3.5000000000000003E-2</v>
      </c>
      <c r="AL30" s="46"/>
      <c r="AN30" s="76">
        <v>1.0349999999999999</v>
      </c>
      <c r="AO30" s="77">
        <v>97.2</v>
      </c>
      <c r="AP30" s="78">
        <v>27</v>
      </c>
      <c r="AQ30" s="77">
        <v>584.66200000000003</v>
      </c>
      <c r="BG30" s="91">
        <v>0.03</v>
      </c>
      <c r="BH30" s="88">
        <v>24</v>
      </c>
      <c r="BI30" s="91">
        <v>65.8</v>
      </c>
      <c r="BQ30" s="91">
        <v>2.7E-2</v>
      </c>
      <c r="BR30" s="91" t="s">
        <v>114</v>
      </c>
      <c r="BS30" s="91">
        <v>95</v>
      </c>
      <c r="BY30" s="93">
        <v>2.5999999999999999E-2</v>
      </c>
      <c r="BZ30" s="88" t="s">
        <v>115</v>
      </c>
      <c r="CA30" s="94">
        <v>96.8</v>
      </c>
      <c r="CG30" s="88">
        <v>2.7E-2</v>
      </c>
      <c r="CH30" s="92" t="s">
        <v>116</v>
      </c>
      <c r="CI30" s="88">
        <v>98.6</v>
      </c>
    </row>
    <row r="31" spans="2:95" s="34" customFormat="1">
      <c r="B31" s="76">
        <v>1.25</v>
      </c>
      <c r="C31" s="77">
        <v>98.38</v>
      </c>
      <c r="D31" s="78">
        <v>41</v>
      </c>
      <c r="E31" s="77">
        <v>0.29099999999999998</v>
      </c>
      <c r="H31" s="76">
        <v>12.5</v>
      </c>
      <c r="I31" s="77">
        <v>94.9</v>
      </c>
      <c r="J31" s="78">
        <v>19</v>
      </c>
      <c r="K31" s="77">
        <v>0.35299999999999998</v>
      </c>
      <c r="U31" s="76">
        <v>1.25</v>
      </c>
      <c r="V31" s="77">
        <v>96.6</v>
      </c>
      <c r="W31" s="78">
        <v>41</v>
      </c>
      <c r="X31" s="77">
        <v>3.4000000000000002E-2</v>
      </c>
      <c r="AA31" s="76">
        <v>10</v>
      </c>
      <c r="AB31" s="77">
        <v>89.2</v>
      </c>
      <c r="AC31" s="78">
        <v>11</v>
      </c>
      <c r="AD31" s="77">
        <v>3.4000000000000002E-2</v>
      </c>
      <c r="AL31" s="46"/>
      <c r="AN31" s="76">
        <v>1.0249999999999999</v>
      </c>
      <c r="AO31" s="77">
        <v>97.2</v>
      </c>
      <c r="AP31" s="78">
        <v>25</v>
      </c>
      <c r="AQ31" s="77">
        <v>547.92399999999998</v>
      </c>
      <c r="BG31" s="91">
        <v>2.9000000000000001E-2</v>
      </c>
      <c r="BH31" s="88">
        <v>25</v>
      </c>
      <c r="BI31" s="91">
        <v>78.599999999999994</v>
      </c>
      <c r="BQ31" s="91">
        <v>2.9000000000000001E-2</v>
      </c>
      <c r="BR31" s="91" t="s">
        <v>117</v>
      </c>
      <c r="BS31" s="91">
        <v>96.8</v>
      </c>
      <c r="BY31" s="93">
        <v>2.5999999999999999E-2</v>
      </c>
      <c r="BZ31" s="88" t="s">
        <v>118</v>
      </c>
      <c r="CA31" s="94">
        <v>96.8</v>
      </c>
      <c r="CG31" s="88">
        <v>2.7E-2</v>
      </c>
      <c r="CH31" s="92" t="s">
        <v>119</v>
      </c>
      <c r="CI31" s="88">
        <v>96.8</v>
      </c>
    </row>
    <row r="32" spans="2:95" s="34" customFormat="1">
      <c r="B32" s="76">
        <v>1.22</v>
      </c>
      <c r="C32" s="77">
        <v>98.4</v>
      </c>
      <c r="D32" s="78">
        <v>39</v>
      </c>
      <c r="E32" s="77">
        <v>0.28999999999999998</v>
      </c>
      <c r="H32" s="76">
        <v>12</v>
      </c>
      <c r="I32" s="77">
        <v>94.98</v>
      </c>
      <c r="J32" s="78">
        <v>18</v>
      </c>
      <c r="K32" s="77">
        <v>0.34799999999999998</v>
      </c>
      <c r="U32" s="76">
        <v>1.22</v>
      </c>
      <c r="V32" s="77">
        <v>96.6</v>
      </c>
      <c r="W32" s="78">
        <v>39</v>
      </c>
      <c r="X32" s="77">
        <v>3.5000000000000003E-2</v>
      </c>
      <c r="AA32" s="76">
        <v>9</v>
      </c>
      <c r="AB32" s="77">
        <v>89.8</v>
      </c>
      <c r="AC32" s="78">
        <v>8</v>
      </c>
      <c r="AD32" s="77">
        <v>3.4000000000000002E-2</v>
      </c>
      <c r="AL32" s="46"/>
      <c r="AN32" s="76">
        <v>1.0149999999999999</v>
      </c>
      <c r="AO32" s="77">
        <v>96.6</v>
      </c>
      <c r="AP32" s="78">
        <v>23</v>
      </c>
      <c r="AQ32" s="77">
        <v>291.90899999999999</v>
      </c>
      <c r="BG32" s="91">
        <v>3.1E-2</v>
      </c>
      <c r="BH32" s="88">
        <v>26</v>
      </c>
      <c r="BI32" s="91">
        <v>70.599999999999994</v>
      </c>
      <c r="BQ32" s="91">
        <v>2.7E-2</v>
      </c>
      <c r="BR32" s="91" t="s">
        <v>120</v>
      </c>
      <c r="BS32" s="91">
        <v>96.8</v>
      </c>
      <c r="BY32" s="93">
        <v>2.5999999999999999E-2</v>
      </c>
      <c r="BZ32" s="88" t="s">
        <v>121</v>
      </c>
      <c r="CA32" s="94">
        <v>96.8</v>
      </c>
      <c r="CG32" s="88">
        <v>2.7E-2</v>
      </c>
      <c r="CH32" s="92" t="s">
        <v>122</v>
      </c>
      <c r="CI32" s="88">
        <v>96</v>
      </c>
    </row>
    <row r="33" spans="2:87" s="34" customFormat="1">
      <c r="B33" s="76">
        <v>1.19</v>
      </c>
      <c r="C33" s="77">
        <v>98.34</v>
      </c>
      <c r="D33" s="78">
        <v>37</v>
      </c>
      <c r="E33" s="77">
        <v>0.29099999999999998</v>
      </c>
      <c r="H33" s="76">
        <v>11.5</v>
      </c>
      <c r="I33" s="77">
        <v>94.68</v>
      </c>
      <c r="J33" s="78">
        <v>16</v>
      </c>
      <c r="K33" s="77">
        <v>0.35</v>
      </c>
      <c r="U33" s="76">
        <v>1.19</v>
      </c>
      <c r="V33" s="77">
        <v>96.6</v>
      </c>
      <c r="W33" s="78">
        <v>37</v>
      </c>
      <c r="X33" s="77">
        <v>3.5000000000000003E-2</v>
      </c>
      <c r="AA33" s="76">
        <v>8</v>
      </c>
      <c r="AB33" s="77">
        <v>89</v>
      </c>
      <c r="AC33" s="78">
        <v>7</v>
      </c>
      <c r="AD33" s="77">
        <v>3.2000000000000001E-2</v>
      </c>
      <c r="AL33" s="46"/>
      <c r="AN33" s="76">
        <v>1.0049999999999999</v>
      </c>
      <c r="AO33" s="77">
        <v>96.6</v>
      </c>
      <c r="AP33" s="78">
        <v>23</v>
      </c>
      <c r="AQ33" s="77">
        <v>287</v>
      </c>
      <c r="BG33" s="91">
        <v>2.9000000000000001E-2</v>
      </c>
      <c r="BH33" s="88">
        <v>27</v>
      </c>
      <c r="BI33" s="91">
        <v>65.599999999999994</v>
      </c>
      <c r="BQ33" s="91">
        <v>2.5999999999999999E-2</v>
      </c>
      <c r="BR33" s="91" t="s">
        <v>123</v>
      </c>
      <c r="BS33" s="91">
        <v>96.4</v>
      </c>
      <c r="BY33" s="93">
        <v>2.8000000000000001E-2</v>
      </c>
      <c r="BZ33" s="88" t="s">
        <v>124</v>
      </c>
      <c r="CA33" s="94">
        <v>96.8</v>
      </c>
      <c r="CG33" s="88">
        <v>2.7E-2</v>
      </c>
      <c r="CH33" s="92" t="s">
        <v>125</v>
      </c>
      <c r="CI33" s="88">
        <v>96.6</v>
      </c>
    </row>
    <row r="34" spans="2:87" s="34" customFormat="1">
      <c r="B34" s="76">
        <v>1.1599999999999999</v>
      </c>
      <c r="C34" s="77">
        <v>98.18</v>
      </c>
      <c r="D34" s="78">
        <v>34</v>
      </c>
      <c r="E34" s="77">
        <v>0.28299999999999997</v>
      </c>
      <c r="H34" s="76">
        <v>11</v>
      </c>
      <c r="I34" s="77">
        <v>94.52</v>
      </c>
      <c r="J34" s="78">
        <v>14</v>
      </c>
      <c r="K34" s="77">
        <v>0.32</v>
      </c>
      <c r="U34" s="76">
        <v>1.1599999999999999</v>
      </c>
      <c r="V34" s="77">
        <v>96.6</v>
      </c>
      <c r="W34" s="78">
        <v>34</v>
      </c>
      <c r="X34" s="77">
        <v>3.4000000000000002E-2</v>
      </c>
      <c r="AA34" s="76">
        <v>7</v>
      </c>
      <c r="AB34" s="77">
        <v>87</v>
      </c>
      <c r="AC34" s="78">
        <v>5</v>
      </c>
      <c r="AD34" s="77">
        <v>3.2000000000000001E-2</v>
      </c>
      <c r="AL34" s="46"/>
      <c r="AN34" s="76">
        <v>1.0009999999999999</v>
      </c>
      <c r="AO34" s="77">
        <v>96.799999999999898</v>
      </c>
      <c r="AP34" s="78">
        <v>21</v>
      </c>
      <c r="AQ34" s="77">
        <v>304.37900000000002</v>
      </c>
      <c r="BG34" s="91">
        <v>2.9000000000000001E-2</v>
      </c>
      <c r="BH34" s="88">
        <v>28</v>
      </c>
      <c r="BI34" s="91">
        <v>70</v>
      </c>
      <c r="BQ34" s="91">
        <v>2.7E-2</v>
      </c>
      <c r="BR34" s="91" t="s">
        <v>126</v>
      </c>
      <c r="BS34" s="91">
        <v>87.8</v>
      </c>
      <c r="BY34" s="93">
        <v>2.7E-2</v>
      </c>
      <c r="BZ34" s="88" t="s">
        <v>127</v>
      </c>
      <c r="CA34" s="94">
        <v>96.8</v>
      </c>
      <c r="CG34" s="88">
        <v>2.5999999999999999E-2</v>
      </c>
      <c r="CH34" s="92" t="s">
        <v>128</v>
      </c>
      <c r="CI34" s="88">
        <v>95</v>
      </c>
    </row>
    <row r="35" spans="2:87" s="34" customFormat="1">
      <c r="B35" s="76">
        <v>1.1299999999999999</v>
      </c>
      <c r="C35" s="77">
        <v>98.36</v>
      </c>
      <c r="D35" s="78">
        <v>34</v>
      </c>
      <c r="E35" s="77">
        <v>0.28299999999999997</v>
      </c>
      <c r="H35" s="76">
        <v>10.5</v>
      </c>
      <c r="I35" s="77">
        <v>93.1</v>
      </c>
      <c r="J35" s="78">
        <v>13</v>
      </c>
      <c r="K35" s="77">
        <v>0.31900000000000001</v>
      </c>
      <c r="U35" s="76">
        <v>1.1299999999999999</v>
      </c>
      <c r="V35" s="77">
        <v>96.6</v>
      </c>
      <c r="W35" s="78">
        <v>34</v>
      </c>
      <c r="X35" s="77">
        <v>3.5000000000000003E-2</v>
      </c>
      <c r="AA35" s="76">
        <v>6</v>
      </c>
      <c r="AB35" s="77">
        <v>87</v>
      </c>
      <c r="AC35" s="78">
        <v>5</v>
      </c>
      <c r="AD35" s="77">
        <v>3.1E-2</v>
      </c>
      <c r="AL35" s="46"/>
      <c r="AN35" s="76">
        <v>1.0008999999999999</v>
      </c>
      <c r="AO35" s="77">
        <v>96.6</v>
      </c>
      <c r="AP35" s="78">
        <v>20</v>
      </c>
      <c r="AQ35" s="77">
        <v>408.86799999999999</v>
      </c>
      <c r="BG35" s="91">
        <v>0.03</v>
      </c>
      <c r="BH35" s="88">
        <v>29</v>
      </c>
      <c r="BI35" s="91">
        <v>69.400000000000006</v>
      </c>
      <c r="BQ35" s="91">
        <v>2.7E-2</v>
      </c>
      <c r="BR35" s="91" t="s">
        <v>129</v>
      </c>
      <c r="BS35" s="91">
        <v>95</v>
      </c>
      <c r="BY35" s="93">
        <v>2.7E-2</v>
      </c>
      <c r="BZ35" s="88" t="s">
        <v>130</v>
      </c>
      <c r="CA35" s="94">
        <v>97</v>
      </c>
      <c r="CG35" s="88">
        <v>2.9000000000000001E-2</v>
      </c>
      <c r="CH35" s="92" t="s">
        <v>131</v>
      </c>
      <c r="CI35" s="88">
        <v>96.6</v>
      </c>
    </row>
    <row r="36" spans="2:87" s="34" customFormat="1" ht="15.75" thickBot="1">
      <c r="B36" s="76">
        <v>1.1000000000000001</v>
      </c>
      <c r="C36" s="77">
        <v>98.32</v>
      </c>
      <c r="D36" s="78">
        <v>34</v>
      </c>
      <c r="E36" s="77">
        <v>0.28399999999999997</v>
      </c>
      <c r="H36" s="76">
        <v>10</v>
      </c>
      <c r="I36" s="77">
        <v>93.32</v>
      </c>
      <c r="J36" s="78">
        <v>11</v>
      </c>
      <c r="K36" s="77">
        <v>0.32200000000000001</v>
      </c>
      <c r="U36" s="76">
        <v>1.1000000000000001</v>
      </c>
      <c r="V36" s="77">
        <v>96.6</v>
      </c>
      <c r="W36" s="78">
        <v>34</v>
      </c>
      <c r="X36" s="77">
        <v>3.5000000000000003E-2</v>
      </c>
      <c r="AA36" s="97">
        <v>5</v>
      </c>
      <c r="AB36" s="98">
        <v>87.8</v>
      </c>
      <c r="AC36" s="99">
        <v>3</v>
      </c>
      <c r="AD36" s="98">
        <v>3.2000000000000001E-2</v>
      </c>
      <c r="AL36" s="46"/>
      <c r="AN36" s="76">
        <v>1.0007999999999999</v>
      </c>
      <c r="AO36" s="77">
        <v>96.6</v>
      </c>
      <c r="AP36" s="78">
        <v>20</v>
      </c>
      <c r="AQ36" s="77">
        <v>408.31799999999998</v>
      </c>
      <c r="BG36" s="91">
        <v>0.03</v>
      </c>
      <c r="BH36" s="88">
        <v>30</v>
      </c>
      <c r="BI36" s="91">
        <v>74.599999999999994</v>
      </c>
      <c r="BQ36" s="91">
        <v>2.7E-2</v>
      </c>
      <c r="BR36" s="91" t="s">
        <v>132</v>
      </c>
      <c r="BS36" s="91">
        <v>89.4</v>
      </c>
      <c r="BY36" s="93">
        <v>2.5999999999999999E-2</v>
      </c>
      <c r="BZ36" s="88" t="s">
        <v>133</v>
      </c>
      <c r="CA36" s="94">
        <v>95</v>
      </c>
      <c r="CG36" s="88">
        <v>2.7E-2</v>
      </c>
      <c r="CH36" s="92" t="s">
        <v>134</v>
      </c>
      <c r="CI36" s="88">
        <v>98</v>
      </c>
    </row>
    <row r="37" spans="2:87" s="34" customFormat="1">
      <c r="B37" s="76">
        <v>1.07</v>
      </c>
      <c r="C37" s="77">
        <v>98.34</v>
      </c>
      <c r="D37" s="78">
        <v>30</v>
      </c>
      <c r="E37" s="77">
        <v>0.28799999999999998</v>
      </c>
      <c r="H37" s="76">
        <v>9.5</v>
      </c>
      <c r="I37" s="77">
        <v>93.44</v>
      </c>
      <c r="J37" s="78">
        <v>10</v>
      </c>
      <c r="K37" s="77">
        <v>0.31900000000000001</v>
      </c>
      <c r="U37" s="76">
        <v>1.07</v>
      </c>
      <c r="V37" s="77">
        <v>95.8</v>
      </c>
      <c r="W37" s="78">
        <v>30</v>
      </c>
      <c r="X37" s="77">
        <v>3.5000000000000003E-2</v>
      </c>
      <c r="AL37" s="46"/>
      <c r="AN37" s="76">
        <v>1.0006999999999999</v>
      </c>
      <c r="AO37" s="77">
        <v>96.6</v>
      </c>
      <c r="AP37" s="78">
        <v>20</v>
      </c>
      <c r="AQ37" s="77">
        <v>403.83800000000002</v>
      </c>
      <c r="BG37" s="91">
        <v>3.1E-2</v>
      </c>
      <c r="BH37" s="88">
        <v>31</v>
      </c>
      <c r="BI37" s="91">
        <v>80.599999999999994</v>
      </c>
      <c r="BQ37" s="91">
        <v>2.7E-2</v>
      </c>
      <c r="BR37" s="91" t="s">
        <v>135</v>
      </c>
      <c r="BS37" s="91">
        <v>93.2</v>
      </c>
      <c r="BY37" s="93">
        <v>2.7E-2</v>
      </c>
      <c r="BZ37" s="88" t="s">
        <v>136</v>
      </c>
      <c r="CA37" s="94">
        <v>98</v>
      </c>
      <c r="CG37" s="88">
        <v>2.7E-2</v>
      </c>
      <c r="CH37" s="92" t="s">
        <v>137</v>
      </c>
      <c r="CI37" s="88">
        <v>98.6</v>
      </c>
    </row>
    <row r="38" spans="2:87" s="34" customFormat="1">
      <c r="B38" s="76">
        <v>1.04</v>
      </c>
      <c r="C38" s="77">
        <v>98.22</v>
      </c>
      <c r="D38" s="78">
        <v>28</v>
      </c>
      <c r="E38" s="77">
        <v>0.28599999999999998</v>
      </c>
      <c r="H38" s="76">
        <v>9</v>
      </c>
      <c r="I38" s="77">
        <v>92.84</v>
      </c>
      <c r="J38" s="78">
        <v>8</v>
      </c>
      <c r="K38" s="77">
        <v>0.28699999999999998</v>
      </c>
      <c r="U38" s="76">
        <v>1.04</v>
      </c>
      <c r="V38" s="77">
        <v>95.8</v>
      </c>
      <c r="W38" s="78">
        <v>28</v>
      </c>
      <c r="X38" s="77">
        <v>3.5999999999999997E-2</v>
      </c>
      <c r="AL38" s="46"/>
      <c r="AN38" s="76">
        <v>1.0005999999999999</v>
      </c>
      <c r="AO38" s="77">
        <v>96.6</v>
      </c>
      <c r="AP38" s="78">
        <v>20</v>
      </c>
      <c r="AQ38" s="77">
        <v>406.81599999999997</v>
      </c>
      <c r="BG38" s="91">
        <v>0.03</v>
      </c>
      <c r="BH38" s="88">
        <v>32</v>
      </c>
      <c r="BI38" s="91">
        <v>75.2</v>
      </c>
      <c r="BQ38" s="91">
        <v>2.5999999999999999E-2</v>
      </c>
      <c r="BR38" s="91" t="s">
        <v>138</v>
      </c>
      <c r="BS38" s="91">
        <v>90.6</v>
      </c>
      <c r="BY38" s="93">
        <v>2.7E-2</v>
      </c>
      <c r="BZ38" s="88" t="s">
        <v>139</v>
      </c>
      <c r="CA38" s="94">
        <v>96.8</v>
      </c>
      <c r="CG38" s="88">
        <v>2.7E-2</v>
      </c>
      <c r="CH38" s="92" t="s">
        <v>140</v>
      </c>
      <c r="CI38" s="88">
        <v>96.8</v>
      </c>
    </row>
    <row r="39" spans="2:87" s="34" customFormat="1" ht="15.75" thickBot="1">
      <c r="B39" s="76">
        <v>1.01</v>
      </c>
      <c r="C39" s="77">
        <v>97.44</v>
      </c>
      <c r="D39" s="78">
        <v>23</v>
      </c>
      <c r="E39" s="77">
        <v>0.28100000000000003</v>
      </c>
      <c r="H39" s="76">
        <v>8.5</v>
      </c>
      <c r="I39" s="77">
        <v>92.76</v>
      </c>
      <c r="J39" s="78">
        <v>7</v>
      </c>
      <c r="K39" s="77">
        <v>0.28899999999999998</v>
      </c>
      <c r="U39" s="97">
        <v>1.01</v>
      </c>
      <c r="V39" s="98">
        <v>89.8</v>
      </c>
      <c r="W39" s="99">
        <v>23</v>
      </c>
      <c r="X39" s="98">
        <v>3.3000000000000002E-2</v>
      </c>
      <c r="AL39" s="46"/>
      <c r="AN39" s="76">
        <v>1.0004999999999999</v>
      </c>
      <c r="AO39" s="77">
        <v>96.6</v>
      </c>
      <c r="AP39" s="78">
        <v>20</v>
      </c>
      <c r="AQ39" s="77">
        <v>404.77</v>
      </c>
      <c r="BG39" s="91">
        <v>3.1E-2</v>
      </c>
      <c r="BH39" s="88">
        <v>33</v>
      </c>
      <c r="BI39" s="91">
        <v>78.2</v>
      </c>
      <c r="BQ39" s="91">
        <v>2.5999999999999999E-2</v>
      </c>
      <c r="BR39" s="91" t="s">
        <v>141</v>
      </c>
      <c r="BS39" s="91">
        <v>95.2</v>
      </c>
      <c r="BY39" s="93">
        <v>2.7E-2</v>
      </c>
      <c r="BZ39" s="88" t="s">
        <v>142</v>
      </c>
      <c r="CA39" s="94">
        <v>96.8</v>
      </c>
      <c r="CG39" s="88">
        <v>3.3000000000000002E-2</v>
      </c>
      <c r="CH39" s="92" t="s">
        <v>143</v>
      </c>
      <c r="CI39" s="88">
        <v>95.2</v>
      </c>
    </row>
    <row r="40" spans="2:87" s="34" customFormat="1">
      <c r="B40" s="76">
        <v>1.0009999999999999</v>
      </c>
      <c r="C40" s="77">
        <v>97.3</v>
      </c>
      <c r="D40" s="78">
        <v>21</v>
      </c>
      <c r="E40" s="77">
        <v>0.27900000000000003</v>
      </c>
      <c r="H40" s="76">
        <v>8</v>
      </c>
      <c r="I40" s="77">
        <v>93.02</v>
      </c>
      <c r="J40" s="78">
        <v>7</v>
      </c>
      <c r="K40" s="77">
        <v>0.28699999999999998</v>
      </c>
      <c r="AL40" s="46"/>
      <c r="AN40" s="76">
        <v>1.0004</v>
      </c>
      <c r="AO40" s="77">
        <v>96.6</v>
      </c>
      <c r="AP40" s="78">
        <v>19</v>
      </c>
      <c r="AQ40" s="77">
        <v>276.13600000000002</v>
      </c>
      <c r="BG40" s="91">
        <v>3.2000000000000001E-2</v>
      </c>
      <c r="BH40" s="88">
        <v>34</v>
      </c>
      <c r="BI40" s="91">
        <v>73.400000000000006</v>
      </c>
      <c r="BQ40" s="91">
        <v>2.5999999999999999E-2</v>
      </c>
      <c r="BR40" s="91" t="s">
        <v>144</v>
      </c>
      <c r="BS40" s="91">
        <v>95.2</v>
      </c>
      <c r="BY40" s="93">
        <v>2.5999999999999999E-2</v>
      </c>
      <c r="BZ40" s="88" t="s">
        <v>145</v>
      </c>
      <c r="CA40" s="94">
        <v>96.8</v>
      </c>
      <c r="CG40" s="88">
        <v>2.9000000000000001E-2</v>
      </c>
      <c r="CH40" s="92" t="s">
        <v>146</v>
      </c>
      <c r="CI40" s="88">
        <v>96.8</v>
      </c>
    </row>
    <row r="41" spans="2:87" s="34" customFormat="1">
      <c r="B41" s="76">
        <v>1.0008999999999999</v>
      </c>
      <c r="C41" s="77">
        <v>97.48</v>
      </c>
      <c r="D41" s="78">
        <v>20</v>
      </c>
      <c r="E41" s="77">
        <v>0.27800000000000002</v>
      </c>
      <c r="H41" s="76">
        <v>7.5</v>
      </c>
      <c r="I41" s="77">
        <v>90.96</v>
      </c>
      <c r="J41" s="78">
        <v>5</v>
      </c>
      <c r="K41" s="77">
        <v>0.28399999999999997</v>
      </c>
      <c r="AL41" s="46"/>
      <c r="AN41" s="76">
        <v>1.0003</v>
      </c>
      <c r="AO41" s="77">
        <v>96.6</v>
      </c>
      <c r="AP41" s="78">
        <v>19</v>
      </c>
      <c r="AQ41" s="77">
        <v>277.26</v>
      </c>
      <c r="BG41" s="91">
        <v>4.7E-2</v>
      </c>
      <c r="BH41" s="88">
        <v>35</v>
      </c>
      <c r="BI41" s="91">
        <v>72.400000000000006</v>
      </c>
      <c r="BQ41" s="91">
        <v>2.7E-2</v>
      </c>
      <c r="BR41" s="91" t="s">
        <v>147</v>
      </c>
      <c r="BS41" s="91">
        <v>95.2</v>
      </c>
      <c r="BY41" s="93">
        <v>2.7E-2</v>
      </c>
      <c r="BZ41" s="88" t="s">
        <v>148</v>
      </c>
      <c r="CA41" s="94">
        <v>95</v>
      </c>
      <c r="CG41" s="88">
        <v>2.7E-2</v>
      </c>
      <c r="CH41" s="92" t="s">
        <v>149</v>
      </c>
      <c r="CI41" s="88">
        <v>97.6</v>
      </c>
    </row>
    <row r="42" spans="2:87" s="34" customFormat="1">
      <c r="B42" s="76">
        <v>1.0007999999999999</v>
      </c>
      <c r="C42" s="77">
        <v>97.44</v>
      </c>
      <c r="D42" s="78">
        <v>20</v>
      </c>
      <c r="E42" s="77">
        <v>0.27700000000000002</v>
      </c>
      <c r="H42" s="76">
        <v>7</v>
      </c>
      <c r="I42" s="77">
        <v>91.24</v>
      </c>
      <c r="J42" s="78">
        <v>5</v>
      </c>
      <c r="K42" s="77">
        <v>0.28299999999999997</v>
      </c>
      <c r="AL42" s="46"/>
      <c r="AN42" s="76">
        <v>1.0002</v>
      </c>
      <c r="AO42" s="77">
        <v>96.6</v>
      </c>
      <c r="AP42" s="78">
        <v>17</v>
      </c>
      <c r="AQ42" s="77">
        <v>291.22500000000002</v>
      </c>
      <c r="BG42" s="91">
        <v>3.9E-2</v>
      </c>
      <c r="BH42" s="88">
        <v>36</v>
      </c>
      <c r="BI42" s="91">
        <v>73.8</v>
      </c>
      <c r="BQ42" s="91">
        <v>2.7E-2</v>
      </c>
      <c r="BR42" s="91" t="s">
        <v>150</v>
      </c>
      <c r="BS42" s="91">
        <v>95.2</v>
      </c>
      <c r="BY42" s="93">
        <v>2.5999999999999999E-2</v>
      </c>
      <c r="BZ42" s="88" t="s">
        <v>151</v>
      </c>
      <c r="CA42" s="94">
        <v>93.2</v>
      </c>
      <c r="CG42" s="88">
        <v>2.7E-2</v>
      </c>
      <c r="CH42" s="92" t="s">
        <v>152</v>
      </c>
      <c r="CI42" s="88">
        <v>97.6</v>
      </c>
    </row>
    <row r="43" spans="2:87" s="34" customFormat="1" ht="15.75" thickBot="1">
      <c r="B43" s="76">
        <v>1.0006999999999999</v>
      </c>
      <c r="C43" s="77">
        <v>97.48</v>
      </c>
      <c r="D43" s="78">
        <v>20</v>
      </c>
      <c r="E43" s="77">
        <v>0.28000000000000003</v>
      </c>
      <c r="H43" s="76">
        <v>6.5</v>
      </c>
      <c r="I43" s="77">
        <v>91.22</v>
      </c>
      <c r="J43" s="78">
        <v>5</v>
      </c>
      <c r="K43" s="77">
        <v>0.28499999999999998</v>
      </c>
      <c r="AL43" s="46"/>
      <c r="AN43" s="97">
        <v>1.0001</v>
      </c>
      <c r="AO43" s="98">
        <v>93.999999999999901</v>
      </c>
      <c r="AP43" s="99">
        <v>7</v>
      </c>
      <c r="AQ43" s="98">
        <v>296.92899999999997</v>
      </c>
      <c r="BG43" s="91">
        <v>3.4000000000000002E-2</v>
      </c>
      <c r="BH43" s="88">
        <v>37</v>
      </c>
      <c r="BI43" s="91">
        <v>68.8</v>
      </c>
      <c r="BQ43" s="91">
        <v>2.7E-2</v>
      </c>
      <c r="BR43" s="91" t="s">
        <v>153</v>
      </c>
      <c r="BS43" s="91">
        <v>95.2</v>
      </c>
      <c r="BY43" s="93">
        <v>2.7E-2</v>
      </c>
      <c r="BZ43" s="88" t="s">
        <v>154</v>
      </c>
      <c r="CA43" s="94">
        <v>96.6</v>
      </c>
      <c r="CG43" s="88">
        <v>2.5999999999999999E-2</v>
      </c>
      <c r="CH43" s="92" t="s">
        <v>155</v>
      </c>
      <c r="CI43" s="88">
        <v>95.2</v>
      </c>
    </row>
    <row r="44" spans="2:87" s="34" customFormat="1">
      <c r="B44" s="76">
        <v>1.0005999999999999</v>
      </c>
      <c r="C44" s="77">
        <v>97.46</v>
      </c>
      <c r="D44" s="78">
        <v>20</v>
      </c>
      <c r="E44" s="77">
        <v>0.27700000000000002</v>
      </c>
      <c r="H44" s="76">
        <v>6</v>
      </c>
      <c r="I44" s="77">
        <v>91.36</v>
      </c>
      <c r="J44" s="78">
        <v>5</v>
      </c>
      <c r="K44" s="77">
        <v>0.28299999999999997</v>
      </c>
      <c r="AL44" s="46"/>
      <c r="BG44" s="91">
        <v>3.7999999999999999E-2</v>
      </c>
      <c r="BH44" s="88">
        <v>38</v>
      </c>
      <c r="BI44" s="91">
        <v>65.8</v>
      </c>
      <c r="BQ44" s="91">
        <v>2.7E-2</v>
      </c>
      <c r="BR44" s="91" t="s">
        <v>156</v>
      </c>
      <c r="BS44" s="91">
        <v>96</v>
      </c>
      <c r="BY44" s="93">
        <v>2.7E-2</v>
      </c>
      <c r="BZ44" s="88" t="s">
        <v>157</v>
      </c>
      <c r="CA44" s="94">
        <v>96.6</v>
      </c>
      <c r="CG44" s="88">
        <v>2.9000000000000001E-2</v>
      </c>
      <c r="CH44" s="92" t="s">
        <v>158</v>
      </c>
      <c r="CI44" s="88">
        <v>97.4</v>
      </c>
    </row>
    <row r="45" spans="2:87" s="34" customFormat="1">
      <c r="B45" s="76">
        <v>1.0004999999999999</v>
      </c>
      <c r="C45" s="77">
        <v>97.5</v>
      </c>
      <c r="D45" s="78">
        <v>20</v>
      </c>
      <c r="E45" s="77">
        <v>0.27600000000000002</v>
      </c>
      <c r="H45" s="76">
        <v>5.5</v>
      </c>
      <c r="I45" s="77">
        <v>89.94</v>
      </c>
      <c r="J45" s="78">
        <v>4</v>
      </c>
      <c r="K45" s="77">
        <v>0.28399999999999997</v>
      </c>
      <c r="AL45" s="46"/>
      <c r="BG45" s="91">
        <v>0.03</v>
      </c>
      <c r="BH45" s="88">
        <v>39</v>
      </c>
      <c r="BI45" s="91">
        <v>67</v>
      </c>
      <c r="BQ45" s="91">
        <v>2.5999999999999999E-2</v>
      </c>
      <c r="BR45" s="91" t="s">
        <v>159</v>
      </c>
      <c r="BS45" s="91">
        <v>96.8</v>
      </c>
      <c r="BY45" s="93">
        <v>2.7E-2</v>
      </c>
      <c r="BZ45" s="88" t="s">
        <v>160</v>
      </c>
      <c r="CA45" s="94">
        <v>96.6</v>
      </c>
      <c r="CG45" s="88">
        <v>2.7E-2</v>
      </c>
      <c r="CH45" s="92" t="s">
        <v>161</v>
      </c>
      <c r="CI45" s="88">
        <v>98.6</v>
      </c>
    </row>
    <row r="46" spans="2:87" s="34" customFormat="1" ht="15.75" thickBot="1">
      <c r="B46" s="76">
        <v>1.0004</v>
      </c>
      <c r="C46" s="77">
        <v>97.5</v>
      </c>
      <c r="D46" s="78">
        <v>19</v>
      </c>
      <c r="E46" s="77">
        <v>0.27800000000000002</v>
      </c>
      <c r="H46" s="97">
        <v>5</v>
      </c>
      <c r="I46" s="98">
        <v>89.98</v>
      </c>
      <c r="J46" s="99">
        <v>3</v>
      </c>
      <c r="K46" s="98">
        <v>0.248</v>
      </c>
      <c r="BG46" s="91">
        <v>0.03</v>
      </c>
      <c r="BH46" s="88">
        <v>40</v>
      </c>
      <c r="BI46" s="91">
        <v>84</v>
      </c>
      <c r="BQ46" s="91">
        <v>2.7E-2</v>
      </c>
      <c r="BR46" s="91" t="s">
        <v>162</v>
      </c>
      <c r="BS46" s="91">
        <v>94</v>
      </c>
      <c r="BY46" s="93">
        <v>2.5999999999999999E-2</v>
      </c>
      <c r="BZ46" s="88" t="s">
        <v>163</v>
      </c>
      <c r="CA46" s="94">
        <v>96.6</v>
      </c>
      <c r="CG46" s="88">
        <v>2.7E-2</v>
      </c>
      <c r="CH46" s="92" t="s">
        <v>164</v>
      </c>
      <c r="CI46" s="88">
        <v>95.2</v>
      </c>
    </row>
    <row r="47" spans="2:87" s="34" customFormat="1">
      <c r="B47" s="76">
        <v>1.0003</v>
      </c>
      <c r="C47" s="77">
        <v>97.64</v>
      </c>
      <c r="D47" s="78">
        <v>19</v>
      </c>
      <c r="E47" s="77">
        <v>0.27700000000000002</v>
      </c>
      <c r="BG47" s="91">
        <v>3.2000000000000001E-2</v>
      </c>
      <c r="BH47" s="88">
        <v>41</v>
      </c>
      <c r="BI47" s="91">
        <v>72.2</v>
      </c>
      <c r="BQ47" s="91">
        <v>2.5999999999999999E-2</v>
      </c>
      <c r="BR47" s="91" t="s">
        <v>165</v>
      </c>
      <c r="BS47" s="91">
        <v>94.8</v>
      </c>
      <c r="BY47" s="93">
        <v>2.9000000000000001E-2</v>
      </c>
      <c r="BZ47" s="88" t="s">
        <v>166</v>
      </c>
      <c r="CA47" s="94">
        <v>96.6</v>
      </c>
      <c r="CG47" s="88">
        <v>2.9000000000000001E-2</v>
      </c>
      <c r="CH47" s="92" t="s">
        <v>167</v>
      </c>
      <c r="CI47" s="88">
        <v>98.6</v>
      </c>
    </row>
    <row r="48" spans="2:87" s="34" customFormat="1">
      <c r="B48" s="76">
        <v>1.0002</v>
      </c>
      <c r="C48" s="77">
        <v>97.52</v>
      </c>
      <c r="D48" s="78">
        <v>17</v>
      </c>
      <c r="E48" s="77">
        <v>0.27600000000000002</v>
      </c>
      <c r="BG48" s="91">
        <v>3.2000000000000001E-2</v>
      </c>
      <c r="BH48" s="88">
        <v>42</v>
      </c>
      <c r="BI48" s="91">
        <v>66.8</v>
      </c>
      <c r="BQ48" s="91">
        <v>2.7E-2</v>
      </c>
      <c r="BR48" s="91" t="s">
        <v>168</v>
      </c>
      <c r="BS48" s="91">
        <v>97</v>
      </c>
      <c r="BY48" s="93">
        <v>2.5999999999999999E-2</v>
      </c>
      <c r="BZ48" s="88" t="s">
        <v>169</v>
      </c>
      <c r="CA48" s="94">
        <v>93.8</v>
      </c>
      <c r="CG48" s="88">
        <v>2.7E-2</v>
      </c>
      <c r="CH48" s="92" t="s">
        <v>170</v>
      </c>
      <c r="CI48" s="88">
        <v>95</v>
      </c>
    </row>
    <row r="49" spans="2:87" s="34" customFormat="1" ht="15.75" thickBot="1">
      <c r="B49" s="97">
        <v>1.0001</v>
      </c>
      <c r="C49" s="98">
        <v>96.72</v>
      </c>
      <c r="D49" s="99">
        <v>7</v>
      </c>
      <c r="E49" s="98">
        <v>0.24399999999999999</v>
      </c>
      <c r="BG49" s="91">
        <v>0.03</v>
      </c>
      <c r="BH49" s="88">
        <v>43</v>
      </c>
      <c r="BI49" s="91">
        <v>73</v>
      </c>
      <c r="BQ49" s="91">
        <v>2.7E-2</v>
      </c>
      <c r="BR49" s="91" t="s">
        <v>171</v>
      </c>
      <c r="BS49" s="91">
        <v>95.4</v>
      </c>
      <c r="BY49" s="93">
        <v>2.7E-2</v>
      </c>
      <c r="BZ49" s="88" t="s">
        <v>172</v>
      </c>
      <c r="CA49" s="94">
        <v>97</v>
      </c>
      <c r="CG49" s="88">
        <v>2.7E-2</v>
      </c>
      <c r="CH49" s="92" t="s">
        <v>173</v>
      </c>
      <c r="CI49" s="88">
        <v>97.6</v>
      </c>
    </row>
    <row r="50" spans="2:87" s="34" customFormat="1">
      <c r="E50" s="101"/>
      <c r="BG50" s="91">
        <v>0.03</v>
      </c>
      <c r="BH50" s="88">
        <v>44</v>
      </c>
      <c r="BI50" s="91">
        <v>77.400000000000006</v>
      </c>
      <c r="BQ50" s="91">
        <v>2.7E-2</v>
      </c>
      <c r="BR50" s="91" t="s">
        <v>174</v>
      </c>
      <c r="BS50" s="91">
        <v>95.2</v>
      </c>
      <c r="BY50" s="93">
        <v>2.5999999999999999E-2</v>
      </c>
      <c r="BZ50" s="88" t="s">
        <v>175</v>
      </c>
      <c r="CA50" s="94">
        <v>96.2</v>
      </c>
      <c r="CG50" s="88">
        <v>2.9000000000000001E-2</v>
      </c>
      <c r="CH50" s="92" t="s">
        <v>176</v>
      </c>
      <c r="CI50" s="88">
        <v>95.2</v>
      </c>
    </row>
    <row r="51" spans="2:87" s="34" customFormat="1">
      <c r="BG51" s="91">
        <v>3.2000000000000001E-2</v>
      </c>
      <c r="BH51" s="88">
        <v>45</v>
      </c>
      <c r="BI51" s="91">
        <v>66.599999999999994</v>
      </c>
      <c r="BQ51" s="91">
        <v>2.7E-2</v>
      </c>
      <c r="BR51" s="91" t="s">
        <v>177</v>
      </c>
      <c r="BS51" s="91">
        <v>93.8</v>
      </c>
      <c r="BY51" s="93">
        <v>2.7E-2</v>
      </c>
      <c r="BZ51" s="88" t="s">
        <v>178</v>
      </c>
      <c r="CA51" s="94">
        <v>96.8</v>
      </c>
      <c r="CG51" s="88">
        <v>2.7E-2</v>
      </c>
      <c r="CH51" s="92" t="s">
        <v>179</v>
      </c>
      <c r="CI51" s="88">
        <v>97.8</v>
      </c>
    </row>
    <row r="52" spans="2:87" s="34" customFormat="1">
      <c r="BG52" s="91">
        <v>2.9000000000000001E-2</v>
      </c>
      <c r="BH52" s="88">
        <v>46</v>
      </c>
      <c r="BI52" s="91">
        <v>77.599999999999994</v>
      </c>
      <c r="BQ52" s="91">
        <v>2.7E-2</v>
      </c>
      <c r="BR52" s="91" t="s">
        <v>180</v>
      </c>
      <c r="BS52" s="91">
        <v>87.8</v>
      </c>
      <c r="BY52" s="93">
        <v>2.5999999999999999E-2</v>
      </c>
      <c r="BZ52" s="88" t="s">
        <v>181</v>
      </c>
      <c r="CA52" s="94">
        <v>94</v>
      </c>
      <c r="CG52" s="88">
        <v>2.7E-2</v>
      </c>
      <c r="CH52" s="92" t="s">
        <v>182</v>
      </c>
      <c r="CI52" s="88">
        <v>95.6</v>
      </c>
    </row>
    <row r="53" spans="2:87" s="34" customFormat="1">
      <c r="BG53" s="91">
        <v>0.03</v>
      </c>
      <c r="BH53" s="88">
        <v>47</v>
      </c>
      <c r="BI53" s="91">
        <v>69.8</v>
      </c>
      <c r="BQ53" s="91">
        <v>2.7E-2</v>
      </c>
      <c r="BR53" s="91" t="s">
        <v>183</v>
      </c>
      <c r="BS53" s="91">
        <v>95.2</v>
      </c>
      <c r="BY53" s="93">
        <v>2.5999999999999999E-2</v>
      </c>
      <c r="BZ53" s="88" t="s">
        <v>184</v>
      </c>
      <c r="CA53" s="94">
        <v>95.2</v>
      </c>
      <c r="CG53" s="88">
        <v>2.7E-2</v>
      </c>
      <c r="CH53" s="92" t="s">
        <v>185</v>
      </c>
      <c r="CI53" s="88">
        <v>98</v>
      </c>
    </row>
    <row r="54" spans="2:87" s="34" customFormat="1">
      <c r="BG54" s="91">
        <v>3.2000000000000001E-2</v>
      </c>
      <c r="BH54" s="88">
        <v>48</v>
      </c>
      <c r="BI54" s="91">
        <v>70.8</v>
      </c>
      <c r="BQ54" s="91">
        <v>2.7E-2</v>
      </c>
      <c r="BR54" s="91" t="s">
        <v>186</v>
      </c>
      <c r="BS54" s="91">
        <v>89.4</v>
      </c>
      <c r="BY54" s="93">
        <v>2.7E-2</v>
      </c>
      <c r="BZ54" s="88" t="s">
        <v>187</v>
      </c>
      <c r="CA54" s="94">
        <v>93.2</v>
      </c>
      <c r="CG54" s="88">
        <v>2.7E-2</v>
      </c>
      <c r="CH54" s="92" t="s">
        <v>188</v>
      </c>
      <c r="CI54" s="88">
        <v>96.8</v>
      </c>
    </row>
    <row r="55" spans="2:87" s="34" customFormat="1">
      <c r="BG55" s="91">
        <v>0.03</v>
      </c>
      <c r="BH55" s="88">
        <v>49</v>
      </c>
      <c r="BI55" s="91">
        <v>71.400000000000006</v>
      </c>
      <c r="BQ55" s="91">
        <v>2.7E-2</v>
      </c>
      <c r="BR55" s="91" t="s">
        <v>189</v>
      </c>
      <c r="BS55" s="91">
        <v>93.2</v>
      </c>
      <c r="BY55" s="93">
        <v>2.5999999999999999E-2</v>
      </c>
      <c r="BZ55" s="88" t="s">
        <v>190</v>
      </c>
      <c r="CA55" s="94">
        <v>93.8</v>
      </c>
      <c r="CG55" s="88">
        <v>2.7E-2</v>
      </c>
      <c r="CH55" s="92" t="s">
        <v>191</v>
      </c>
      <c r="CI55" s="88">
        <v>97.2</v>
      </c>
    </row>
    <row r="56" spans="2:87" s="34" customFormat="1">
      <c r="BG56" s="91">
        <v>0.03</v>
      </c>
      <c r="BH56" s="88">
        <v>50</v>
      </c>
      <c r="BI56" s="91">
        <v>86.6</v>
      </c>
      <c r="BQ56" s="91">
        <v>2.7E-2</v>
      </c>
      <c r="BR56" s="91" t="s">
        <v>192</v>
      </c>
      <c r="BS56" s="91">
        <v>90</v>
      </c>
      <c r="BY56" s="93">
        <v>2.7E-2</v>
      </c>
      <c r="BZ56" s="88" t="s">
        <v>193</v>
      </c>
      <c r="CA56" s="94">
        <v>93.8</v>
      </c>
      <c r="CG56" s="88">
        <v>2.7E-2</v>
      </c>
      <c r="CH56" s="92" t="s">
        <v>194</v>
      </c>
      <c r="CI56" s="88">
        <v>97.8</v>
      </c>
    </row>
    <row r="57" spans="2:87" s="34" customFormat="1">
      <c r="BG57" s="91">
        <v>2.9000000000000001E-2</v>
      </c>
      <c r="BH57" s="88">
        <v>51</v>
      </c>
      <c r="BI57" s="91">
        <v>76.599999999999994</v>
      </c>
      <c r="BQ57" s="91">
        <v>2.7E-2</v>
      </c>
      <c r="BR57" s="91" t="s">
        <v>195</v>
      </c>
      <c r="BS57" s="91">
        <v>91.4</v>
      </c>
      <c r="BY57" s="93">
        <v>2.5999999999999999E-2</v>
      </c>
      <c r="BZ57" s="88" t="s">
        <v>196</v>
      </c>
      <c r="CA57" s="94">
        <v>93.8</v>
      </c>
      <c r="CG57" s="88">
        <v>2.5999999999999999E-2</v>
      </c>
      <c r="CH57" s="92" t="s">
        <v>197</v>
      </c>
      <c r="CI57" s="88">
        <v>95.2</v>
      </c>
    </row>
    <row r="58" spans="2:87" s="34" customFormat="1">
      <c r="BG58" s="91">
        <v>3.2000000000000001E-2</v>
      </c>
      <c r="BH58" s="88">
        <v>52</v>
      </c>
      <c r="BI58" s="91">
        <v>72.400000000000006</v>
      </c>
      <c r="BQ58" s="91">
        <v>2.5999999999999999E-2</v>
      </c>
      <c r="BR58" s="91" t="s">
        <v>198</v>
      </c>
      <c r="BS58" s="91">
        <v>91.4</v>
      </c>
      <c r="BY58" s="93">
        <v>2.8000000000000001E-2</v>
      </c>
      <c r="BZ58" s="88" t="s">
        <v>199</v>
      </c>
      <c r="CA58" s="94">
        <v>93.8</v>
      </c>
      <c r="CG58" s="88">
        <v>2.8000000000000001E-2</v>
      </c>
      <c r="CH58" s="92" t="s">
        <v>200</v>
      </c>
      <c r="CI58" s="88">
        <v>97.6</v>
      </c>
    </row>
    <row r="59" spans="2:87" s="34" customFormat="1">
      <c r="BG59" s="91">
        <v>2.9000000000000001E-2</v>
      </c>
      <c r="BH59" s="88">
        <v>53</v>
      </c>
      <c r="BI59" s="91">
        <v>84.8</v>
      </c>
      <c r="BQ59" s="91">
        <v>2.9000000000000001E-2</v>
      </c>
      <c r="BR59" s="91" t="s">
        <v>201</v>
      </c>
      <c r="BS59" s="91">
        <v>91.4</v>
      </c>
      <c r="BY59" s="93">
        <v>2.8000000000000001E-2</v>
      </c>
      <c r="BZ59" s="88" t="s">
        <v>202</v>
      </c>
      <c r="CA59" s="94">
        <v>94</v>
      </c>
      <c r="CG59" s="88">
        <v>2.7E-2</v>
      </c>
      <c r="CH59" s="92" t="s">
        <v>203</v>
      </c>
      <c r="CI59" s="88">
        <v>95.2</v>
      </c>
    </row>
    <row r="60" spans="2:87" s="34" customFormat="1">
      <c r="BG60" s="91">
        <v>0.03</v>
      </c>
      <c r="BH60" s="88">
        <v>54</v>
      </c>
      <c r="BI60" s="91">
        <v>75.2</v>
      </c>
      <c r="BQ60" s="91">
        <v>2.7E-2</v>
      </c>
      <c r="BR60" s="91" t="s">
        <v>204</v>
      </c>
      <c r="BS60" s="91">
        <v>91.4</v>
      </c>
      <c r="BY60" s="93">
        <v>2.5999999999999999E-2</v>
      </c>
      <c r="BZ60" s="88" t="s">
        <v>205</v>
      </c>
      <c r="CA60" s="94">
        <v>98.6</v>
      </c>
      <c r="CG60" s="88">
        <v>2.8000000000000001E-2</v>
      </c>
      <c r="CH60" s="92" t="s">
        <v>206</v>
      </c>
      <c r="CI60" s="88">
        <v>97.2</v>
      </c>
    </row>
    <row r="61" spans="2:87" s="34" customFormat="1">
      <c r="BG61" s="91">
        <v>0.03</v>
      </c>
      <c r="BH61" s="88">
        <v>55</v>
      </c>
      <c r="BI61" s="91">
        <v>67.599999999999994</v>
      </c>
      <c r="BQ61" s="91">
        <v>2.7E-2</v>
      </c>
      <c r="BR61" s="91" t="s">
        <v>207</v>
      </c>
      <c r="BS61" s="91">
        <v>91.4</v>
      </c>
      <c r="BY61" s="93">
        <v>2.7E-2</v>
      </c>
      <c r="BZ61" s="88" t="s">
        <v>208</v>
      </c>
      <c r="CA61" s="94">
        <v>95.8</v>
      </c>
      <c r="CG61" s="88">
        <v>2.7E-2</v>
      </c>
      <c r="CH61" s="92" t="s">
        <v>209</v>
      </c>
      <c r="CI61" s="88">
        <v>96.8</v>
      </c>
    </row>
    <row r="62" spans="2:87" s="34" customFormat="1">
      <c r="BG62" s="91">
        <v>3.5000000000000003E-2</v>
      </c>
      <c r="BH62" s="88">
        <v>56</v>
      </c>
      <c r="BI62" s="91">
        <v>75.2</v>
      </c>
      <c r="BQ62" s="91">
        <v>2.9000000000000001E-2</v>
      </c>
      <c r="BR62" s="91" t="s">
        <v>210</v>
      </c>
      <c r="BS62" s="91">
        <v>94</v>
      </c>
      <c r="BY62" s="93">
        <v>2.5999999999999999E-2</v>
      </c>
      <c r="BZ62" s="88" t="s">
        <v>211</v>
      </c>
      <c r="CA62" s="94">
        <v>95</v>
      </c>
      <c r="CG62" s="88">
        <v>2.7E-2</v>
      </c>
      <c r="CH62" s="92" t="s">
        <v>212</v>
      </c>
      <c r="CI62" s="88">
        <v>97.6</v>
      </c>
    </row>
    <row r="63" spans="2:87" s="34" customFormat="1">
      <c r="BG63" s="91">
        <v>0.03</v>
      </c>
      <c r="BH63" s="88">
        <v>57</v>
      </c>
      <c r="BI63" s="91">
        <v>72.8</v>
      </c>
      <c r="BQ63" s="91">
        <v>2.5999999999999999E-2</v>
      </c>
      <c r="BR63" s="91" t="s">
        <v>213</v>
      </c>
      <c r="BS63" s="91">
        <v>94.6</v>
      </c>
      <c r="BY63" s="93">
        <v>2.5999999999999999E-2</v>
      </c>
      <c r="BZ63" s="88" t="s">
        <v>214</v>
      </c>
      <c r="CA63" s="94">
        <v>93.4</v>
      </c>
      <c r="CG63" s="88">
        <v>2.8000000000000001E-2</v>
      </c>
      <c r="CH63" s="92" t="s">
        <v>215</v>
      </c>
      <c r="CI63" s="88">
        <v>97.2</v>
      </c>
    </row>
    <row r="64" spans="2:87" s="34" customFormat="1">
      <c r="BG64" s="91">
        <v>0.03</v>
      </c>
      <c r="BH64" s="88">
        <v>58</v>
      </c>
      <c r="BI64" s="91">
        <v>73</v>
      </c>
      <c r="BQ64" s="91">
        <v>2.5999999999999999E-2</v>
      </c>
      <c r="BR64" s="91" t="s">
        <v>216</v>
      </c>
      <c r="BS64" s="91">
        <v>95.2</v>
      </c>
      <c r="BY64" s="93">
        <v>2.7E-2</v>
      </c>
      <c r="BZ64" s="88" t="s">
        <v>217</v>
      </c>
      <c r="CA64" s="94">
        <v>95</v>
      </c>
      <c r="CG64" s="88">
        <v>2.5999999999999999E-2</v>
      </c>
      <c r="CH64" s="92" t="s">
        <v>218</v>
      </c>
      <c r="CI64" s="88">
        <v>95</v>
      </c>
    </row>
    <row r="65" spans="59:87" s="34" customFormat="1">
      <c r="BG65" s="91">
        <v>0.03</v>
      </c>
      <c r="BH65" s="88">
        <v>59</v>
      </c>
      <c r="BI65" s="91">
        <v>72.400000000000006</v>
      </c>
      <c r="BQ65" s="91">
        <v>2.9000000000000001E-2</v>
      </c>
      <c r="BR65" s="91" t="s">
        <v>219</v>
      </c>
      <c r="BS65" s="91">
        <v>97.6</v>
      </c>
      <c r="BY65" s="93">
        <v>2.5999999999999999E-2</v>
      </c>
      <c r="BZ65" s="88" t="s">
        <v>220</v>
      </c>
      <c r="CA65" s="94">
        <v>93.4</v>
      </c>
      <c r="CG65" s="88">
        <v>2.9000000000000001E-2</v>
      </c>
      <c r="CH65" s="92" t="s">
        <v>221</v>
      </c>
      <c r="CI65" s="88">
        <v>97.2</v>
      </c>
    </row>
    <row r="66" spans="59:87" s="34" customFormat="1">
      <c r="BG66" s="91">
        <v>0.03</v>
      </c>
      <c r="BH66" s="88">
        <v>60</v>
      </c>
      <c r="BI66" s="91">
        <v>86</v>
      </c>
      <c r="BQ66" s="91">
        <v>2.7E-2</v>
      </c>
      <c r="BR66" s="91" t="s">
        <v>222</v>
      </c>
      <c r="BS66" s="91">
        <v>95.6</v>
      </c>
      <c r="BY66" s="93">
        <v>2.7E-2</v>
      </c>
      <c r="BZ66" s="88" t="s">
        <v>223</v>
      </c>
      <c r="CA66" s="94">
        <v>93.2</v>
      </c>
      <c r="CG66" s="88">
        <v>2.5999999999999999E-2</v>
      </c>
      <c r="CH66" s="92" t="s">
        <v>224</v>
      </c>
      <c r="CI66" s="88">
        <v>98.6</v>
      </c>
    </row>
    <row r="67" spans="59:87" s="34" customFormat="1">
      <c r="BG67" s="91">
        <v>3.2000000000000001E-2</v>
      </c>
      <c r="BH67" s="88">
        <v>61</v>
      </c>
      <c r="BI67" s="91">
        <v>72.400000000000006</v>
      </c>
      <c r="BQ67" s="91">
        <v>2.7E-2</v>
      </c>
      <c r="BR67" s="91" t="s">
        <v>225</v>
      </c>
      <c r="BS67" s="91">
        <v>97.2</v>
      </c>
      <c r="BY67" s="93">
        <v>2.7E-2</v>
      </c>
      <c r="BZ67" s="88" t="s">
        <v>226</v>
      </c>
      <c r="CA67" s="94">
        <v>93.2</v>
      </c>
      <c r="CG67" s="88">
        <v>2.8000000000000001E-2</v>
      </c>
      <c r="CH67" s="92" t="s">
        <v>227</v>
      </c>
      <c r="CI67" s="88">
        <v>95.8</v>
      </c>
    </row>
    <row r="68" spans="59:87" s="34" customFormat="1">
      <c r="BG68" s="91">
        <v>0.03</v>
      </c>
      <c r="BH68" s="88">
        <v>62</v>
      </c>
      <c r="BI68" s="91">
        <v>68.2</v>
      </c>
      <c r="BQ68" s="91">
        <v>2.5999999999999999E-2</v>
      </c>
      <c r="BR68" s="91" t="s">
        <v>228</v>
      </c>
      <c r="BS68" s="91">
        <v>95.2</v>
      </c>
      <c r="BY68" s="93">
        <v>2.5999999999999999E-2</v>
      </c>
      <c r="BZ68" s="88" t="s">
        <v>229</v>
      </c>
      <c r="CA68" s="94">
        <v>93.2</v>
      </c>
      <c r="CG68" s="88">
        <v>2.5999999999999999E-2</v>
      </c>
      <c r="CH68" s="92" t="s">
        <v>230</v>
      </c>
      <c r="CI68" s="88">
        <v>94.6</v>
      </c>
    </row>
    <row r="69" spans="59:87" s="34" customFormat="1">
      <c r="BG69" s="91">
        <v>0.03</v>
      </c>
      <c r="BH69" s="88">
        <v>63</v>
      </c>
      <c r="BI69" s="91">
        <v>82.4</v>
      </c>
      <c r="BQ69" s="91">
        <v>2.9000000000000001E-2</v>
      </c>
      <c r="BR69" s="91" t="s">
        <v>231</v>
      </c>
      <c r="BS69" s="91">
        <v>87.8</v>
      </c>
      <c r="BY69" s="93">
        <v>2.7E-2</v>
      </c>
      <c r="BZ69" s="88" t="s">
        <v>232</v>
      </c>
      <c r="CA69" s="94">
        <v>93.2</v>
      </c>
      <c r="CG69" s="88">
        <v>2.8000000000000001E-2</v>
      </c>
      <c r="CH69" s="92" t="s">
        <v>233</v>
      </c>
      <c r="CI69" s="88">
        <v>94.8</v>
      </c>
    </row>
    <row r="70" spans="59:87" s="34" customFormat="1">
      <c r="BG70" s="91">
        <v>3.2000000000000001E-2</v>
      </c>
      <c r="BH70" s="88">
        <v>64</v>
      </c>
      <c r="BI70" s="91">
        <v>75.400000000000006</v>
      </c>
      <c r="BQ70" s="91">
        <v>2.5999999999999999E-2</v>
      </c>
      <c r="BR70" s="91" t="s">
        <v>234</v>
      </c>
      <c r="BS70" s="91">
        <v>95.2</v>
      </c>
      <c r="BY70" s="93">
        <v>2.7E-2</v>
      </c>
      <c r="BZ70" s="88" t="s">
        <v>235</v>
      </c>
      <c r="CA70" s="94">
        <v>93.6</v>
      </c>
      <c r="CG70" s="88">
        <v>2.8000000000000001E-2</v>
      </c>
      <c r="CH70" s="92" t="s">
        <v>236</v>
      </c>
      <c r="CI70" s="88">
        <v>95</v>
      </c>
    </row>
    <row r="71" spans="59:87" s="34" customFormat="1">
      <c r="BG71" s="91">
        <v>0.03</v>
      </c>
      <c r="BH71" s="88">
        <v>65</v>
      </c>
      <c r="BI71" s="91">
        <v>81.8</v>
      </c>
      <c r="BQ71" s="91">
        <v>2.7E-2</v>
      </c>
      <c r="BR71" s="91" t="s">
        <v>237</v>
      </c>
      <c r="BS71" s="91">
        <v>89.4</v>
      </c>
      <c r="BY71" s="93">
        <v>2.7E-2</v>
      </c>
      <c r="BZ71" s="88" t="s">
        <v>238</v>
      </c>
      <c r="CA71" s="94">
        <v>98</v>
      </c>
      <c r="CG71" s="88">
        <v>2.8000000000000001E-2</v>
      </c>
      <c r="CH71" s="92" t="s">
        <v>239</v>
      </c>
      <c r="CI71" s="88">
        <v>95</v>
      </c>
    </row>
    <row r="72" spans="59:87" s="34" customFormat="1">
      <c r="BG72" s="91">
        <v>0.03</v>
      </c>
      <c r="BH72" s="88">
        <v>66</v>
      </c>
      <c r="BI72" s="91">
        <v>76.8</v>
      </c>
      <c r="BQ72" s="91">
        <v>2.7E-2</v>
      </c>
      <c r="BR72" s="91" t="s">
        <v>240</v>
      </c>
      <c r="BS72" s="91">
        <v>93.2</v>
      </c>
      <c r="BY72" s="93">
        <v>2.5999999999999999E-2</v>
      </c>
      <c r="BZ72" s="88" t="s">
        <v>241</v>
      </c>
      <c r="CA72" s="94">
        <v>98.6</v>
      </c>
      <c r="CG72" s="88">
        <v>2.8000000000000001E-2</v>
      </c>
      <c r="CH72" s="92" t="s">
        <v>242</v>
      </c>
      <c r="CI72" s="88">
        <v>98</v>
      </c>
    </row>
    <row r="73" spans="59:87" s="34" customFormat="1">
      <c r="BG73" s="91">
        <v>0.03</v>
      </c>
      <c r="BH73" s="88">
        <v>67</v>
      </c>
      <c r="BI73" s="91">
        <v>68</v>
      </c>
      <c r="BQ73" s="91">
        <v>2.7E-2</v>
      </c>
      <c r="BR73" s="91" t="s">
        <v>243</v>
      </c>
      <c r="BS73" s="91">
        <v>89.6</v>
      </c>
      <c r="BY73" s="93">
        <v>2.7E-2</v>
      </c>
      <c r="BZ73" s="88" t="s">
        <v>244</v>
      </c>
      <c r="CA73" s="94">
        <v>97</v>
      </c>
      <c r="CG73" s="88">
        <v>2.5999999999999999E-2</v>
      </c>
      <c r="CH73" s="92" t="s">
        <v>245</v>
      </c>
      <c r="CI73" s="88">
        <v>98.6</v>
      </c>
    </row>
    <row r="74" spans="59:87" s="34" customFormat="1">
      <c r="BG74" s="91">
        <v>3.2000000000000001E-2</v>
      </c>
      <c r="BH74" s="88">
        <v>68</v>
      </c>
      <c r="BI74" s="91">
        <v>71.8</v>
      </c>
      <c r="BQ74" s="91">
        <v>2.7E-2</v>
      </c>
      <c r="BR74" s="91" t="s">
        <v>246</v>
      </c>
      <c r="BS74" s="91">
        <v>95.8</v>
      </c>
      <c r="BY74" s="93">
        <v>2.7E-2</v>
      </c>
      <c r="BZ74" s="88" t="s">
        <v>247</v>
      </c>
      <c r="CA74" s="94">
        <v>95.2</v>
      </c>
      <c r="CG74" s="88">
        <v>2.8000000000000001E-2</v>
      </c>
      <c r="CH74" s="92" t="s">
        <v>248</v>
      </c>
      <c r="CI74" s="88">
        <v>97.2</v>
      </c>
    </row>
    <row r="75" spans="59:87" s="34" customFormat="1">
      <c r="BG75" s="91">
        <v>2.9000000000000001E-2</v>
      </c>
      <c r="BH75" s="88">
        <v>69</v>
      </c>
      <c r="BI75" s="91">
        <v>71.400000000000006</v>
      </c>
      <c r="BQ75" s="91">
        <v>2.7E-2</v>
      </c>
      <c r="BR75" s="91" t="s">
        <v>249</v>
      </c>
      <c r="BS75" s="91">
        <v>95.8</v>
      </c>
      <c r="BY75" s="93">
        <v>2.5999999999999999E-2</v>
      </c>
      <c r="BZ75" s="88" t="s">
        <v>250</v>
      </c>
      <c r="CA75" s="94">
        <v>93.2</v>
      </c>
      <c r="CG75" s="88">
        <v>2.5999999999999999E-2</v>
      </c>
      <c r="CH75" s="92" t="s">
        <v>251</v>
      </c>
      <c r="CI75" s="88">
        <v>95</v>
      </c>
    </row>
    <row r="76" spans="59:87" s="34" customFormat="1">
      <c r="BG76" s="91">
        <v>2.9000000000000001E-2</v>
      </c>
      <c r="BH76" s="88">
        <v>70</v>
      </c>
      <c r="BI76" s="91">
        <v>87.8</v>
      </c>
      <c r="BQ76" s="91">
        <v>2.9000000000000001E-2</v>
      </c>
      <c r="BR76" s="91" t="s">
        <v>252</v>
      </c>
      <c r="BS76" s="91">
        <v>95.8</v>
      </c>
      <c r="BY76" s="93">
        <v>2.7E-2</v>
      </c>
      <c r="BZ76" s="88" t="s">
        <v>253</v>
      </c>
      <c r="CA76" s="94">
        <v>96.8</v>
      </c>
      <c r="CG76" s="88">
        <v>2.9000000000000001E-2</v>
      </c>
      <c r="CH76" s="92" t="s">
        <v>254</v>
      </c>
      <c r="CI76" s="88">
        <v>97.2</v>
      </c>
    </row>
    <row r="77" spans="59:87" s="34" customFormat="1">
      <c r="BG77" s="91">
        <v>0.03</v>
      </c>
      <c r="BH77" s="88">
        <v>71</v>
      </c>
      <c r="BI77" s="91">
        <v>75.400000000000006</v>
      </c>
      <c r="BQ77" s="91">
        <v>2.5999999999999999E-2</v>
      </c>
      <c r="BR77" s="91" t="s">
        <v>255</v>
      </c>
      <c r="BS77" s="91">
        <v>95.8</v>
      </c>
      <c r="BY77" s="93">
        <v>2.5999999999999999E-2</v>
      </c>
      <c r="BZ77" s="88" t="s">
        <v>256</v>
      </c>
      <c r="CA77" s="94">
        <v>96.8</v>
      </c>
      <c r="CG77" s="88">
        <v>2.8000000000000001E-2</v>
      </c>
      <c r="CH77" s="92" t="s">
        <v>257</v>
      </c>
      <c r="CI77" s="88">
        <v>97.2</v>
      </c>
    </row>
    <row r="78" spans="59:87" s="34" customFormat="1">
      <c r="BG78" s="91">
        <v>0.03</v>
      </c>
      <c r="BH78" s="88">
        <v>72</v>
      </c>
      <c r="BI78" s="91">
        <v>72.2</v>
      </c>
      <c r="BQ78" s="91">
        <v>2.7E-2</v>
      </c>
      <c r="BR78" s="91" t="s">
        <v>258</v>
      </c>
      <c r="BS78" s="91">
        <v>95.8</v>
      </c>
      <c r="BY78" s="93">
        <v>2.7E-2</v>
      </c>
      <c r="BZ78" s="88" t="s">
        <v>259</v>
      </c>
      <c r="CA78" s="94">
        <v>96.8</v>
      </c>
      <c r="CG78" s="88">
        <v>2.5999999999999999E-2</v>
      </c>
      <c r="CH78" s="92" t="s">
        <v>260</v>
      </c>
      <c r="CI78" s="88">
        <v>96.6</v>
      </c>
    </row>
    <row r="79" spans="59:87" s="34" customFormat="1">
      <c r="BG79" s="91">
        <v>0.03</v>
      </c>
      <c r="BH79" s="88">
        <v>73</v>
      </c>
      <c r="BI79" s="91">
        <v>81.400000000000006</v>
      </c>
      <c r="BQ79" s="91">
        <v>2.9000000000000001E-2</v>
      </c>
      <c r="BR79" s="91" t="s">
        <v>261</v>
      </c>
      <c r="BS79" s="91">
        <v>96</v>
      </c>
      <c r="BY79" s="93">
        <v>2.5999999999999999E-2</v>
      </c>
      <c r="BZ79" s="88" t="s">
        <v>262</v>
      </c>
      <c r="CA79" s="94">
        <v>96.8</v>
      </c>
      <c r="CG79" s="88">
        <v>2.8000000000000001E-2</v>
      </c>
      <c r="CH79" s="92" t="s">
        <v>263</v>
      </c>
      <c r="CI79" s="88">
        <v>95.2</v>
      </c>
    </row>
    <row r="80" spans="59:87" s="34" customFormat="1">
      <c r="BG80" s="91">
        <v>3.2000000000000001E-2</v>
      </c>
      <c r="BH80" s="88">
        <v>74</v>
      </c>
      <c r="BI80" s="91">
        <v>77</v>
      </c>
      <c r="BQ80" s="91">
        <v>2.7E-2</v>
      </c>
      <c r="BR80" s="91" t="s">
        <v>264</v>
      </c>
      <c r="BS80" s="91">
        <v>89</v>
      </c>
      <c r="BY80" s="93">
        <v>2.9000000000000001E-2</v>
      </c>
      <c r="BZ80" s="88" t="s">
        <v>265</v>
      </c>
      <c r="CA80" s="94">
        <v>96.8</v>
      </c>
      <c r="CG80" s="88">
        <v>2.8000000000000001E-2</v>
      </c>
      <c r="CH80" s="92" t="s">
        <v>266</v>
      </c>
      <c r="CI80" s="88">
        <v>96.4</v>
      </c>
    </row>
    <row r="81" spans="59:87" s="34" customFormat="1">
      <c r="BG81" s="91">
        <v>3.3000000000000002E-2</v>
      </c>
      <c r="BH81" s="88">
        <v>75</v>
      </c>
      <c r="BI81" s="91">
        <v>87.2</v>
      </c>
      <c r="BQ81" s="91">
        <v>2.7E-2</v>
      </c>
      <c r="BR81" s="91" t="s">
        <v>267</v>
      </c>
      <c r="BS81" s="91">
        <v>96.2</v>
      </c>
      <c r="BY81" s="93">
        <v>2.5999999999999999E-2</v>
      </c>
      <c r="BZ81" s="88" t="s">
        <v>268</v>
      </c>
      <c r="CA81" s="94">
        <v>97</v>
      </c>
      <c r="CG81" s="88">
        <v>2.8000000000000001E-2</v>
      </c>
      <c r="CH81" s="92" t="s">
        <v>269</v>
      </c>
      <c r="CI81" s="88">
        <v>97.2</v>
      </c>
    </row>
    <row r="82" spans="59:87" s="34" customFormat="1">
      <c r="BG82" s="91">
        <v>4.1000000000000002E-2</v>
      </c>
      <c r="BH82" s="88">
        <v>76</v>
      </c>
      <c r="BI82" s="91">
        <v>72</v>
      </c>
      <c r="BQ82" s="91">
        <v>2.5999999999999999E-2</v>
      </c>
      <c r="BR82" s="91" t="s">
        <v>270</v>
      </c>
      <c r="BS82" s="91">
        <v>93.2</v>
      </c>
      <c r="BY82" s="93">
        <v>2.7E-2</v>
      </c>
      <c r="BZ82" s="88" t="s">
        <v>271</v>
      </c>
      <c r="CA82" s="94">
        <v>96.4</v>
      </c>
      <c r="CG82" s="88">
        <v>2.5999999999999999E-2</v>
      </c>
      <c r="CH82" s="92" t="s">
        <v>272</v>
      </c>
      <c r="CI82" s="88">
        <v>95.2</v>
      </c>
    </row>
    <row r="83" spans="59:87" s="34" customFormat="1">
      <c r="BG83" s="91">
        <v>0.03</v>
      </c>
      <c r="BH83" s="88">
        <v>77</v>
      </c>
      <c r="BI83" s="91">
        <v>73.599999999999994</v>
      </c>
      <c r="BQ83" s="91">
        <v>2.7E-2</v>
      </c>
      <c r="BR83" s="91" t="s">
        <v>273</v>
      </c>
      <c r="BS83" s="91">
        <v>94.4</v>
      </c>
      <c r="BY83" s="93">
        <v>2.5999999999999999E-2</v>
      </c>
      <c r="BZ83" s="88" t="s">
        <v>274</v>
      </c>
      <c r="CA83" s="94">
        <v>95.2</v>
      </c>
      <c r="CG83" s="88">
        <v>2.9000000000000001E-2</v>
      </c>
      <c r="CH83" s="92" t="s">
        <v>275</v>
      </c>
      <c r="CI83" s="88">
        <v>97.4</v>
      </c>
    </row>
    <row r="84" spans="59:87" s="34" customFormat="1">
      <c r="BG84" s="91">
        <v>0.03</v>
      </c>
      <c r="BH84" s="88">
        <v>78</v>
      </c>
      <c r="BI84" s="91">
        <v>81.400000000000006</v>
      </c>
      <c r="BQ84" s="91">
        <v>2.5999999999999999E-2</v>
      </c>
      <c r="BR84" s="91" t="s">
        <v>276</v>
      </c>
      <c r="BS84" s="91">
        <v>90.8</v>
      </c>
      <c r="BY84" s="93">
        <v>2.7E-2</v>
      </c>
      <c r="BZ84" s="88" t="s">
        <v>277</v>
      </c>
      <c r="CA84" s="94">
        <v>93.2</v>
      </c>
      <c r="CG84" s="88">
        <v>2.5999999999999999E-2</v>
      </c>
      <c r="CH84" s="92" t="s">
        <v>278</v>
      </c>
      <c r="CI84" s="88">
        <v>95</v>
      </c>
    </row>
    <row r="85" spans="59:87" s="34" customFormat="1">
      <c r="BG85" s="91">
        <v>2.9000000000000001E-2</v>
      </c>
      <c r="BH85" s="88">
        <v>79</v>
      </c>
      <c r="BI85" s="91">
        <v>81.400000000000006</v>
      </c>
      <c r="BQ85" s="91">
        <v>2.7E-2</v>
      </c>
      <c r="BR85" s="91" t="s">
        <v>279</v>
      </c>
      <c r="BS85" s="91">
        <v>87.6</v>
      </c>
      <c r="BY85" s="93">
        <v>2.5999999999999999E-2</v>
      </c>
      <c r="BZ85" s="88" t="s">
        <v>280</v>
      </c>
      <c r="CA85" s="94">
        <v>96.2</v>
      </c>
      <c r="CG85" s="88">
        <v>2.9000000000000001E-2</v>
      </c>
      <c r="CH85" s="92" t="s">
        <v>281</v>
      </c>
      <c r="CI85" s="88">
        <v>96.8</v>
      </c>
    </row>
    <row r="86" spans="59:87" s="34" customFormat="1">
      <c r="BG86" s="91">
        <v>0.03</v>
      </c>
      <c r="BH86" s="88">
        <v>80</v>
      </c>
      <c r="BI86" s="91">
        <v>89.4</v>
      </c>
      <c r="BQ86" s="91">
        <v>2.7E-2</v>
      </c>
      <c r="BR86" s="91" t="s">
        <v>282</v>
      </c>
      <c r="BS86" s="91">
        <v>95.2</v>
      </c>
      <c r="BY86" s="93">
        <v>2.5999999999999999E-2</v>
      </c>
      <c r="BZ86" s="88" t="s">
        <v>283</v>
      </c>
      <c r="CA86" s="94">
        <v>96.2</v>
      </c>
      <c r="CG86" s="88">
        <v>2.8000000000000001E-2</v>
      </c>
      <c r="CH86" s="92" t="s">
        <v>284</v>
      </c>
      <c r="CI86" s="88">
        <v>95.2</v>
      </c>
    </row>
    <row r="87" spans="59:87" s="34" customFormat="1">
      <c r="BG87" s="91">
        <v>3.2000000000000001E-2</v>
      </c>
      <c r="BH87" s="88">
        <v>81</v>
      </c>
      <c r="BI87" s="91">
        <v>68.8</v>
      </c>
      <c r="BQ87" s="91">
        <v>2.7E-2</v>
      </c>
      <c r="BR87" s="91" t="s">
        <v>285</v>
      </c>
      <c r="BS87" s="91">
        <v>89.4</v>
      </c>
      <c r="BY87" s="93">
        <v>2.7E-2</v>
      </c>
      <c r="BZ87" s="88" t="s">
        <v>286</v>
      </c>
      <c r="CA87" s="94">
        <v>96.2</v>
      </c>
      <c r="CG87" s="88">
        <v>2.8000000000000001E-2</v>
      </c>
      <c r="CH87" s="92" t="s">
        <v>287</v>
      </c>
      <c r="CI87" s="88">
        <v>95</v>
      </c>
    </row>
    <row r="88" spans="59:87" s="34" customFormat="1">
      <c r="BG88" s="91">
        <v>0.03</v>
      </c>
      <c r="BH88" s="88">
        <v>82</v>
      </c>
      <c r="BI88" s="91">
        <v>67.599999999999994</v>
      </c>
      <c r="BQ88" s="91">
        <v>2.7E-2</v>
      </c>
      <c r="BR88" s="91" t="s">
        <v>288</v>
      </c>
      <c r="BS88" s="91">
        <v>93.2</v>
      </c>
      <c r="BY88" s="93">
        <v>2.5999999999999999E-2</v>
      </c>
      <c r="BZ88" s="88" t="s">
        <v>289</v>
      </c>
      <c r="CA88" s="94">
        <v>96.2</v>
      </c>
      <c r="CG88" s="88">
        <v>2.5999999999999999E-2</v>
      </c>
      <c r="CH88" s="92" t="s">
        <v>290</v>
      </c>
      <c r="CI88" s="88">
        <v>98</v>
      </c>
    </row>
    <row r="89" spans="59:87" s="34" customFormat="1">
      <c r="BG89" s="91">
        <v>2.9000000000000001E-2</v>
      </c>
      <c r="BH89" s="88">
        <v>83</v>
      </c>
      <c r="BI89" s="91">
        <v>68.8</v>
      </c>
      <c r="BQ89" s="91">
        <v>2.7E-2</v>
      </c>
      <c r="BR89" s="91" t="s">
        <v>291</v>
      </c>
      <c r="BS89" s="91">
        <v>88.4</v>
      </c>
      <c r="BY89" s="93">
        <v>2.9000000000000001E-2</v>
      </c>
      <c r="BZ89" s="88" t="s">
        <v>292</v>
      </c>
      <c r="CA89" s="94">
        <v>96.2</v>
      </c>
      <c r="CG89" s="88">
        <v>2.8000000000000001E-2</v>
      </c>
      <c r="CH89" s="92" t="s">
        <v>293</v>
      </c>
      <c r="CI89" s="88">
        <v>96.8</v>
      </c>
    </row>
    <row r="90" spans="59:87" s="34" customFormat="1">
      <c r="BG90" s="91">
        <v>0.03</v>
      </c>
      <c r="BH90" s="88">
        <v>84</v>
      </c>
      <c r="BI90" s="91">
        <v>72.2</v>
      </c>
      <c r="BQ90" s="91">
        <v>2.7E-2</v>
      </c>
      <c r="BR90" s="91" t="s">
        <v>294</v>
      </c>
      <c r="BS90" s="91">
        <v>89.2</v>
      </c>
      <c r="BY90" s="93">
        <v>2.5999999999999999E-2</v>
      </c>
      <c r="BZ90" s="88" t="s">
        <v>295</v>
      </c>
      <c r="CA90" s="94">
        <v>96.6</v>
      </c>
      <c r="CG90" s="88">
        <v>2.5999999999999999E-2</v>
      </c>
      <c r="CH90" s="92" t="s">
        <v>296</v>
      </c>
      <c r="CI90" s="88">
        <v>97</v>
      </c>
    </row>
    <row r="91" spans="59:87" s="34" customFormat="1">
      <c r="BG91" s="91">
        <v>2.9000000000000001E-2</v>
      </c>
      <c r="BH91" s="88">
        <v>85</v>
      </c>
      <c r="BI91" s="91">
        <v>88</v>
      </c>
      <c r="BQ91" s="91">
        <v>2.9000000000000001E-2</v>
      </c>
      <c r="BR91" s="91" t="s">
        <v>297</v>
      </c>
      <c r="BS91" s="91">
        <v>89.2</v>
      </c>
      <c r="BY91" s="93">
        <v>2.7E-2</v>
      </c>
      <c r="BZ91" s="88" t="s">
        <v>298</v>
      </c>
      <c r="CA91" s="94">
        <v>95.2</v>
      </c>
      <c r="CG91" s="88">
        <v>2.8000000000000001E-2</v>
      </c>
      <c r="CH91" s="92" t="s">
        <v>299</v>
      </c>
      <c r="CI91" s="88">
        <v>96.8</v>
      </c>
    </row>
    <row r="92" spans="59:87" s="34" customFormat="1">
      <c r="BG92" s="91">
        <v>0.03</v>
      </c>
      <c r="BH92" s="88">
        <v>86</v>
      </c>
      <c r="BI92" s="91">
        <v>72.599999999999994</v>
      </c>
      <c r="BQ92" s="91">
        <v>2.5999999999999999E-2</v>
      </c>
      <c r="BR92" s="91" t="s">
        <v>300</v>
      </c>
      <c r="BS92" s="91">
        <v>89.8</v>
      </c>
      <c r="BY92" s="93">
        <v>2.5999999999999999E-2</v>
      </c>
      <c r="BZ92" s="88" t="s">
        <v>301</v>
      </c>
      <c r="CA92" s="94">
        <v>93.2</v>
      </c>
      <c r="CG92" s="88">
        <v>2.5999999999999999E-2</v>
      </c>
      <c r="CH92" s="92" t="s">
        <v>302</v>
      </c>
      <c r="CI92" s="88">
        <v>95.2</v>
      </c>
    </row>
    <row r="93" spans="59:87" s="34" customFormat="1">
      <c r="BG93" s="91">
        <v>0.03</v>
      </c>
      <c r="BH93" s="88">
        <v>87</v>
      </c>
      <c r="BI93" s="91">
        <v>74.2</v>
      </c>
      <c r="BQ93" s="91">
        <v>2.5999999999999999E-2</v>
      </c>
      <c r="BR93" s="91" t="s">
        <v>303</v>
      </c>
      <c r="BS93" s="91">
        <v>89.6</v>
      </c>
      <c r="BY93" s="93">
        <v>2.7E-2</v>
      </c>
      <c r="BZ93" s="88" t="s">
        <v>304</v>
      </c>
      <c r="CA93" s="94">
        <v>96.6</v>
      </c>
      <c r="CG93" s="88">
        <v>2.9000000000000001E-2</v>
      </c>
      <c r="CH93" s="92" t="s">
        <v>305</v>
      </c>
      <c r="CI93" s="88">
        <v>96.8</v>
      </c>
    </row>
    <row r="94" spans="59:87" s="34" customFormat="1">
      <c r="BG94" s="91">
        <v>0.03</v>
      </c>
      <c r="BH94" s="88">
        <v>88</v>
      </c>
      <c r="BI94" s="91">
        <v>83.4</v>
      </c>
      <c r="BQ94" s="91">
        <v>2.7E-2</v>
      </c>
      <c r="BR94" s="91" t="s">
        <v>306</v>
      </c>
      <c r="BS94" s="91">
        <v>89.8</v>
      </c>
      <c r="BY94" s="93">
        <v>2.5999999999999999E-2</v>
      </c>
      <c r="BZ94" s="88" t="s">
        <v>307</v>
      </c>
      <c r="CA94" s="94">
        <v>96.6</v>
      </c>
      <c r="CG94" s="88">
        <v>2.5999999999999999E-2</v>
      </c>
      <c r="CH94" s="92" t="s">
        <v>308</v>
      </c>
      <c r="CI94" s="88">
        <v>98.4</v>
      </c>
    </row>
    <row r="95" spans="59:87" s="34" customFormat="1" ht="15.75" thickBot="1">
      <c r="BG95" s="100">
        <v>0.03</v>
      </c>
      <c r="BH95" s="95">
        <v>89</v>
      </c>
      <c r="BI95" s="100">
        <v>83.8</v>
      </c>
      <c r="BQ95" s="91">
        <v>2.9000000000000001E-2</v>
      </c>
      <c r="BR95" s="91" t="s">
        <v>309</v>
      </c>
      <c r="BS95" s="91">
        <v>94.2</v>
      </c>
      <c r="BY95" s="93">
        <v>2.7E-2</v>
      </c>
      <c r="BZ95" s="88" t="s">
        <v>310</v>
      </c>
      <c r="CA95" s="94">
        <v>96.6</v>
      </c>
      <c r="CG95" s="88">
        <v>2.8000000000000001E-2</v>
      </c>
      <c r="CH95" s="92" t="s">
        <v>311</v>
      </c>
      <c r="CI95" s="88">
        <v>96.4</v>
      </c>
    </row>
    <row r="96" spans="59:87" s="34" customFormat="1">
      <c r="BQ96" s="91">
        <v>2.7E-2</v>
      </c>
      <c r="BR96" s="91" t="s">
        <v>312</v>
      </c>
      <c r="BS96" s="91">
        <v>98.6</v>
      </c>
      <c r="BY96" s="93">
        <v>2.7E-2</v>
      </c>
      <c r="BZ96" s="88" t="s">
        <v>313</v>
      </c>
      <c r="CA96" s="94">
        <v>96.6</v>
      </c>
      <c r="CG96" s="88">
        <v>2.5999999999999999E-2</v>
      </c>
      <c r="CH96" s="92" t="s">
        <v>314</v>
      </c>
      <c r="CI96" s="88">
        <v>95</v>
      </c>
    </row>
    <row r="97" spans="69:87" s="34" customFormat="1">
      <c r="BQ97" s="91">
        <v>2.7E-2</v>
      </c>
      <c r="BR97" s="91" t="s">
        <v>315</v>
      </c>
      <c r="BS97" s="91">
        <v>95.6</v>
      </c>
      <c r="BY97" s="93">
        <v>2.7E-2</v>
      </c>
      <c r="BZ97" s="88" t="s">
        <v>316</v>
      </c>
      <c r="CA97" s="94">
        <v>96.6</v>
      </c>
      <c r="CG97" s="88">
        <v>2.8000000000000001E-2</v>
      </c>
      <c r="CH97" s="92" t="s">
        <v>317</v>
      </c>
      <c r="CI97" s="88">
        <v>94.8</v>
      </c>
    </row>
    <row r="98" spans="69:87" s="34" customFormat="1">
      <c r="BQ98" s="91">
        <v>2.7E-2</v>
      </c>
      <c r="BR98" s="91" t="s">
        <v>318</v>
      </c>
      <c r="BS98" s="91">
        <v>94.8</v>
      </c>
      <c r="BY98" s="93">
        <v>2.7E-2</v>
      </c>
      <c r="BZ98" s="88" t="s">
        <v>319</v>
      </c>
      <c r="CA98" s="94">
        <v>95</v>
      </c>
      <c r="CG98" s="88">
        <v>2.8000000000000001E-2</v>
      </c>
      <c r="CH98" s="92" t="s">
        <v>320</v>
      </c>
      <c r="CI98" s="88">
        <v>95</v>
      </c>
    </row>
    <row r="99" spans="69:87" s="34" customFormat="1">
      <c r="BQ99" s="91">
        <v>2.7E-2</v>
      </c>
      <c r="BR99" s="91" t="s">
        <v>321</v>
      </c>
      <c r="BS99" s="91">
        <v>88.2</v>
      </c>
      <c r="BY99" s="93">
        <v>2.5999999999999999E-2</v>
      </c>
      <c r="BZ99" s="88" t="s">
        <v>322</v>
      </c>
      <c r="CA99" s="94">
        <v>93.2</v>
      </c>
      <c r="CG99" s="88">
        <v>2.8000000000000001E-2</v>
      </c>
      <c r="CH99" s="92" t="s">
        <v>323</v>
      </c>
      <c r="CI99" s="88">
        <v>95</v>
      </c>
    </row>
    <row r="100" spans="69:87" s="34" customFormat="1">
      <c r="BQ100" s="91">
        <v>2.7E-2</v>
      </c>
      <c r="BR100" s="91" t="s">
        <v>324</v>
      </c>
      <c r="BS100" s="91">
        <v>87.6</v>
      </c>
      <c r="BY100" s="93">
        <v>2.7E-2</v>
      </c>
      <c r="BZ100" s="88" t="s">
        <v>325</v>
      </c>
      <c r="CA100" s="94">
        <v>92.8</v>
      </c>
      <c r="CG100" s="88">
        <v>2.5999999999999999E-2</v>
      </c>
      <c r="CH100" s="92" t="s">
        <v>326</v>
      </c>
      <c r="CI100" s="88">
        <v>98</v>
      </c>
    </row>
    <row r="101" spans="69:87" s="34" customFormat="1">
      <c r="BQ101" s="91">
        <v>2.7E-2</v>
      </c>
      <c r="BR101" s="91" t="s">
        <v>327</v>
      </c>
      <c r="BS101" s="91">
        <v>95</v>
      </c>
      <c r="BY101" s="93">
        <v>2.7E-2</v>
      </c>
      <c r="BZ101" s="88" t="s">
        <v>328</v>
      </c>
      <c r="CA101" s="94">
        <v>92.8</v>
      </c>
      <c r="CG101" s="88">
        <v>2.5999999999999999E-2</v>
      </c>
      <c r="CH101" s="92" t="s">
        <v>329</v>
      </c>
      <c r="CI101" s="88">
        <v>98.4</v>
      </c>
    </row>
    <row r="102" spans="69:87" s="34" customFormat="1">
      <c r="BQ102" s="91">
        <v>2.9000000000000001E-2</v>
      </c>
      <c r="BR102" s="91" t="s">
        <v>330</v>
      </c>
      <c r="BS102" s="91">
        <v>89.4</v>
      </c>
      <c r="BY102" s="93">
        <v>2.5999999999999999E-2</v>
      </c>
      <c r="BZ102" s="88" t="s">
        <v>331</v>
      </c>
      <c r="CA102" s="94">
        <v>92.8</v>
      </c>
      <c r="CG102" s="88">
        <v>2.8000000000000001E-2</v>
      </c>
      <c r="CH102" s="92" t="s">
        <v>332</v>
      </c>
      <c r="CI102" s="88">
        <v>98</v>
      </c>
    </row>
    <row r="103" spans="69:87" s="34" customFormat="1">
      <c r="BQ103" s="91">
        <v>2.7E-2</v>
      </c>
      <c r="BR103" s="91" t="s">
        <v>333</v>
      </c>
      <c r="BS103" s="91">
        <v>93.4</v>
      </c>
      <c r="BY103" s="93">
        <v>2.7E-2</v>
      </c>
      <c r="BZ103" s="88" t="s">
        <v>334</v>
      </c>
      <c r="CA103" s="94">
        <v>92.8</v>
      </c>
      <c r="CG103" s="88">
        <v>2.5999999999999999E-2</v>
      </c>
      <c r="CH103" s="92" t="s">
        <v>335</v>
      </c>
      <c r="CI103" s="88">
        <v>95</v>
      </c>
    </row>
    <row r="104" spans="69:87" s="34" customFormat="1">
      <c r="BQ104" s="91">
        <v>2.7E-2</v>
      </c>
      <c r="BR104" s="91" t="s">
        <v>336</v>
      </c>
      <c r="BS104" s="91">
        <v>92</v>
      </c>
      <c r="BY104" s="93">
        <v>2.7E-2</v>
      </c>
      <c r="BZ104" s="88" t="s">
        <v>337</v>
      </c>
      <c r="CA104" s="94">
        <v>94.6</v>
      </c>
      <c r="CG104" s="88">
        <v>2.9000000000000001E-2</v>
      </c>
      <c r="CH104" s="92" t="s">
        <v>338</v>
      </c>
      <c r="CI104" s="88">
        <v>98</v>
      </c>
    </row>
    <row r="105" spans="69:87" s="34" customFormat="1">
      <c r="BQ105" s="91">
        <v>2.7E-2</v>
      </c>
      <c r="BR105" s="91" t="s">
        <v>339</v>
      </c>
      <c r="BS105" s="91">
        <v>87.6</v>
      </c>
      <c r="BY105" s="93">
        <v>2.7E-2</v>
      </c>
      <c r="BZ105" s="88" t="s">
        <v>340</v>
      </c>
      <c r="CA105" s="94">
        <v>97.8</v>
      </c>
      <c r="CG105" s="88">
        <v>2.5999999999999999E-2</v>
      </c>
      <c r="CH105" s="92" t="s">
        <v>341</v>
      </c>
      <c r="CI105" s="88">
        <v>97</v>
      </c>
    </row>
    <row r="106" spans="69:87" s="34" customFormat="1">
      <c r="BQ106" s="91">
        <v>2.7E-2</v>
      </c>
      <c r="BR106" s="91" t="s">
        <v>342</v>
      </c>
      <c r="BS106" s="91">
        <v>87.6</v>
      </c>
      <c r="BY106" s="93">
        <v>2.7E-2</v>
      </c>
      <c r="BZ106" s="88" t="s">
        <v>343</v>
      </c>
      <c r="CA106" s="94">
        <v>95.2</v>
      </c>
      <c r="CG106" s="88">
        <v>2.8000000000000001E-2</v>
      </c>
      <c r="CH106" s="92" t="s">
        <v>344</v>
      </c>
      <c r="CI106" s="88">
        <v>96.8</v>
      </c>
    </row>
    <row r="107" spans="69:87" s="34" customFormat="1">
      <c r="BQ107" s="91">
        <v>2.7E-2</v>
      </c>
      <c r="BR107" s="91" t="s">
        <v>345</v>
      </c>
      <c r="BS107" s="91">
        <v>87.6</v>
      </c>
      <c r="BY107" s="93">
        <v>2.5999999999999999E-2</v>
      </c>
      <c r="BZ107" s="88" t="s">
        <v>346</v>
      </c>
      <c r="CA107" s="94">
        <v>95.2</v>
      </c>
      <c r="CG107" s="88">
        <v>2.8000000000000001E-2</v>
      </c>
      <c r="CH107" s="92" t="s">
        <v>347</v>
      </c>
      <c r="CI107" s="88">
        <v>95.2</v>
      </c>
    </row>
    <row r="108" spans="69:87" s="34" customFormat="1">
      <c r="BQ108" s="91">
        <v>2.7E-2</v>
      </c>
      <c r="BR108" s="91" t="s">
        <v>348</v>
      </c>
      <c r="BS108" s="91">
        <v>87.6</v>
      </c>
      <c r="BY108" s="93">
        <v>2.5999999999999999E-2</v>
      </c>
      <c r="BZ108" s="88" t="s">
        <v>349</v>
      </c>
      <c r="CA108" s="94">
        <v>95.2</v>
      </c>
      <c r="CG108" s="88">
        <v>2.8000000000000001E-2</v>
      </c>
      <c r="CH108" s="92" t="s">
        <v>350</v>
      </c>
      <c r="CI108" s="88">
        <v>96.8</v>
      </c>
    </row>
    <row r="109" spans="69:87" s="34" customFormat="1">
      <c r="BQ109" s="91">
        <v>2.7E-2</v>
      </c>
      <c r="BR109" s="91" t="s">
        <v>351</v>
      </c>
      <c r="BS109" s="91">
        <v>87.6</v>
      </c>
      <c r="BY109" s="93">
        <v>2.7E-2</v>
      </c>
      <c r="BZ109" s="88" t="s">
        <v>352</v>
      </c>
      <c r="CA109" s="94">
        <v>95.2</v>
      </c>
      <c r="CG109" s="88">
        <v>2.8000000000000001E-2</v>
      </c>
      <c r="CH109" s="92" t="s">
        <v>353</v>
      </c>
      <c r="CI109" s="88">
        <v>96.8</v>
      </c>
    </row>
    <row r="110" spans="69:87" s="34" customFormat="1">
      <c r="BQ110" s="91">
        <v>2.9000000000000001E-2</v>
      </c>
      <c r="BR110" s="91" t="s">
        <v>354</v>
      </c>
      <c r="BS110" s="91">
        <v>90.8</v>
      </c>
      <c r="BY110" s="93">
        <v>2.8000000000000001E-2</v>
      </c>
      <c r="BZ110" s="88" t="s">
        <v>355</v>
      </c>
      <c r="CA110" s="94">
        <v>95.2</v>
      </c>
      <c r="CG110" s="88">
        <v>2.5999999999999999E-2</v>
      </c>
      <c r="CH110" s="92" t="s">
        <v>356</v>
      </c>
      <c r="CI110" s="88">
        <v>95.2</v>
      </c>
    </row>
    <row r="111" spans="69:87" s="34" customFormat="1">
      <c r="BQ111" s="91">
        <v>2.9000000000000001E-2</v>
      </c>
      <c r="BR111" s="91" t="s">
        <v>357</v>
      </c>
      <c r="BS111" s="91">
        <v>96.8</v>
      </c>
      <c r="BY111" s="93">
        <v>2.5999999999999999E-2</v>
      </c>
      <c r="BZ111" s="88" t="s">
        <v>358</v>
      </c>
      <c r="CA111" s="94">
        <v>93.2</v>
      </c>
      <c r="CG111" s="88">
        <v>2.9000000000000001E-2</v>
      </c>
      <c r="CH111" s="92" t="s">
        <v>359</v>
      </c>
      <c r="CI111" s="88">
        <v>96.8</v>
      </c>
    </row>
    <row r="112" spans="69:87" s="34" customFormat="1">
      <c r="BQ112" s="91">
        <v>2.7E-2</v>
      </c>
      <c r="BR112" s="91" t="s">
        <v>360</v>
      </c>
      <c r="BS112" s="91">
        <v>97.8</v>
      </c>
      <c r="BY112" s="93">
        <v>2.7E-2</v>
      </c>
      <c r="BZ112" s="88" t="s">
        <v>361</v>
      </c>
      <c r="CA112" s="94">
        <v>93.2</v>
      </c>
      <c r="CG112" s="88">
        <v>2.5999999999999999E-2</v>
      </c>
      <c r="CH112" s="92" t="s">
        <v>362</v>
      </c>
      <c r="CI112" s="88">
        <v>95.2</v>
      </c>
    </row>
    <row r="113" spans="69:87" s="34" customFormat="1">
      <c r="BQ113" s="91">
        <v>2.7E-2</v>
      </c>
      <c r="BR113" s="91" t="s">
        <v>363</v>
      </c>
      <c r="BS113" s="91">
        <v>96</v>
      </c>
      <c r="BY113" s="93">
        <v>2.5999999999999999E-2</v>
      </c>
      <c r="BZ113" s="88" t="s">
        <v>364</v>
      </c>
      <c r="CA113" s="94">
        <v>93.2</v>
      </c>
      <c r="CG113" s="88">
        <v>2.9000000000000001E-2</v>
      </c>
      <c r="CH113" s="92" t="s">
        <v>365</v>
      </c>
      <c r="CI113" s="88">
        <v>96.8</v>
      </c>
    </row>
    <row r="114" spans="69:87" s="34" customFormat="1">
      <c r="BQ114" s="91">
        <v>2.7E-2</v>
      </c>
      <c r="BR114" s="91" t="s">
        <v>366</v>
      </c>
      <c r="BS114" s="91">
        <v>89.2</v>
      </c>
      <c r="BY114" s="93">
        <v>2.7E-2</v>
      </c>
      <c r="BZ114" s="88" t="s">
        <v>367</v>
      </c>
      <c r="CA114" s="94">
        <v>93.2</v>
      </c>
      <c r="CG114" s="88">
        <v>2.8000000000000001E-2</v>
      </c>
      <c r="CH114" s="92" t="s">
        <v>368</v>
      </c>
      <c r="CI114" s="88">
        <v>95</v>
      </c>
    </row>
    <row r="115" spans="69:87" s="34" customFormat="1">
      <c r="BQ115" s="91">
        <v>2.7E-2</v>
      </c>
      <c r="BR115" s="91" t="s">
        <v>369</v>
      </c>
      <c r="BS115" s="91">
        <v>95</v>
      </c>
      <c r="BY115" s="93">
        <v>2.7E-2</v>
      </c>
      <c r="BZ115" s="88" t="s">
        <v>370</v>
      </c>
      <c r="CA115" s="94">
        <v>93.2</v>
      </c>
      <c r="CG115" s="88">
        <v>2.8000000000000001E-2</v>
      </c>
      <c r="CH115" s="92" t="s">
        <v>371</v>
      </c>
      <c r="CI115" s="88">
        <v>98.6</v>
      </c>
    </row>
    <row r="116" spans="69:87" s="34" customFormat="1">
      <c r="BQ116" s="91">
        <v>2.7E-2</v>
      </c>
      <c r="BR116" s="91" t="s">
        <v>372</v>
      </c>
      <c r="BS116" s="91">
        <v>89.4</v>
      </c>
      <c r="BY116" s="93">
        <v>2.8000000000000001E-2</v>
      </c>
      <c r="BZ116" s="88" t="s">
        <v>373</v>
      </c>
      <c r="CA116" s="94">
        <v>90.2</v>
      </c>
      <c r="CG116" s="88">
        <v>2.5999999999999999E-2</v>
      </c>
      <c r="CH116" s="92" t="s">
        <v>374</v>
      </c>
      <c r="CI116" s="88">
        <v>95.8</v>
      </c>
    </row>
    <row r="117" spans="69:87" s="34" customFormat="1">
      <c r="BQ117" s="91">
        <v>2.7E-2</v>
      </c>
      <c r="BR117" s="91" t="s">
        <v>375</v>
      </c>
      <c r="BS117" s="91">
        <v>93.2</v>
      </c>
      <c r="BY117" s="93">
        <v>2.7E-2</v>
      </c>
      <c r="BZ117" s="88" t="s">
        <v>376</v>
      </c>
      <c r="CA117" s="94">
        <v>90.2</v>
      </c>
      <c r="CG117" s="88">
        <v>2.8000000000000001E-2</v>
      </c>
      <c r="CH117" s="92" t="s">
        <v>377</v>
      </c>
      <c r="CI117" s="88">
        <v>95.2</v>
      </c>
    </row>
    <row r="118" spans="69:87" s="34" customFormat="1">
      <c r="BQ118" s="91">
        <v>2.7E-2</v>
      </c>
      <c r="BR118" s="91" t="s">
        <v>378</v>
      </c>
      <c r="BS118" s="91">
        <v>95.2</v>
      </c>
      <c r="BY118" s="93">
        <v>2.7E-2</v>
      </c>
      <c r="BZ118" s="88" t="s">
        <v>379</v>
      </c>
      <c r="CA118" s="94">
        <v>90.2</v>
      </c>
      <c r="CG118" s="88">
        <v>2.8000000000000001E-2</v>
      </c>
      <c r="CH118" s="92" t="s">
        <v>380</v>
      </c>
      <c r="CI118" s="88">
        <v>94</v>
      </c>
    </row>
    <row r="119" spans="69:87" s="34" customFormat="1">
      <c r="BQ119" s="91">
        <v>2.7E-2</v>
      </c>
      <c r="BR119" s="91" t="s">
        <v>381</v>
      </c>
      <c r="BS119" s="91">
        <v>95.2</v>
      </c>
      <c r="BY119" s="93">
        <v>2.8000000000000001E-2</v>
      </c>
      <c r="BZ119" s="88" t="s">
        <v>382</v>
      </c>
      <c r="CA119" s="94">
        <v>94</v>
      </c>
      <c r="CG119" s="88">
        <v>2.5999999999999999E-2</v>
      </c>
      <c r="CH119" s="92" t="s">
        <v>383</v>
      </c>
      <c r="CI119" s="88">
        <v>95</v>
      </c>
    </row>
    <row r="120" spans="69:87" s="34" customFormat="1">
      <c r="BQ120" s="91">
        <v>2.7E-2</v>
      </c>
      <c r="BR120" s="91" t="s">
        <v>384</v>
      </c>
      <c r="BS120" s="91">
        <v>95.2</v>
      </c>
      <c r="BY120" s="93">
        <v>2.5999999999999999E-2</v>
      </c>
      <c r="BZ120" s="88" t="s">
        <v>385</v>
      </c>
      <c r="CA120" s="94">
        <v>90.2</v>
      </c>
      <c r="CG120" s="88">
        <v>2.8000000000000001E-2</v>
      </c>
      <c r="CH120" s="92" t="s">
        <v>386</v>
      </c>
      <c r="CI120" s="88">
        <v>94</v>
      </c>
    </row>
    <row r="121" spans="69:87" s="34" customFormat="1">
      <c r="BQ121" s="91">
        <v>2.5999999999999999E-2</v>
      </c>
      <c r="BR121" s="91" t="s">
        <v>387</v>
      </c>
      <c r="BS121" s="91">
        <v>95.2</v>
      </c>
      <c r="BY121" s="93">
        <v>2.7E-2</v>
      </c>
      <c r="BZ121" s="88" t="s">
        <v>388</v>
      </c>
      <c r="CA121" s="94">
        <v>90.2</v>
      </c>
      <c r="CG121" s="88">
        <v>2.8000000000000001E-2</v>
      </c>
      <c r="CH121" s="92" t="s">
        <v>389</v>
      </c>
      <c r="CI121" s="88">
        <v>98</v>
      </c>
    </row>
    <row r="122" spans="69:87" s="34" customFormat="1">
      <c r="BQ122" s="91">
        <v>2.7E-2</v>
      </c>
      <c r="BR122" s="91" t="s">
        <v>390</v>
      </c>
      <c r="BS122" s="91">
        <v>95.2</v>
      </c>
      <c r="BY122" s="93">
        <v>2.7E-2</v>
      </c>
      <c r="BZ122" s="88" t="s">
        <v>391</v>
      </c>
      <c r="CA122" s="94">
        <v>94</v>
      </c>
      <c r="CG122" s="88">
        <v>2.8000000000000001E-2</v>
      </c>
      <c r="CH122" s="92" t="s">
        <v>392</v>
      </c>
      <c r="CI122" s="88">
        <v>98.6</v>
      </c>
    </row>
    <row r="123" spans="69:87" s="34" customFormat="1">
      <c r="BQ123" s="91">
        <v>2.7E-2</v>
      </c>
      <c r="BR123" s="91" t="s">
        <v>393</v>
      </c>
      <c r="BS123" s="91">
        <v>95.2</v>
      </c>
      <c r="BY123" s="93">
        <v>2.7E-2</v>
      </c>
      <c r="BZ123" s="88" t="s">
        <v>394</v>
      </c>
      <c r="CA123" s="94">
        <v>90.2</v>
      </c>
      <c r="CG123" s="88">
        <v>2.5999999999999999E-2</v>
      </c>
      <c r="CH123" s="92" t="s">
        <v>395</v>
      </c>
      <c r="CI123" s="88">
        <v>97</v>
      </c>
    </row>
    <row r="124" spans="69:87" s="34" customFormat="1">
      <c r="BQ124" s="91">
        <v>2.9000000000000001E-2</v>
      </c>
      <c r="BR124" s="91" t="s">
        <v>396</v>
      </c>
      <c r="BS124" s="91">
        <v>95</v>
      </c>
      <c r="BY124" s="93">
        <v>2.7E-2</v>
      </c>
      <c r="BZ124" s="88" t="s">
        <v>397</v>
      </c>
      <c r="CA124" s="94">
        <v>94</v>
      </c>
      <c r="CG124" s="88">
        <v>2.8000000000000001E-2</v>
      </c>
      <c r="CH124" s="92" t="s">
        <v>398</v>
      </c>
      <c r="CI124" s="88">
        <v>95.2</v>
      </c>
    </row>
    <row r="125" spans="69:87" s="34" customFormat="1">
      <c r="BQ125" s="91">
        <v>2.7E-2</v>
      </c>
      <c r="BR125" s="91" t="s">
        <v>399</v>
      </c>
      <c r="BS125" s="91">
        <v>96</v>
      </c>
      <c r="BY125" s="93">
        <v>2.7E-2</v>
      </c>
      <c r="BZ125" s="88" t="s">
        <v>400</v>
      </c>
      <c r="CA125" s="94">
        <v>94</v>
      </c>
      <c r="CG125" s="88">
        <v>2.8000000000000001E-2</v>
      </c>
      <c r="CH125" s="92" t="s">
        <v>401</v>
      </c>
      <c r="CI125" s="88">
        <v>97</v>
      </c>
    </row>
    <row r="126" spans="69:87" s="34" customFormat="1">
      <c r="BQ126" s="91">
        <v>2.7E-2</v>
      </c>
      <c r="BR126" s="91" t="s">
        <v>402</v>
      </c>
      <c r="BS126" s="91">
        <v>92</v>
      </c>
      <c r="BY126" s="93">
        <v>2.7E-2</v>
      </c>
      <c r="BZ126" s="88" t="s">
        <v>403</v>
      </c>
      <c r="CA126" s="94">
        <v>96.6</v>
      </c>
      <c r="CG126" s="88">
        <v>2.8000000000000001E-2</v>
      </c>
      <c r="CH126" s="92" t="s">
        <v>404</v>
      </c>
      <c r="CI126" s="88">
        <v>97</v>
      </c>
    </row>
    <row r="127" spans="69:87" s="34" customFormat="1">
      <c r="BQ127" s="91">
        <v>2.7E-2</v>
      </c>
      <c r="BR127" s="91" t="s">
        <v>405</v>
      </c>
      <c r="BS127" s="91">
        <v>88</v>
      </c>
      <c r="BY127" s="93">
        <v>2.7E-2</v>
      </c>
      <c r="BZ127" s="88" t="s">
        <v>406</v>
      </c>
      <c r="CA127" s="94">
        <v>96.2</v>
      </c>
      <c r="CG127" s="88">
        <v>2.5999999999999999E-2</v>
      </c>
      <c r="CH127" s="92" t="s">
        <v>407</v>
      </c>
      <c r="CI127" s="88">
        <v>96.2</v>
      </c>
    </row>
    <row r="128" spans="69:87" s="34" customFormat="1">
      <c r="BQ128" s="91">
        <v>2.7E-2</v>
      </c>
      <c r="BR128" s="91" t="s">
        <v>408</v>
      </c>
      <c r="BS128" s="91">
        <v>95.2</v>
      </c>
      <c r="BY128" s="93">
        <v>2.5999999999999999E-2</v>
      </c>
      <c r="BZ128" s="88" t="s">
        <v>409</v>
      </c>
      <c r="CA128" s="94">
        <v>96.2</v>
      </c>
      <c r="CG128" s="88">
        <v>2.8000000000000001E-2</v>
      </c>
      <c r="CH128" s="92" t="s">
        <v>410</v>
      </c>
      <c r="CI128" s="88">
        <v>95.2</v>
      </c>
    </row>
    <row r="129" spans="69:87" s="34" customFormat="1">
      <c r="BQ129" s="91">
        <v>2.7E-2</v>
      </c>
      <c r="BR129" s="91" t="s">
        <v>411</v>
      </c>
      <c r="BS129" s="91">
        <v>89.4</v>
      </c>
      <c r="BY129" s="93">
        <v>2.7E-2</v>
      </c>
      <c r="BZ129" s="88" t="s">
        <v>412</v>
      </c>
      <c r="CA129" s="94">
        <v>96.8</v>
      </c>
      <c r="CG129" s="88">
        <v>2.8000000000000001E-2</v>
      </c>
      <c r="CH129" s="92" t="s">
        <v>413</v>
      </c>
      <c r="CI129" s="88">
        <v>96.2</v>
      </c>
    </row>
    <row r="130" spans="69:87" s="34" customFormat="1">
      <c r="BQ130" s="91">
        <v>2.7E-2</v>
      </c>
      <c r="BR130" s="91" t="s">
        <v>414</v>
      </c>
      <c r="BS130" s="91">
        <v>93.2</v>
      </c>
      <c r="BY130" s="93">
        <v>2.7E-2</v>
      </c>
      <c r="BZ130" s="88" t="s">
        <v>415</v>
      </c>
      <c r="CA130" s="94">
        <v>96.2</v>
      </c>
      <c r="CG130" s="88">
        <v>2.8000000000000001E-2</v>
      </c>
      <c r="CH130" s="92" t="s">
        <v>416</v>
      </c>
      <c r="CI130" s="88">
        <v>96.8</v>
      </c>
    </row>
    <row r="131" spans="69:87" s="34" customFormat="1">
      <c r="BQ131" s="91">
        <v>2.7E-2</v>
      </c>
      <c r="BR131" s="91" t="s">
        <v>417</v>
      </c>
      <c r="BS131" s="91">
        <v>91.8</v>
      </c>
      <c r="BY131" s="93">
        <v>2.5999999999999999E-2</v>
      </c>
      <c r="BZ131" s="88" t="s">
        <v>418</v>
      </c>
      <c r="CA131" s="94">
        <v>97</v>
      </c>
      <c r="CG131" s="88">
        <v>2.8000000000000001E-2</v>
      </c>
      <c r="CH131" s="92" t="s">
        <v>419</v>
      </c>
      <c r="CI131" s="88">
        <v>95.2</v>
      </c>
    </row>
    <row r="132" spans="69:87" s="34" customFormat="1">
      <c r="BQ132" s="91">
        <v>2.7E-2</v>
      </c>
      <c r="BR132" s="91" t="s">
        <v>420</v>
      </c>
      <c r="BS132" s="91">
        <v>89.8</v>
      </c>
      <c r="BY132" s="93">
        <v>2.7E-2</v>
      </c>
      <c r="BZ132" s="88" t="s">
        <v>421</v>
      </c>
      <c r="CA132" s="94">
        <v>96.8</v>
      </c>
      <c r="CG132" s="88">
        <v>2.8000000000000001E-2</v>
      </c>
      <c r="CH132" s="92" t="s">
        <v>422</v>
      </c>
      <c r="CI132" s="88">
        <v>96.8</v>
      </c>
    </row>
    <row r="133" spans="69:87" s="34" customFormat="1">
      <c r="BQ133" s="91">
        <v>2.7E-2</v>
      </c>
      <c r="BR133" s="91" t="s">
        <v>423</v>
      </c>
      <c r="BS133" s="91">
        <v>89.8</v>
      </c>
      <c r="BY133" s="93">
        <v>2.5999999999999999E-2</v>
      </c>
      <c r="BZ133" s="88" t="s">
        <v>424</v>
      </c>
      <c r="CA133" s="94">
        <v>95</v>
      </c>
      <c r="CG133" s="88">
        <v>2.7E-2</v>
      </c>
      <c r="CH133" s="92" t="s">
        <v>425</v>
      </c>
      <c r="CI133" s="88">
        <v>95</v>
      </c>
    </row>
    <row r="134" spans="69:87" s="34" customFormat="1">
      <c r="BQ134" s="91">
        <v>2.7E-2</v>
      </c>
      <c r="BR134" s="91" t="s">
        <v>426</v>
      </c>
      <c r="BS134" s="91">
        <v>89.8</v>
      </c>
      <c r="BY134" s="93">
        <v>2.7E-2</v>
      </c>
      <c r="BZ134" s="88" t="s">
        <v>427</v>
      </c>
      <c r="CA134" s="94">
        <v>93.2</v>
      </c>
      <c r="CG134" s="88">
        <v>2.8000000000000001E-2</v>
      </c>
      <c r="CH134" s="92" t="s">
        <v>428</v>
      </c>
      <c r="CI134" s="88">
        <v>93.8</v>
      </c>
    </row>
    <row r="135" spans="69:87" s="34" customFormat="1">
      <c r="BQ135" s="91">
        <v>2.7E-2</v>
      </c>
      <c r="BR135" s="91" t="s">
        <v>429</v>
      </c>
      <c r="BS135" s="91">
        <v>89.8</v>
      </c>
      <c r="BY135" s="93">
        <v>2.5999999999999999E-2</v>
      </c>
      <c r="BZ135" s="88" t="s">
        <v>430</v>
      </c>
      <c r="CA135" s="94">
        <v>96.6</v>
      </c>
      <c r="CG135" s="88">
        <v>2.9000000000000001E-2</v>
      </c>
      <c r="CH135" s="92" t="s">
        <v>431</v>
      </c>
      <c r="CI135" s="88">
        <v>95.2</v>
      </c>
    </row>
    <row r="136" spans="69:87" s="34" customFormat="1">
      <c r="BQ136" s="91">
        <v>2.7E-2</v>
      </c>
      <c r="BR136" s="91" t="s">
        <v>432</v>
      </c>
      <c r="BS136" s="91">
        <v>89.8</v>
      </c>
      <c r="BY136" s="93">
        <v>2.7E-2</v>
      </c>
      <c r="BZ136" s="88" t="s">
        <v>433</v>
      </c>
      <c r="CA136" s="94">
        <v>96.6</v>
      </c>
      <c r="CG136" s="88">
        <v>2.5999999999999999E-2</v>
      </c>
      <c r="CH136" s="92" t="s">
        <v>434</v>
      </c>
      <c r="CI136" s="88">
        <v>98.4</v>
      </c>
    </row>
    <row r="137" spans="69:87" s="34" customFormat="1">
      <c r="BQ137" s="91">
        <v>2.9000000000000001E-2</v>
      </c>
      <c r="BR137" s="91" t="s">
        <v>435</v>
      </c>
      <c r="BS137" s="91">
        <v>91.4</v>
      </c>
      <c r="BY137" s="93">
        <v>2.5999999999999999E-2</v>
      </c>
      <c r="BZ137" s="88" t="s">
        <v>436</v>
      </c>
      <c r="CA137" s="94">
        <v>96.6</v>
      </c>
      <c r="CG137" s="88">
        <v>2.8000000000000001E-2</v>
      </c>
      <c r="CH137" s="92" t="s">
        <v>437</v>
      </c>
      <c r="CI137" s="88">
        <v>98.2</v>
      </c>
    </row>
    <row r="138" spans="69:87" s="34" customFormat="1">
      <c r="BQ138" s="91">
        <v>2.7E-2</v>
      </c>
      <c r="BR138" s="91" t="s">
        <v>438</v>
      </c>
      <c r="BS138" s="91">
        <v>94.4</v>
      </c>
      <c r="BY138" s="93">
        <v>2.7E-2</v>
      </c>
      <c r="BZ138" s="88" t="s">
        <v>439</v>
      </c>
      <c r="CA138" s="94">
        <v>96.6</v>
      </c>
      <c r="CG138" s="88">
        <v>2.5999999999999999E-2</v>
      </c>
      <c r="CH138" s="92" t="s">
        <v>440</v>
      </c>
      <c r="CI138" s="88">
        <v>98.6</v>
      </c>
    </row>
    <row r="139" spans="69:87" s="34" customFormat="1">
      <c r="BQ139" s="91">
        <v>2.7E-2</v>
      </c>
      <c r="BR139" s="91" t="s">
        <v>441</v>
      </c>
      <c r="BS139" s="91">
        <v>88.2</v>
      </c>
      <c r="BY139" s="93">
        <v>2.7E-2</v>
      </c>
      <c r="BZ139" s="88" t="s">
        <v>442</v>
      </c>
      <c r="CA139" s="94">
        <v>96.4</v>
      </c>
      <c r="CG139" s="88">
        <v>2.8000000000000001E-2</v>
      </c>
      <c r="CH139" s="92" t="s">
        <v>443</v>
      </c>
      <c r="CI139" s="88">
        <v>95</v>
      </c>
    </row>
    <row r="140" spans="69:87" s="34" customFormat="1">
      <c r="BQ140" s="91">
        <v>2.7E-2</v>
      </c>
      <c r="BR140" s="91" t="s">
        <v>444</v>
      </c>
      <c r="BS140" s="91">
        <v>95.2</v>
      </c>
      <c r="BY140" s="93">
        <v>2.7E-2</v>
      </c>
      <c r="BZ140" s="88" t="s">
        <v>445</v>
      </c>
      <c r="CA140" s="94">
        <v>97</v>
      </c>
      <c r="CG140" s="88">
        <v>2.8000000000000001E-2</v>
      </c>
      <c r="CH140" s="92" t="s">
        <v>446</v>
      </c>
      <c r="CI140" s="88">
        <v>98.6</v>
      </c>
    </row>
    <row r="141" spans="69:87" s="34" customFormat="1">
      <c r="BQ141" s="91">
        <v>2.7E-2</v>
      </c>
      <c r="BR141" s="91" t="s">
        <v>447</v>
      </c>
      <c r="BS141" s="91">
        <v>89.4</v>
      </c>
      <c r="BY141" s="93">
        <v>2.7E-2</v>
      </c>
      <c r="BZ141" s="88" t="s">
        <v>448</v>
      </c>
      <c r="CA141" s="94">
        <v>95.8</v>
      </c>
      <c r="CG141" s="88">
        <v>2.7E-2</v>
      </c>
      <c r="CH141" s="92" t="s">
        <v>449</v>
      </c>
      <c r="CI141" s="88">
        <v>95.8</v>
      </c>
    </row>
    <row r="142" spans="69:87" s="34" customFormat="1">
      <c r="BQ142" s="91">
        <v>2.7E-2</v>
      </c>
      <c r="BR142" s="91" t="s">
        <v>450</v>
      </c>
      <c r="BS142" s="91">
        <v>93.2</v>
      </c>
      <c r="BY142" s="93">
        <v>2.7E-2</v>
      </c>
      <c r="BZ142" s="88" t="s">
        <v>451</v>
      </c>
      <c r="CA142" s="94">
        <v>97.6</v>
      </c>
      <c r="CG142" s="88">
        <v>2.8000000000000001E-2</v>
      </c>
      <c r="CH142" s="92" t="s">
        <v>452</v>
      </c>
      <c r="CI142" s="88">
        <v>95.8</v>
      </c>
    </row>
    <row r="143" spans="69:87" s="34" customFormat="1">
      <c r="BQ143" s="91">
        <v>2.7E-2</v>
      </c>
      <c r="BR143" s="91" t="s">
        <v>453</v>
      </c>
      <c r="BS143" s="91">
        <v>91.6</v>
      </c>
      <c r="BY143" s="93">
        <v>2.5999999999999999E-2</v>
      </c>
      <c r="BZ143" s="88" t="s">
        <v>454</v>
      </c>
      <c r="CA143" s="94">
        <v>96.8</v>
      </c>
      <c r="CG143" s="88">
        <v>2.5999999999999999E-2</v>
      </c>
      <c r="CH143" s="92" t="s">
        <v>455</v>
      </c>
      <c r="CI143" s="88">
        <v>95</v>
      </c>
    </row>
    <row r="144" spans="69:87" s="34" customFormat="1">
      <c r="BQ144" s="91">
        <v>2.7E-2</v>
      </c>
      <c r="BR144" s="91" t="s">
        <v>456</v>
      </c>
      <c r="BS144" s="91">
        <v>93.8</v>
      </c>
      <c r="BY144" s="93">
        <v>2.7E-2</v>
      </c>
      <c r="BZ144" s="88" t="s">
        <v>457</v>
      </c>
      <c r="CA144" s="94">
        <v>97.4</v>
      </c>
      <c r="CG144" s="88">
        <v>2.9000000000000001E-2</v>
      </c>
      <c r="CH144" s="92" t="s">
        <v>458</v>
      </c>
      <c r="CI144" s="88">
        <v>95.8</v>
      </c>
    </row>
    <row r="145" spans="69:87" s="34" customFormat="1">
      <c r="BQ145" s="91">
        <v>2.7E-2</v>
      </c>
      <c r="BR145" s="91" t="s">
        <v>459</v>
      </c>
      <c r="BS145" s="91">
        <v>93.8</v>
      </c>
      <c r="BY145" s="93">
        <v>2.5999999999999999E-2</v>
      </c>
      <c r="BZ145" s="88" t="s">
        <v>460</v>
      </c>
      <c r="CA145" s="94">
        <v>96.8</v>
      </c>
      <c r="CG145" s="88">
        <v>2.5999999999999999E-2</v>
      </c>
      <c r="CH145" s="92" t="s">
        <v>461</v>
      </c>
      <c r="CI145" s="88">
        <v>95</v>
      </c>
    </row>
    <row r="146" spans="69:87" s="34" customFormat="1">
      <c r="BQ146" s="91">
        <v>2.7E-2</v>
      </c>
      <c r="BR146" s="91" t="s">
        <v>462</v>
      </c>
      <c r="BS146" s="91">
        <v>93.8</v>
      </c>
      <c r="BY146" s="93">
        <v>2.7E-2</v>
      </c>
      <c r="BZ146" s="88" t="s">
        <v>463</v>
      </c>
      <c r="CA146" s="94">
        <v>95.2</v>
      </c>
      <c r="CG146" s="88">
        <v>2.8000000000000001E-2</v>
      </c>
      <c r="CH146" s="92" t="s">
        <v>464</v>
      </c>
      <c r="CI146" s="88">
        <v>95</v>
      </c>
    </row>
    <row r="147" spans="69:87" s="34" customFormat="1">
      <c r="BQ147" s="91">
        <v>2.7E-2</v>
      </c>
      <c r="BR147" s="91" t="s">
        <v>465</v>
      </c>
      <c r="BS147" s="91">
        <v>93.8</v>
      </c>
      <c r="BY147" s="93">
        <v>2.7E-2</v>
      </c>
      <c r="BZ147" s="88" t="s">
        <v>466</v>
      </c>
      <c r="CA147" s="94">
        <v>93.2</v>
      </c>
      <c r="CG147" s="88">
        <v>2.8000000000000001E-2</v>
      </c>
      <c r="CH147" s="92" t="s">
        <v>467</v>
      </c>
      <c r="CI147" s="88">
        <v>95</v>
      </c>
    </row>
    <row r="148" spans="69:87" s="34" customFormat="1">
      <c r="BQ148" s="91">
        <v>2.7E-2</v>
      </c>
      <c r="BR148" s="91" t="s">
        <v>468</v>
      </c>
      <c r="BS148" s="91">
        <v>93.8</v>
      </c>
      <c r="BY148" s="93">
        <v>2.5999999999999999E-2</v>
      </c>
      <c r="BZ148" s="88" t="s">
        <v>469</v>
      </c>
      <c r="CA148" s="94">
        <v>96.8</v>
      </c>
      <c r="CG148" s="88">
        <v>2.8000000000000001E-2</v>
      </c>
      <c r="CH148" s="92" t="s">
        <v>470</v>
      </c>
      <c r="CI148" s="88">
        <v>95</v>
      </c>
    </row>
    <row r="149" spans="69:87" s="34" customFormat="1">
      <c r="BQ149" s="91">
        <v>2.9000000000000001E-2</v>
      </c>
      <c r="BR149" s="91" t="s">
        <v>471</v>
      </c>
      <c r="BS149" s="91">
        <v>94</v>
      </c>
      <c r="BY149" s="93">
        <v>2.5999999999999999E-2</v>
      </c>
      <c r="BZ149" s="88" t="s">
        <v>472</v>
      </c>
      <c r="CA149" s="94">
        <v>96.8</v>
      </c>
      <c r="CG149" s="88">
        <v>2.8000000000000001E-2</v>
      </c>
      <c r="CH149" s="92" t="s">
        <v>473</v>
      </c>
      <c r="CI149" s="88">
        <v>93.6</v>
      </c>
    </row>
    <row r="150" spans="69:87" s="34" customFormat="1">
      <c r="BQ150" s="91">
        <v>2.7E-2</v>
      </c>
      <c r="BR150" s="91" t="s">
        <v>474</v>
      </c>
      <c r="BS150" s="91">
        <v>87.8</v>
      </c>
      <c r="BY150" s="93">
        <v>2.7E-2</v>
      </c>
      <c r="BZ150" s="88" t="s">
        <v>475</v>
      </c>
      <c r="CA150" s="94">
        <v>96.8</v>
      </c>
      <c r="CG150" s="88">
        <v>2.9000000000000001E-2</v>
      </c>
      <c r="CH150" s="92" t="s">
        <v>476</v>
      </c>
      <c r="CI150" s="88">
        <v>95</v>
      </c>
    </row>
    <row r="151" spans="69:87" s="34" customFormat="1">
      <c r="BQ151" s="91">
        <v>2.7E-2</v>
      </c>
      <c r="BR151" s="91" t="s">
        <v>477</v>
      </c>
      <c r="BS151" s="91">
        <v>95.2</v>
      </c>
      <c r="BY151" s="93">
        <v>2.5999999999999999E-2</v>
      </c>
      <c r="BZ151" s="88" t="s">
        <v>478</v>
      </c>
      <c r="CA151" s="94">
        <v>96.8</v>
      </c>
      <c r="CG151" s="88">
        <v>2.5999999999999999E-2</v>
      </c>
      <c r="CH151" s="92" t="s">
        <v>479</v>
      </c>
      <c r="CI151" s="88">
        <v>98.6</v>
      </c>
    </row>
    <row r="152" spans="69:87" s="34" customFormat="1">
      <c r="BQ152" s="91">
        <v>2.7E-2</v>
      </c>
      <c r="BR152" s="91" t="s">
        <v>480</v>
      </c>
      <c r="BS152" s="91">
        <v>89.4</v>
      </c>
      <c r="BY152" s="93">
        <v>2.9000000000000001E-2</v>
      </c>
      <c r="BZ152" s="88" t="s">
        <v>481</v>
      </c>
      <c r="CA152" s="94">
        <v>97</v>
      </c>
      <c r="CG152" s="88">
        <v>2.8000000000000001E-2</v>
      </c>
      <c r="CH152" s="92" t="s">
        <v>482</v>
      </c>
      <c r="CI152" s="88">
        <v>98</v>
      </c>
    </row>
    <row r="153" spans="69:87" s="34" customFormat="1">
      <c r="BQ153" s="91">
        <v>2.7E-2</v>
      </c>
      <c r="BR153" s="91" t="s">
        <v>483</v>
      </c>
      <c r="BS153" s="91">
        <v>93.2</v>
      </c>
      <c r="BY153" s="93">
        <v>2.7E-2</v>
      </c>
      <c r="BZ153" s="88" t="s">
        <v>484</v>
      </c>
      <c r="CA153" s="94">
        <v>96.4</v>
      </c>
      <c r="CG153" s="88">
        <v>2.5999999999999999E-2</v>
      </c>
      <c r="CH153" s="92" t="s">
        <v>485</v>
      </c>
      <c r="CI153" s="88">
        <v>95.2</v>
      </c>
    </row>
    <row r="154" spans="69:87" s="34" customFormat="1">
      <c r="BQ154" s="91">
        <v>2.7E-2</v>
      </c>
      <c r="BR154" s="91" t="s">
        <v>486</v>
      </c>
      <c r="BS154" s="91">
        <v>88.4</v>
      </c>
      <c r="BY154" s="93">
        <v>2.5999999999999999E-2</v>
      </c>
      <c r="BZ154" s="88" t="s">
        <v>487</v>
      </c>
      <c r="CA154" s="94">
        <v>96</v>
      </c>
      <c r="CG154" s="88">
        <v>2.9000000000000001E-2</v>
      </c>
      <c r="CH154" s="92" t="s">
        <v>488</v>
      </c>
      <c r="CI154" s="88">
        <v>98</v>
      </c>
    </row>
    <row r="155" spans="69:87" s="34" customFormat="1">
      <c r="BQ155" s="91">
        <v>2.7E-2</v>
      </c>
      <c r="BR155" s="91" t="s">
        <v>489</v>
      </c>
      <c r="BS155" s="91">
        <v>90.4</v>
      </c>
      <c r="BY155" s="93">
        <v>2.7E-2</v>
      </c>
      <c r="BZ155" s="88" t="s">
        <v>490</v>
      </c>
      <c r="CA155" s="94">
        <v>96.4</v>
      </c>
      <c r="CG155" s="88">
        <v>2.5999999999999999E-2</v>
      </c>
      <c r="CH155" s="92" t="s">
        <v>491</v>
      </c>
      <c r="CI155" s="88">
        <v>98.6</v>
      </c>
    </row>
    <row r="156" spans="69:87" s="34" customFormat="1">
      <c r="BQ156" s="91">
        <v>2.7E-2</v>
      </c>
      <c r="BR156" s="91" t="s">
        <v>492</v>
      </c>
      <c r="BS156" s="91">
        <v>90.4</v>
      </c>
      <c r="BY156" s="93">
        <v>2.5999999999999999E-2</v>
      </c>
      <c r="BZ156" s="88" t="s">
        <v>493</v>
      </c>
      <c r="CA156" s="94">
        <v>97</v>
      </c>
      <c r="CG156" s="88">
        <v>2.8000000000000001E-2</v>
      </c>
      <c r="CH156" s="92" t="s">
        <v>494</v>
      </c>
      <c r="CI156" s="88">
        <v>95.2</v>
      </c>
    </row>
    <row r="157" spans="69:87" s="34" customFormat="1">
      <c r="BQ157" s="91">
        <v>2.7E-2</v>
      </c>
      <c r="BR157" s="91" t="s">
        <v>495</v>
      </c>
      <c r="BS157" s="91">
        <v>91</v>
      </c>
      <c r="BY157" s="93">
        <v>2.5999999999999999E-2</v>
      </c>
      <c r="BZ157" s="88" t="s">
        <v>496</v>
      </c>
      <c r="CA157" s="94">
        <v>97.4</v>
      </c>
      <c r="CG157" s="88">
        <v>2.8000000000000001E-2</v>
      </c>
      <c r="CH157" s="92" t="s">
        <v>497</v>
      </c>
      <c r="CI157" s="88">
        <v>98.6</v>
      </c>
    </row>
    <row r="158" spans="69:87" s="34" customFormat="1">
      <c r="BQ158" s="91">
        <v>2.7E-2</v>
      </c>
      <c r="BR158" s="91" t="s">
        <v>498</v>
      </c>
      <c r="BS158" s="91">
        <v>91.2</v>
      </c>
      <c r="BY158" s="93">
        <v>2.7E-2</v>
      </c>
      <c r="BZ158" s="88" t="s">
        <v>499</v>
      </c>
      <c r="CA158" s="94">
        <v>95</v>
      </c>
      <c r="CG158" s="88">
        <v>2.8000000000000001E-2</v>
      </c>
      <c r="CH158" s="92" t="s">
        <v>500</v>
      </c>
      <c r="CI158" s="88">
        <v>95</v>
      </c>
    </row>
    <row r="159" spans="69:87" s="34" customFormat="1">
      <c r="BQ159" s="91">
        <v>2.7E-2</v>
      </c>
      <c r="BR159" s="91" t="s">
        <v>501</v>
      </c>
      <c r="BS159" s="91">
        <v>91.2</v>
      </c>
      <c r="BY159" s="93">
        <v>2.5999999999999999E-2</v>
      </c>
      <c r="BZ159" s="88" t="s">
        <v>502</v>
      </c>
      <c r="CA159" s="94">
        <v>93.2</v>
      </c>
      <c r="CG159" s="88">
        <v>2.8000000000000001E-2</v>
      </c>
      <c r="CH159" s="92" t="s">
        <v>503</v>
      </c>
      <c r="CI159" s="88">
        <v>97</v>
      </c>
    </row>
    <row r="160" spans="69:87" s="34" customFormat="1">
      <c r="BQ160" s="91">
        <v>2.7E-2</v>
      </c>
      <c r="BR160" s="91" t="s">
        <v>504</v>
      </c>
      <c r="BS160" s="91">
        <v>94</v>
      </c>
      <c r="BY160" s="93">
        <v>2.7E-2</v>
      </c>
      <c r="BZ160" s="88" t="s">
        <v>505</v>
      </c>
      <c r="CA160" s="94">
        <v>96.8</v>
      </c>
      <c r="CG160" s="88">
        <v>2.9000000000000001E-2</v>
      </c>
      <c r="CH160" s="92" t="s">
        <v>506</v>
      </c>
      <c r="CI160" s="88">
        <v>95.2</v>
      </c>
    </row>
    <row r="161" spans="69:87" s="34" customFormat="1">
      <c r="BQ161" s="91">
        <v>2.9000000000000001E-2</v>
      </c>
      <c r="BR161" s="91" t="s">
        <v>507</v>
      </c>
      <c r="BS161" s="91">
        <v>98.6</v>
      </c>
      <c r="BY161" s="93">
        <v>2.5999999999999999E-2</v>
      </c>
      <c r="BZ161" s="88" t="s">
        <v>508</v>
      </c>
      <c r="CA161" s="94">
        <v>96.8</v>
      </c>
      <c r="CG161" s="88">
        <v>2.8000000000000001E-2</v>
      </c>
      <c r="CH161" s="92" t="s">
        <v>509</v>
      </c>
      <c r="CI161" s="88">
        <v>97</v>
      </c>
    </row>
    <row r="162" spans="69:87" s="34" customFormat="1">
      <c r="BQ162" s="91">
        <v>2.7E-2</v>
      </c>
      <c r="BR162" s="91" t="s">
        <v>510</v>
      </c>
      <c r="BS162" s="91">
        <v>95.6</v>
      </c>
      <c r="BY162" s="93">
        <v>2.7E-2</v>
      </c>
      <c r="BZ162" s="88" t="s">
        <v>511</v>
      </c>
      <c r="CA162" s="94">
        <v>96.8</v>
      </c>
      <c r="CG162" s="88">
        <v>2.5999999999999999E-2</v>
      </c>
      <c r="CH162" s="92" t="s">
        <v>512</v>
      </c>
      <c r="CI162" s="88">
        <v>95.2</v>
      </c>
    </row>
    <row r="163" spans="69:87" s="34" customFormat="1">
      <c r="BQ163" s="91">
        <v>2.7E-2</v>
      </c>
      <c r="BR163" s="91" t="s">
        <v>513</v>
      </c>
      <c r="BS163" s="91">
        <v>94.4</v>
      </c>
      <c r="BY163" s="93">
        <v>2.5999999999999999E-2</v>
      </c>
      <c r="BZ163" s="88" t="s">
        <v>514</v>
      </c>
      <c r="CA163" s="94">
        <v>96.8</v>
      </c>
      <c r="CG163" s="88">
        <v>2.9000000000000001E-2</v>
      </c>
      <c r="CH163" s="92" t="s">
        <v>515</v>
      </c>
      <c r="CI163" s="88">
        <v>97</v>
      </c>
    </row>
    <row r="164" spans="69:87" s="34" customFormat="1">
      <c r="BQ164" s="91">
        <v>2.7E-2</v>
      </c>
      <c r="BR164" s="91" t="s">
        <v>516</v>
      </c>
      <c r="BS164" s="91">
        <v>90</v>
      </c>
      <c r="BY164" s="93">
        <v>2.9000000000000001E-2</v>
      </c>
      <c r="BZ164" s="88" t="s">
        <v>517</v>
      </c>
      <c r="CA164" s="94">
        <v>97.2</v>
      </c>
      <c r="CG164" s="88">
        <v>2.5999999999999999E-2</v>
      </c>
      <c r="CH164" s="92" t="s">
        <v>518</v>
      </c>
      <c r="CI164" s="88">
        <v>95.2</v>
      </c>
    </row>
    <row r="165" spans="69:87" s="34" customFormat="1">
      <c r="BQ165" s="91">
        <v>2.7E-2</v>
      </c>
      <c r="BR165" s="91" t="s">
        <v>519</v>
      </c>
      <c r="BS165" s="91">
        <v>88</v>
      </c>
      <c r="BY165" s="93">
        <v>2.5999999999999999E-2</v>
      </c>
      <c r="BZ165" s="88" t="s">
        <v>520</v>
      </c>
      <c r="CA165" s="94">
        <v>98.6</v>
      </c>
      <c r="CG165" s="88">
        <v>2.9000000000000001E-2</v>
      </c>
      <c r="CH165" s="92" t="s">
        <v>521</v>
      </c>
      <c r="CI165" s="88">
        <v>96.4</v>
      </c>
    </row>
    <row r="166" spans="69:87" s="34" customFormat="1">
      <c r="BQ166" s="91">
        <v>2.7E-2</v>
      </c>
      <c r="BR166" s="91" t="s">
        <v>522</v>
      </c>
      <c r="BS166" s="91">
        <v>88</v>
      </c>
      <c r="BY166" s="93">
        <v>2.7E-2</v>
      </c>
      <c r="BZ166" s="88" t="s">
        <v>523</v>
      </c>
      <c r="CA166" s="94">
        <v>96.8</v>
      </c>
      <c r="CG166" s="88">
        <v>2.8000000000000001E-2</v>
      </c>
      <c r="CH166" s="92" t="s">
        <v>524</v>
      </c>
      <c r="CI166" s="88">
        <v>95.2</v>
      </c>
    </row>
    <row r="167" spans="69:87" s="34" customFormat="1">
      <c r="BQ167" s="91">
        <v>2.7E-2</v>
      </c>
      <c r="BR167" s="91" t="s">
        <v>525</v>
      </c>
      <c r="BS167" s="91">
        <v>88</v>
      </c>
      <c r="BY167" s="93">
        <v>2.5999999999999999E-2</v>
      </c>
      <c r="BZ167" s="88" t="s">
        <v>526</v>
      </c>
      <c r="CA167" s="94">
        <v>96</v>
      </c>
      <c r="CG167" s="88">
        <v>2.8000000000000001E-2</v>
      </c>
      <c r="CH167" s="92" t="s">
        <v>527</v>
      </c>
      <c r="CI167" s="88">
        <v>95.2</v>
      </c>
    </row>
    <row r="168" spans="69:87" s="34" customFormat="1">
      <c r="BQ168" s="91">
        <v>2.7E-2</v>
      </c>
      <c r="BR168" s="91" t="s">
        <v>528</v>
      </c>
      <c r="BS168" s="91">
        <v>88</v>
      </c>
      <c r="BY168" s="93">
        <v>2.7E-2</v>
      </c>
      <c r="BZ168" s="88" t="s">
        <v>529</v>
      </c>
      <c r="CA168" s="94">
        <v>96.6</v>
      </c>
      <c r="CG168" s="88">
        <v>2.8000000000000001E-2</v>
      </c>
      <c r="CH168" s="92" t="s">
        <v>530</v>
      </c>
      <c r="CI168" s="88">
        <v>96.6</v>
      </c>
    </row>
    <row r="169" spans="69:87" s="34" customFormat="1">
      <c r="BQ169" s="91">
        <v>2.7E-2</v>
      </c>
      <c r="BR169" s="91" t="s">
        <v>531</v>
      </c>
      <c r="BS169" s="91">
        <v>88</v>
      </c>
      <c r="BY169" s="93">
        <v>2.5999999999999999E-2</v>
      </c>
      <c r="BZ169" s="88" t="s">
        <v>532</v>
      </c>
      <c r="CA169" s="94">
        <v>95</v>
      </c>
      <c r="CG169" s="88">
        <v>2.9000000000000001E-2</v>
      </c>
      <c r="CH169" s="92" t="s">
        <v>533</v>
      </c>
      <c r="CI169" s="88">
        <v>95.2</v>
      </c>
    </row>
    <row r="170" spans="69:87" s="34" customFormat="1">
      <c r="BQ170" s="91">
        <v>2.9000000000000001E-2</v>
      </c>
      <c r="BR170" s="91" t="s">
        <v>534</v>
      </c>
      <c r="BS170" s="91">
        <v>88</v>
      </c>
      <c r="BY170" s="93">
        <v>2.7E-2</v>
      </c>
      <c r="BZ170" s="88" t="s">
        <v>535</v>
      </c>
      <c r="CA170" s="94">
        <v>93.4</v>
      </c>
      <c r="CG170" s="88">
        <v>2.8000000000000001E-2</v>
      </c>
      <c r="CH170" s="92" t="s">
        <v>536</v>
      </c>
      <c r="CI170" s="88">
        <v>95</v>
      </c>
    </row>
    <row r="171" spans="69:87" s="34" customFormat="1">
      <c r="BQ171" s="91">
        <v>2.7E-2</v>
      </c>
      <c r="BR171" s="91" t="s">
        <v>537</v>
      </c>
      <c r="BS171" s="91">
        <v>96.6</v>
      </c>
      <c r="BY171" s="93">
        <v>2.7E-2</v>
      </c>
      <c r="BZ171" s="88" t="s">
        <v>538</v>
      </c>
      <c r="CA171" s="94">
        <v>96.6</v>
      </c>
      <c r="CG171" s="88">
        <v>2.7E-2</v>
      </c>
      <c r="CH171" s="92" t="s">
        <v>539</v>
      </c>
      <c r="CI171" s="88">
        <v>96.8</v>
      </c>
    </row>
    <row r="172" spans="69:87" s="34" customFormat="1">
      <c r="BQ172" s="91">
        <v>2.8000000000000001E-2</v>
      </c>
      <c r="BR172" s="91" t="s">
        <v>540</v>
      </c>
      <c r="BS172" s="91">
        <v>97.8</v>
      </c>
      <c r="BY172" s="93">
        <v>2.5999999999999999E-2</v>
      </c>
      <c r="BZ172" s="88" t="s">
        <v>541</v>
      </c>
      <c r="CA172" s="94">
        <v>96.6</v>
      </c>
      <c r="CG172" s="88">
        <v>2.5999999999999999E-2</v>
      </c>
      <c r="CH172" s="92" t="s">
        <v>542</v>
      </c>
      <c r="CI172" s="88">
        <v>95.8</v>
      </c>
    </row>
    <row r="173" spans="69:87" s="34" customFormat="1">
      <c r="BQ173" s="91">
        <v>2.7E-2</v>
      </c>
      <c r="BR173" s="91" t="s">
        <v>543</v>
      </c>
      <c r="BS173" s="91">
        <v>95.8</v>
      </c>
      <c r="BY173" s="93">
        <v>2.7E-2</v>
      </c>
      <c r="BZ173" s="88" t="s">
        <v>544</v>
      </c>
      <c r="CA173" s="94">
        <v>96.6</v>
      </c>
      <c r="CG173" s="88">
        <v>2.8000000000000001E-2</v>
      </c>
      <c r="CH173" s="92" t="s">
        <v>545</v>
      </c>
      <c r="CI173" s="88">
        <v>97.4</v>
      </c>
    </row>
    <row r="174" spans="69:87" s="34" customFormat="1">
      <c r="BQ174" s="91">
        <v>2.7E-2</v>
      </c>
      <c r="BR174" s="91" t="s">
        <v>546</v>
      </c>
      <c r="BS174" s="91">
        <v>95.2</v>
      </c>
      <c r="BY174" s="93">
        <v>2.5999999999999999E-2</v>
      </c>
      <c r="BZ174" s="88" t="s">
        <v>547</v>
      </c>
      <c r="CA174" s="94">
        <v>96.6</v>
      </c>
      <c r="CG174" s="88">
        <v>2.5999999999999999E-2</v>
      </c>
      <c r="CH174" s="92" t="s">
        <v>548</v>
      </c>
      <c r="CI174" s="88">
        <v>97</v>
      </c>
    </row>
    <row r="175" spans="69:87" s="34" customFormat="1">
      <c r="BQ175" s="91">
        <v>2.7E-2</v>
      </c>
      <c r="BR175" s="91" t="s">
        <v>549</v>
      </c>
      <c r="BS175" s="91">
        <v>95.2</v>
      </c>
      <c r="BY175" s="93">
        <v>2.9000000000000001E-2</v>
      </c>
      <c r="BZ175" s="88" t="s">
        <v>550</v>
      </c>
      <c r="CA175" s="94">
        <v>96.6</v>
      </c>
      <c r="CG175" s="88">
        <v>2.8000000000000001E-2</v>
      </c>
      <c r="CH175" s="92" t="s">
        <v>551</v>
      </c>
      <c r="CI175" s="88">
        <v>97</v>
      </c>
    </row>
    <row r="176" spans="69:87" s="34" customFormat="1">
      <c r="BQ176" s="91">
        <v>2.7E-2</v>
      </c>
      <c r="BR176" s="91" t="s">
        <v>552</v>
      </c>
      <c r="BS176" s="91">
        <v>95.4</v>
      </c>
      <c r="BY176" s="93">
        <v>2.5999999999999999E-2</v>
      </c>
      <c r="BZ176" s="88" t="s">
        <v>553</v>
      </c>
      <c r="CA176" s="94">
        <v>96.8</v>
      </c>
      <c r="CG176" s="88">
        <v>2.8000000000000001E-2</v>
      </c>
      <c r="CH176" s="92" t="s">
        <v>554</v>
      </c>
      <c r="CI176" s="88">
        <v>96.8</v>
      </c>
    </row>
    <row r="177" spans="69:87" s="34" customFormat="1">
      <c r="BQ177" s="91">
        <v>2.7E-2</v>
      </c>
      <c r="BR177" s="91" t="s">
        <v>555</v>
      </c>
      <c r="BS177" s="91">
        <v>95.4</v>
      </c>
      <c r="BY177" s="93">
        <v>2.7E-2</v>
      </c>
      <c r="BZ177" s="88" t="s">
        <v>556</v>
      </c>
      <c r="CA177" s="94">
        <v>97.8</v>
      </c>
      <c r="CG177" s="88">
        <v>2.5999999999999999E-2</v>
      </c>
      <c r="CH177" s="92" t="s">
        <v>557</v>
      </c>
      <c r="CI177" s="88">
        <v>95.2</v>
      </c>
    </row>
    <row r="178" spans="69:87" s="34" customFormat="1">
      <c r="BQ178" s="91">
        <v>2.7E-2</v>
      </c>
      <c r="BR178" s="91" t="s">
        <v>558</v>
      </c>
      <c r="BS178" s="91">
        <v>95.2</v>
      </c>
      <c r="BY178" s="93">
        <v>2.5999999999999999E-2</v>
      </c>
      <c r="BZ178" s="88" t="s">
        <v>559</v>
      </c>
      <c r="CA178" s="94">
        <v>94.8</v>
      </c>
      <c r="CG178" s="88">
        <v>2.9000000000000001E-2</v>
      </c>
      <c r="CH178" s="92" t="s">
        <v>560</v>
      </c>
      <c r="CI178" s="88">
        <v>96.8</v>
      </c>
    </row>
    <row r="179" spans="69:87" s="34" customFormat="1">
      <c r="BQ179" s="91">
        <v>2.9000000000000001E-2</v>
      </c>
      <c r="BR179" s="91" t="s">
        <v>561</v>
      </c>
      <c r="BS179" s="91">
        <v>95.2</v>
      </c>
      <c r="BY179" s="93">
        <v>2.7E-2</v>
      </c>
      <c r="BZ179" s="88" t="s">
        <v>562</v>
      </c>
      <c r="CA179" s="94">
        <v>95</v>
      </c>
      <c r="CG179" s="88">
        <v>2.5999999999999999E-2</v>
      </c>
      <c r="CH179" s="92" t="s">
        <v>563</v>
      </c>
      <c r="CI179" s="88">
        <v>96</v>
      </c>
    </row>
    <row r="180" spans="69:87" s="34" customFormat="1">
      <c r="BQ180" s="91">
        <v>2.7E-2</v>
      </c>
      <c r="BR180" s="91" t="s">
        <v>564</v>
      </c>
      <c r="BS180" s="91">
        <v>96.4</v>
      </c>
      <c r="BY180" s="93">
        <v>2.5999999999999999E-2</v>
      </c>
      <c r="BZ180" s="88" t="s">
        <v>565</v>
      </c>
      <c r="CA180" s="94">
        <v>93.2</v>
      </c>
      <c r="CG180" s="88">
        <v>2.8000000000000001E-2</v>
      </c>
      <c r="CH180" s="92" t="s">
        <v>566</v>
      </c>
      <c r="CI180" s="88">
        <v>97.2</v>
      </c>
    </row>
    <row r="181" spans="69:87" s="34" customFormat="1">
      <c r="BQ181" s="91">
        <v>2.7E-2</v>
      </c>
      <c r="BR181" s="91" t="s">
        <v>567</v>
      </c>
      <c r="BS181" s="91">
        <v>91.4</v>
      </c>
      <c r="BY181" s="93">
        <v>2.7E-2</v>
      </c>
      <c r="BZ181" s="88" t="s">
        <v>568</v>
      </c>
      <c r="CA181" s="94">
        <v>95</v>
      </c>
      <c r="CG181" s="88">
        <v>2.5999999999999999E-2</v>
      </c>
      <c r="CH181" s="92" t="s">
        <v>569</v>
      </c>
      <c r="CI181" s="88">
        <v>96.2</v>
      </c>
    </row>
    <row r="182" spans="69:87" s="34" customFormat="1">
      <c r="BQ182" s="91">
        <v>2.7E-2</v>
      </c>
      <c r="BR182" s="91" t="s">
        <v>570</v>
      </c>
      <c r="BS182" s="91">
        <v>89.4</v>
      </c>
      <c r="BY182" s="93">
        <v>2.5999999999999999E-2</v>
      </c>
      <c r="BZ182" s="88" t="s">
        <v>571</v>
      </c>
      <c r="CA182" s="94">
        <v>95</v>
      </c>
      <c r="CG182" s="88">
        <v>2.8000000000000001E-2</v>
      </c>
      <c r="CH182" s="92" t="s">
        <v>572</v>
      </c>
      <c r="CI182" s="88">
        <v>97</v>
      </c>
    </row>
    <row r="183" spans="69:87" s="34" customFormat="1">
      <c r="BQ183" s="91">
        <v>2.8000000000000001E-2</v>
      </c>
      <c r="BR183" s="91" t="s">
        <v>573</v>
      </c>
      <c r="BS183" s="91">
        <v>89.4</v>
      </c>
      <c r="BY183" s="93">
        <v>2.7E-2</v>
      </c>
      <c r="BZ183" s="88" t="s">
        <v>574</v>
      </c>
      <c r="CA183" s="94">
        <v>95</v>
      </c>
      <c r="CG183" s="88">
        <v>2.5999999999999999E-2</v>
      </c>
      <c r="CH183" s="92" t="s">
        <v>575</v>
      </c>
      <c r="CI183" s="88">
        <v>96.2</v>
      </c>
    </row>
    <row r="184" spans="69:87" s="34" customFormat="1">
      <c r="BQ184" s="91">
        <v>2.7E-2</v>
      </c>
      <c r="BR184" s="91" t="s">
        <v>576</v>
      </c>
      <c r="BS184" s="91">
        <v>89.4</v>
      </c>
      <c r="BY184" s="93">
        <v>2.7E-2</v>
      </c>
      <c r="BZ184" s="88" t="s">
        <v>577</v>
      </c>
      <c r="CA184" s="94">
        <v>95</v>
      </c>
      <c r="CG184" s="88">
        <v>2.8000000000000001E-2</v>
      </c>
      <c r="CH184" s="92" t="s">
        <v>578</v>
      </c>
      <c r="CI184" s="88">
        <v>95.2</v>
      </c>
    </row>
    <row r="185" spans="69:87" s="34" customFormat="1">
      <c r="BQ185" s="91">
        <v>2.9000000000000001E-2</v>
      </c>
      <c r="BR185" s="91" t="s">
        <v>579</v>
      </c>
      <c r="BS185" s="91">
        <v>89.4</v>
      </c>
      <c r="BY185" s="93">
        <v>2.7E-2</v>
      </c>
      <c r="BZ185" s="88" t="s">
        <v>580</v>
      </c>
      <c r="CA185" s="94">
        <v>95.4</v>
      </c>
      <c r="CG185" s="88">
        <v>2.8000000000000001E-2</v>
      </c>
      <c r="CH185" s="92" t="s">
        <v>581</v>
      </c>
      <c r="CI185" s="88">
        <v>96.4</v>
      </c>
    </row>
    <row r="186" spans="69:87" s="34" customFormat="1">
      <c r="BQ186" s="91">
        <v>2.7E-2</v>
      </c>
      <c r="BR186" s="91" t="s">
        <v>582</v>
      </c>
      <c r="BS186" s="91">
        <v>89.4</v>
      </c>
      <c r="BY186" s="93">
        <v>2.7E-2</v>
      </c>
      <c r="BZ186" s="88" t="s">
        <v>583</v>
      </c>
      <c r="CA186" s="94">
        <v>96</v>
      </c>
      <c r="CG186" s="88">
        <v>2.8000000000000001E-2</v>
      </c>
      <c r="CH186" s="92" t="s">
        <v>584</v>
      </c>
      <c r="CI186" s="88">
        <v>98.6</v>
      </c>
    </row>
    <row r="187" spans="69:87" s="34" customFormat="1">
      <c r="BQ187" s="91">
        <v>2.9000000000000001E-2</v>
      </c>
      <c r="BR187" s="91" t="s">
        <v>585</v>
      </c>
      <c r="BS187" s="91">
        <v>89.4</v>
      </c>
      <c r="BY187" s="93">
        <v>2.5999999999999999E-2</v>
      </c>
      <c r="BZ187" s="88" t="s">
        <v>586</v>
      </c>
      <c r="CA187" s="94">
        <v>96.8</v>
      </c>
      <c r="CG187" s="88">
        <v>2.8000000000000001E-2</v>
      </c>
      <c r="CH187" s="92" t="s">
        <v>587</v>
      </c>
      <c r="CI187" s="88">
        <v>96.6</v>
      </c>
    </row>
    <row r="188" spans="69:87" s="34" customFormat="1">
      <c r="BQ188" s="91">
        <v>2.7E-2</v>
      </c>
      <c r="BR188" s="91" t="s">
        <v>588</v>
      </c>
      <c r="BS188" s="91">
        <v>93.6</v>
      </c>
      <c r="BY188" s="93">
        <v>2.7E-2</v>
      </c>
      <c r="BZ188" s="88" t="s">
        <v>589</v>
      </c>
      <c r="CA188" s="94">
        <v>95.2</v>
      </c>
      <c r="CG188" s="88">
        <v>2.5999999999999999E-2</v>
      </c>
      <c r="CH188" s="92" t="s">
        <v>590</v>
      </c>
      <c r="CI188" s="88">
        <v>95.8</v>
      </c>
    </row>
    <row r="189" spans="69:87" s="34" customFormat="1">
      <c r="BQ189" s="91">
        <v>2.7E-2</v>
      </c>
      <c r="BR189" s="91" t="s">
        <v>591</v>
      </c>
      <c r="BS189" s="91">
        <v>93.2</v>
      </c>
      <c r="BY189" s="93">
        <v>2.5999999999999999E-2</v>
      </c>
      <c r="BZ189" s="88" t="s">
        <v>592</v>
      </c>
      <c r="CA189" s="94">
        <v>93.2</v>
      </c>
      <c r="CG189" s="88">
        <v>2.8000000000000001E-2</v>
      </c>
      <c r="CH189" s="92" t="s">
        <v>593</v>
      </c>
      <c r="CI189" s="88">
        <v>96.2</v>
      </c>
    </row>
    <row r="190" spans="69:87" s="34" customFormat="1">
      <c r="BQ190" s="91">
        <v>2.7E-2</v>
      </c>
      <c r="BR190" s="91" t="s">
        <v>594</v>
      </c>
      <c r="BS190" s="91">
        <v>93.2</v>
      </c>
      <c r="BY190" s="93">
        <v>2.7E-2</v>
      </c>
      <c r="BZ190" s="88" t="s">
        <v>595</v>
      </c>
      <c r="CA190" s="94">
        <v>96.8</v>
      </c>
      <c r="CG190" s="88">
        <v>2.5999999999999999E-2</v>
      </c>
      <c r="CH190" s="92" t="s">
        <v>596</v>
      </c>
      <c r="CI190" s="88">
        <v>95</v>
      </c>
    </row>
    <row r="191" spans="69:87" s="34" customFormat="1">
      <c r="BQ191" s="91">
        <v>2.7E-2</v>
      </c>
      <c r="BR191" s="91" t="s">
        <v>597</v>
      </c>
      <c r="BS191" s="91">
        <v>93.2</v>
      </c>
      <c r="BY191" s="93">
        <v>2.5999999999999999E-2</v>
      </c>
      <c r="BZ191" s="88" t="s">
        <v>598</v>
      </c>
      <c r="CA191" s="94">
        <v>96.8</v>
      </c>
      <c r="CG191" s="88">
        <v>2.9000000000000001E-2</v>
      </c>
      <c r="CH191" s="92" t="s">
        <v>599</v>
      </c>
      <c r="CI191" s="88">
        <v>96.2</v>
      </c>
    </row>
    <row r="192" spans="69:87" s="34" customFormat="1">
      <c r="BQ192" s="91">
        <v>2.5999999999999999E-2</v>
      </c>
      <c r="BR192" s="91" t="s">
        <v>600</v>
      </c>
      <c r="BS192" s="91">
        <v>93.2</v>
      </c>
      <c r="BY192" s="93">
        <v>2.7E-2</v>
      </c>
      <c r="BZ192" s="88" t="s">
        <v>601</v>
      </c>
      <c r="CA192" s="94">
        <v>96.8</v>
      </c>
      <c r="CG192" s="88">
        <v>2.7E-2</v>
      </c>
      <c r="CH192" s="92" t="s">
        <v>602</v>
      </c>
      <c r="CI192" s="88">
        <v>97</v>
      </c>
    </row>
    <row r="193" spans="69:87" s="34" customFormat="1">
      <c r="BQ193" s="91">
        <v>2.7E-2</v>
      </c>
      <c r="BR193" s="91" t="s">
        <v>603</v>
      </c>
      <c r="BS193" s="91">
        <v>93.2</v>
      </c>
      <c r="BY193" s="93">
        <v>2.5999999999999999E-2</v>
      </c>
      <c r="BZ193" s="88" t="s">
        <v>604</v>
      </c>
      <c r="CA193" s="94">
        <v>96.8</v>
      </c>
      <c r="CG193" s="88">
        <v>2.5999999999999999E-2</v>
      </c>
      <c r="CH193" s="92" t="s">
        <v>605</v>
      </c>
      <c r="CI193" s="88">
        <v>97.8</v>
      </c>
    </row>
    <row r="194" spans="69:87" s="34" customFormat="1">
      <c r="BQ194" s="91">
        <v>2.7E-2</v>
      </c>
      <c r="BR194" s="91" t="s">
        <v>606</v>
      </c>
      <c r="BS194" s="91">
        <v>93.2</v>
      </c>
      <c r="BY194" s="93">
        <v>2.7E-2</v>
      </c>
      <c r="BZ194" s="88" t="s">
        <v>607</v>
      </c>
      <c r="CA194" s="94">
        <v>96.6</v>
      </c>
      <c r="CG194" s="88">
        <v>2.8000000000000001E-2</v>
      </c>
      <c r="CH194" s="92" t="s">
        <v>608</v>
      </c>
      <c r="CI194" s="88">
        <v>96.8</v>
      </c>
    </row>
    <row r="195" spans="69:87" s="34" customFormat="1">
      <c r="BQ195" s="91">
        <v>2.7E-2</v>
      </c>
      <c r="BR195" s="91" t="s">
        <v>609</v>
      </c>
      <c r="BS195" s="91">
        <v>88.4</v>
      </c>
      <c r="BY195" s="93">
        <v>2.8000000000000001E-2</v>
      </c>
      <c r="BZ195" s="88" t="s">
        <v>610</v>
      </c>
      <c r="CA195" s="94">
        <v>96.8</v>
      </c>
      <c r="CG195" s="88">
        <v>2.5999999999999999E-2</v>
      </c>
      <c r="CH195" s="92" t="s">
        <v>611</v>
      </c>
      <c r="CI195" s="88">
        <v>95</v>
      </c>
    </row>
    <row r="196" spans="69:87" s="34" customFormat="1">
      <c r="BQ196" s="91">
        <v>2.7E-2</v>
      </c>
      <c r="BR196" s="91" t="s">
        <v>612</v>
      </c>
      <c r="BS196" s="91">
        <v>88.4</v>
      </c>
      <c r="BY196" s="93">
        <v>2.5999999999999999E-2</v>
      </c>
      <c r="BZ196" s="88" t="s">
        <v>613</v>
      </c>
      <c r="CA196" s="94">
        <v>95.2</v>
      </c>
      <c r="CG196" s="88">
        <v>2.9000000000000001E-2</v>
      </c>
      <c r="CH196" s="92" t="s">
        <v>614</v>
      </c>
      <c r="CI196" s="88">
        <v>96.8</v>
      </c>
    </row>
    <row r="197" spans="69:87" s="34" customFormat="1">
      <c r="BQ197" s="91">
        <v>2.7E-2</v>
      </c>
      <c r="BR197" s="91" t="s">
        <v>615</v>
      </c>
      <c r="BS197" s="91">
        <v>88.4</v>
      </c>
      <c r="BY197" s="93">
        <v>2.8000000000000001E-2</v>
      </c>
      <c r="BZ197" s="88" t="s">
        <v>616</v>
      </c>
      <c r="CA197" s="94">
        <v>93.2</v>
      </c>
      <c r="CG197" s="88">
        <v>2.5999999999999999E-2</v>
      </c>
      <c r="CH197" s="92" t="s">
        <v>617</v>
      </c>
      <c r="CI197" s="88">
        <v>96</v>
      </c>
    </row>
    <row r="198" spans="69:87" s="34" customFormat="1">
      <c r="BQ198" s="91">
        <v>2.7E-2</v>
      </c>
      <c r="BR198" s="91" t="s">
        <v>618</v>
      </c>
      <c r="BS198" s="91">
        <v>88.4</v>
      </c>
      <c r="BY198" s="93">
        <v>2.5000000000000001E-2</v>
      </c>
      <c r="BZ198" s="88" t="s">
        <v>619</v>
      </c>
      <c r="CA198" s="94">
        <v>96.8</v>
      </c>
      <c r="CG198" s="88">
        <v>2.8000000000000001E-2</v>
      </c>
      <c r="CH198" s="92" t="s">
        <v>620</v>
      </c>
      <c r="CI198" s="88">
        <v>96.2</v>
      </c>
    </row>
    <row r="199" spans="69:87" s="34" customFormat="1">
      <c r="BQ199" s="91">
        <v>2.8000000000000001E-2</v>
      </c>
      <c r="BR199" s="91" t="s">
        <v>621</v>
      </c>
      <c r="BS199" s="91">
        <v>88.4</v>
      </c>
      <c r="BY199" s="93">
        <v>2.8000000000000001E-2</v>
      </c>
      <c r="BZ199" s="88" t="s">
        <v>622</v>
      </c>
      <c r="CA199" s="94">
        <v>96.8</v>
      </c>
      <c r="CG199" s="88">
        <v>2.8000000000000001E-2</v>
      </c>
      <c r="CH199" s="92" t="s">
        <v>623</v>
      </c>
      <c r="CI199" s="88">
        <v>95.2</v>
      </c>
    </row>
    <row r="200" spans="69:87" s="34" customFormat="1">
      <c r="BQ200" s="91">
        <v>2.8000000000000001E-2</v>
      </c>
      <c r="BR200" s="91" t="s">
        <v>624</v>
      </c>
      <c r="BS200" s="91">
        <v>88.4</v>
      </c>
      <c r="BY200" s="93">
        <v>2.5000000000000001E-2</v>
      </c>
      <c r="BZ200" s="88" t="s">
        <v>625</v>
      </c>
      <c r="CA200" s="94">
        <v>96.8</v>
      </c>
      <c r="CG200" s="88">
        <v>2.8000000000000001E-2</v>
      </c>
      <c r="CH200" s="92" t="s">
        <v>626</v>
      </c>
      <c r="CI200" s="88">
        <v>96.4</v>
      </c>
    </row>
    <row r="201" spans="69:87" s="34" customFormat="1">
      <c r="BQ201" s="91">
        <v>0.03</v>
      </c>
      <c r="BR201" s="91" t="s">
        <v>627</v>
      </c>
      <c r="BS201" s="91">
        <v>86.6</v>
      </c>
      <c r="BY201" s="93">
        <v>2.8000000000000001E-2</v>
      </c>
      <c r="BZ201" s="88" t="s">
        <v>628</v>
      </c>
      <c r="CA201" s="94">
        <v>96.8</v>
      </c>
      <c r="CG201" s="88">
        <v>2.8000000000000001E-2</v>
      </c>
      <c r="CH201" s="92" t="s">
        <v>629</v>
      </c>
      <c r="CI201" s="88">
        <v>97</v>
      </c>
    </row>
    <row r="202" spans="69:87" s="34" customFormat="1">
      <c r="BQ202" s="91">
        <v>2.7E-2</v>
      </c>
      <c r="BR202" s="91" t="s">
        <v>630</v>
      </c>
      <c r="BS202" s="91">
        <v>89</v>
      </c>
      <c r="BY202" s="93">
        <v>2.8000000000000001E-2</v>
      </c>
      <c r="BZ202" s="88" t="s">
        <v>631</v>
      </c>
      <c r="CA202" s="94">
        <v>96.8</v>
      </c>
      <c r="CG202" s="88">
        <v>2.5999999999999999E-2</v>
      </c>
      <c r="CH202" s="92" t="s">
        <v>632</v>
      </c>
      <c r="CI202" s="88">
        <v>95.2</v>
      </c>
    </row>
    <row r="203" spans="69:87" s="34" customFormat="1">
      <c r="BQ203" s="91">
        <v>2.7E-2</v>
      </c>
      <c r="BR203" s="91" t="s">
        <v>633</v>
      </c>
      <c r="BS203" s="91">
        <v>89.2</v>
      </c>
      <c r="BY203" s="93">
        <v>2.7E-2</v>
      </c>
      <c r="BZ203" s="88" t="s">
        <v>634</v>
      </c>
      <c r="CA203" s="94">
        <v>95</v>
      </c>
      <c r="CG203" s="88">
        <v>2.9000000000000001E-2</v>
      </c>
      <c r="CH203" s="92" t="s">
        <v>635</v>
      </c>
      <c r="CI203" s="88">
        <v>97</v>
      </c>
    </row>
    <row r="204" spans="69:87" s="34" customFormat="1">
      <c r="BQ204" s="91">
        <v>2.8000000000000001E-2</v>
      </c>
      <c r="BR204" s="91" t="s">
        <v>636</v>
      </c>
      <c r="BS204" s="91">
        <v>90.4</v>
      </c>
      <c r="BY204" s="93">
        <v>2.5000000000000001E-2</v>
      </c>
      <c r="BZ204" s="88" t="s">
        <v>637</v>
      </c>
      <c r="CA204" s="94">
        <v>93.2</v>
      </c>
      <c r="CG204" s="88">
        <v>2.5999999999999999E-2</v>
      </c>
      <c r="CH204" s="92" t="s">
        <v>638</v>
      </c>
      <c r="CI204" s="88">
        <v>95.2</v>
      </c>
    </row>
    <row r="205" spans="69:87" s="34" customFormat="1">
      <c r="BQ205" s="91">
        <v>2.8000000000000001E-2</v>
      </c>
      <c r="BR205" s="91" t="s">
        <v>639</v>
      </c>
      <c r="BS205" s="91">
        <v>88.6</v>
      </c>
      <c r="BY205" s="93">
        <v>2.5999999999999999E-2</v>
      </c>
      <c r="BZ205" s="88" t="s">
        <v>640</v>
      </c>
      <c r="CA205" s="94">
        <v>96.4</v>
      </c>
      <c r="CG205" s="88">
        <v>2.9000000000000001E-2</v>
      </c>
      <c r="CH205" s="92" t="s">
        <v>641</v>
      </c>
      <c r="CI205" s="88">
        <v>96.4</v>
      </c>
    </row>
    <row r="206" spans="69:87" s="34" customFormat="1">
      <c r="BQ206" s="91">
        <v>2.7E-2</v>
      </c>
      <c r="BR206" s="91" t="s">
        <v>642</v>
      </c>
      <c r="BS206" s="91">
        <v>91.2</v>
      </c>
      <c r="BY206" s="93">
        <v>2.5999999999999999E-2</v>
      </c>
      <c r="BZ206" s="88" t="s">
        <v>643</v>
      </c>
      <c r="CA206" s="94">
        <v>96.4</v>
      </c>
      <c r="CG206" s="88">
        <v>2.8000000000000001E-2</v>
      </c>
      <c r="CH206" s="92" t="s">
        <v>644</v>
      </c>
      <c r="CI206" s="88">
        <v>95</v>
      </c>
    </row>
    <row r="207" spans="69:87" s="34" customFormat="1">
      <c r="BQ207" s="91">
        <v>2.7E-2</v>
      </c>
      <c r="BR207" s="91" t="s">
        <v>645</v>
      </c>
      <c r="BS207" s="91">
        <v>92.6</v>
      </c>
      <c r="BY207" s="93">
        <v>2.7E-2</v>
      </c>
      <c r="BZ207" s="88" t="s">
        <v>646</v>
      </c>
      <c r="CA207" s="94">
        <v>96.4</v>
      </c>
      <c r="CG207" s="88">
        <v>2.8000000000000001E-2</v>
      </c>
      <c r="CH207" s="92" t="s">
        <v>647</v>
      </c>
      <c r="CI207" s="88">
        <v>95.8</v>
      </c>
    </row>
    <row r="208" spans="69:87" s="34" customFormat="1">
      <c r="BQ208" s="91">
        <v>2.5999999999999999E-2</v>
      </c>
      <c r="BR208" s="91" t="s">
        <v>648</v>
      </c>
      <c r="BS208" s="91">
        <v>93.4</v>
      </c>
      <c r="BY208" s="93">
        <v>2.5999999999999999E-2</v>
      </c>
      <c r="BZ208" s="88" t="s">
        <v>649</v>
      </c>
      <c r="CA208" s="94">
        <v>96.4</v>
      </c>
      <c r="CG208" s="88">
        <v>2.5999999999999999E-2</v>
      </c>
      <c r="CH208" s="92" t="s">
        <v>650</v>
      </c>
      <c r="CI208" s="88">
        <v>97.8</v>
      </c>
    </row>
    <row r="209" spans="69:87" s="34" customFormat="1">
      <c r="BQ209" s="91">
        <v>0.03</v>
      </c>
      <c r="BR209" s="91" t="s">
        <v>651</v>
      </c>
      <c r="BS209" s="91">
        <v>88.6</v>
      </c>
      <c r="BY209" s="93">
        <v>2.7E-2</v>
      </c>
      <c r="BZ209" s="88" t="s">
        <v>652</v>
      </c>
      <c r="CA209" s="94">
        <v>96.4</v>
      </c>
      <c r="CG209" s="88">
        <v>2.8000000000000001E-2</v>
      </c>
      <c r="CH209" s="92" t="s">
        <v>653</v>
      </c>
      <c r="CI209" s="88">
        <v>96.8</v>
      </c>
    </row>
    <row r="210" spans="69:87" s="34" customFormat="1">
      <c r="BQ210" s="91">
        <v>2.7E-2</v>
      </c>
      <c r="BR210" s="91" t="s">
        <v>654</v>
      </c>
      <c r="BS210" s="91">
        <v>91</v>
      </c>
      <c r="BY210" s="93">
        <v>2.7E-2</v>
      </c>
      <c r="BZ210" s="88" t="s">
        <v>655</v>
      </c>
      <c r="CA210" s="94">
        <v>97.8</v>
      </c>
      <c r="CG210" s="88">
        <v>2.8000000000000001E-2</v>
      </c>
      <c r="CH210" s="92" t="s">
        <v>656</v>
      </c>
      <c r="CI210" s="88">
        <v>97.2</v>
      </c>
    </row>
    <row r="211" spans="69:87" s="34" customFormat="1">
      <c r="BQ211" s="91">
        <v>2.7E-2</v>
      </c>
      <c r="BR211" s="91" t="s">
        <v>657</v>
      </c>
      <c r="BS211" s="91">
        <v>91.2</v>
      </c>
      <c r="BY211" s="93">
        <v>2.7E-2</v>
      </c>
      <c r="BZ211" s="88" t="s">
        <v>658</v>
      </c>
      <c r="CA211" s="94">
        <v>95</v>
      </c>
      <c r="CG211" s="88">
        <v>2.5999999999999999E-2</v>
      </c>
      <c r="CH211" s="92" t="s">
        <v>659</v>
      </c>
      <c r="CI211" s="88">
        <v>97</v>
      </c>
    </row>
    <row r="212" spans="69:87" s="34" customFormat="1">
      <c r="BQ212" s="91">
        <v>2.8000000000000001E-2</v>
      </c>
      <c r="BR212" s="91" t="s">
        <v>660</v>
      </c>
      <c r="BS212" s="91">
        <v>88.4</v>
      </c>
      <c r="BY212" s="93">
        <v>2.5999999999999999E-2</v>
      </c>
      <c r="BZ212" s="88" t="s">
        <v>661</v>
      </c>
      <c r="CA212" s="94">
        <v>95</v>
      </c>
      <c r="CG212" s="88">
        <v>2.8000000000000001E-2</v>
      </c>
      <c r="CH212" s="92" t="s">
        <v>662</v>
      </c>
      <c r="CI212" s="88">
        <v>95.2</v>
      </c>
    </row>
    <row r="213" spans="69:87" s="34" customFormat="1">
      <c r="BQ213" s="91">
        <v>2.7E-2</v>
      </c>
      <c r="BR213" s="91" t="s">
        <v>663</v>
      </c>
      <c r="BS213" s="91">
        <v>90.8</v>
      </c>
      <c r="BY213" s="93">
        <v>2.8000000000000001E-2</v>
      </c>
      <c r="BZ213" s="88" t="s">
        <v>664</v>
      </c>
      <c r="CA213" s="94">
        <v>95</v>
      </c>
      <c r="CG213" s="88">
        <v>2.8000000000000001E-2</v>
      </c>
      <c r="CH213" s="92" t="s">
        <v>665</v>
      </c>
      <c r="CI213" s="88">
        <v>97</v>
      </c>
    </row>
    <row r="214" spans="69:87" s="34" customFormat="1">
      <c r="BQ214" s="91">
        <v>2.9000000000000001E-2</v>
      </c>
      <c r="BR214" s="91" t="s">
        <v>666</v>
      </c>
      <c r="BS214" s="91">
        <v>86.6</v>
      </c>
      <c r="BY214" s="93">
        <v>2.5000000000000001E-2</v>
      </c>
      <c r="BZ214" s="88" t="s">
        <v>667</v>
      </c>
      <c r="CA214" s="94">
        <v>95</v>
      </c>
      <c r="CG214" s="88">
        <v>2.8000000000000001E-2</v>
      </c>
      <c r="CH214" s="92" t="s">
        <v>668</v>
      </c>
      <c r="CI214" s="88">
        <v>98.4</v>
      </c>
    </row>
    <row r="215" spans="69:87" s="34" customFormat="1" ht="15.75" thickBot="1">
      <c r="BQ215" s="100">
        <v>2.9000000000000001E-2</v>
      </c>
      <c r="BR215" s="100" t="s">
        <v>669</v>
      </c>
      <c r="BS215" s="100">
        <v>87.8</v>
      </c>
      <c r="BY215" s="93">
        <v>2.9000000000000001E-2</v>
      </c>
      <c r="BZ215" s="88" t="s">
        <v>670</v>
      </c>
      <c r="CA215" s="94">
        <v>95</v>
      </c>
      <c r="CG215" s="88">
        <v>2.5999999999999999E-2</v>
      </c>
      <c r="CH215" s="92" t="s">
        <v>671</v>
      </c>
      <c r="CI215" s="88">
        <v>96.8</v>
      </c>
    </row>
    <row r="216" spans="69:87" s="34" customFormat="1">
      <c r="BY216" s="93">
        <v>2.5999999999999999E-2</v>
      </c>
      <c r="BZ216" s="88" t="s">
        <v>672</v>
      </c>
      <c r="CA216" s="94">
        <v>93.2</v>
      </c>
      <c r="CG216" s="88">
        <v>2.8000000000000001E-2</v>
      </c>
      <c r="CH216" s="92" t="s">
        <v>673</v>
      </c>
      <c r="CI216" s="88">
        <v>95.8</v>
      </c>
    </row>
    <row r="217" spans="69:87" s="34" customFormat="1">
      <c r="BY217" s="93">
        <v>2.7E-2</v>
      </c>
      <c r="BZ217" s="88" t="s">
        <v>674</v>
      </c>
      <c r="CA217" s="94">
        <v>93.2</v>
      </c>
      <c r="CG217" s="88">
        <v>2.5999999999999999E-2</v>
      </c>
      <c r="CH217" s="92" t="s">
        <v>675</v>
      </c>
      <c r="CI217" s="88">
        <v>95.8</v>
      </c>
    </row>
    <row r="218" spans="69:87" s="34" customFormat="1">
      <c r="BY218" s="93">
        <v>2.5999999999999999E-2</v>
      </c>
      <c r="BZ218" s="88" t="s">
        <v>676</v>
      </c>
      <c r="CA218" s="94">
        <v>93.2</v>
      </c>
      <c r="CG218" s="88">
        <v>2.5999999999999999E-2</v>
      </c>
      <c r="CH218" s="92" t="s">
        <v>677</v>
      </c>
      <c r="CI218" s="88">
        <v>95</v>
      </c>
    </row>
    <row r="219" spans="69:87" s="34" customFormat="1">
      <c r="BY219" s="93">
        <v>2.5999999999999999E-2</v>
      </c>
      <c r="BZ219" s="88" t="s">
        <v>678</v>
      </c>
      <c r="CA219" s="94">
        <v>93.2</v>
      </c>
      <c r="CG219" s="88">
        <v>2.9000000000000001E-2</v>
      </c>
      <c r="CH219" s="92" t="s">
        <v>679</v>
      </c>
      <c r="CI219" s="88">
        <v>95.8</v>
      </c>
    </row>
    <row r="220" spans="69:87" s="34" customFormat="1">
      <c r="BY220" s="93">
        <v>2.8000000000000001E-2</v>
      </c>
      <c r="BZ220" s="88" t="s">
        <v>680</v>
      </c>
      <c r="CA220" s="94">
        <v>93.2</v>
      </c>
      <c r="CG220" s="88">
        <v>2.5999999999999999E-2</v>
      </c>
      <c r="CH220" s="92" t="s">
        <v>681</v>
      </c>
      <c r="CI220" s="88">
        <v>96.8</v>
      </c>
    </row>
    <row r="221" spans="69:87" s="34" customFormat="1">
      <c r="BY221" s="93">
        <v>2.7E-2</v>
      </c>
      <c r="BZ221" s="88" t="s">
        <v>682</v>
      </c>
      <c r="CA221" s="94">
        <v>95.2</v>
      </c>
      <c r="CG221" s="88">
        <v>2.8000000000000001E-2</v>
      </c>
      <c r="CH221" s="92" t="s">
        <v>683</v>
      </c>
      <c r="CI221" s="88">
        <v>98.2</v>
      </c>
    </row>
    <row r="222" spans="69:87" s="34" customFormat="1">
      <c r="BY222" s="93">
        <v>2.5999999999999999E-2</v>
      </c>
      <c r="BZ222" s="88" t="s">
        <v>684</v>
      </c>
      <c r="CA222" s="94">
        <v>95.2</v>
      </c>
      <c r="CG222" s="88">
        <v>2.5999999999999999E-2</v>
      </c>
      <c r="CH222" s="92" t="s">
        <v>685</v>
      </c>
      <c r="CI222" s="88">
        <v>97.6</v>
      </c>
    </row>
    <row r="223" spans="69:87" s="34" customFormat="1">
      <c r="BY223" s="93">
        <v>2.5999999999999999E-2</v>
      </c>
      <c r="BZ223" s="88" t="s">
        <v>686</v>
      </c>
      <c r="CA223" s="94">
        <v>95.2</v>
      </c>
      <c r="CG223" s="88">
        <v>2.8000000000000001E-2</v>
      </c>
      <c r="CH223" s="92" t="s">
        <v>687</v>
      </c>
      <c r="CI223" s="88">
        <v>95.2</v>
      </c>
    </row>
    <row r="224" spans="69:87" s="34" customFormat="1">
      <c r="BY224" s="93">
        <v>2.9000000000000001E-2</v>
      </c>
      <c r="BZ224" s="88" t="s">
        <v>688</v>
      </c>
      <c r="CA224" s="94">
        <v>96</v>
      </c>
      <c r="CG224" s="88">
        <v>2.8000000000000001E-2</v>
      </c>
      <c r="CH224" s="92" t="s">
        <v>689</v>
      </c>
      <c r="CI224" s="88">
        <v>97.6</v>
      </c>
    </row>
    <row r="225" spans="77:87" s="34" customFormat="1">
      <c r="BY225" s="93">
        <v>2.5999999999999999E-2</v>
      </c>
      <c r="BZ225" s="88" t="s">
        <v>690</v>
      </c>
      <c r="CA225" s="94">
        <v>95.2</v>
      </c>
      <c r="CG225" s="88">
        <v>2.5999999999999999E-2</v>
      </c>
      <c r="CH225" s="92" t="s">
        <v>691</v>
      </c>
      <c r="CI225" s="88">
        <v>96.4</v>
      </c>
    </row>
    <row r="226" spans="77:87" s="34" customFormat="1">
      <c r="BY226" s="93">
        <v>2.7E-2</v>
      </c>
      <c r="BZ226" s="88" t="s">
        <v>692</v>
      </c>
      <c r="CA226" s="94">
        <v>95.2</v>
      </c>
      <c r="CG226" s="88">
        <v>2.8000000000000001E-2</v>
      </c>
      <c r="CH226" s="92" t="s">
        <v>693</v>
      </c>
      <c r="CI226" s="88">
        <v>96.8</v>
      </c>
    </row>
    <row r="227" spans="77:87" s="34" customFormat="1">
      <c r="BY227" s="93">
        <v>2.7E-2</v>
      </c>
      <c r="BZ227" s="88" t="s">
        <v>694</v>
      </c>
      <c r="CA227" s="94">
        <v>96</v>
      </c>
      <c r="CG227" s="88">
        <v>2.5999999999999999E-2</v>
      </c>
      <c r="CH227" s="92" t="s">
        <v>695</v>
      </c>
      <c r="CI227" s="88">
        <v>95.2</v>
      </c>
    </row>
    <row r="228" spans="77:87" s="34" customFormat="1">
      <c r="BY228" s="93">
        <v>2.7E-2</v>
      </c>
      <c r="BZ228" s="88" t="s">
        <v>696</v>
      </c>
      <c r="CA228" s="94">
        <v>95.2</v>
      </c>
      <c r="CG228" s="88">
        <v>2.9000000000000001E-2</v>
      </c>
      <c r="CH228" s="92" t="s">
        <v>697</v>
      </c>
      <c r="CI228" s="88">
        <v>96.8</v>
      </c>
    </row>
    <row r="229" spans="77:87" s="34" customFormat="1">
      <c r="BY229" s="93">
        <v>2.7E-2</v>
      </c>
      <c r="BZ229" s="88" t="s">
        <v>698</v>
      </c>
      <c r="CA229" s="94">
        <v>96</v>
      </c>
      <c r="CG229" s="88">
        <v>2.5999999999999999E-2</v>
      </c>
      <c r="CH229" s="92" t="s">
        <v>699</v>
      </c>
      <c r="CI229" s="88">
        <v>97.4</v>
      </c>
    </row>
    <row r="230" spans="77:87" s="34" customFormat="1">
      <c r="BY230" s="93">
        <v>2.9000000000000001E-2</v>
      </c>
      <c r="BZ230" s="88" t="s">
        <v>700</v>
      </c>
      <c r="CA230" s="94">
        <v>96</v>
      </c>
      <c r="CG230" s="88">
        <v>2.8000000000000001E-2</v>
      </c>
      <c r="CH230" s="92" t="s">
        <v>701</v>
      </c>
      <c r="CI230" s="88">
        <v>95.2</v>
      </c>
    </row>
    <row r="231" spans="77:87" s="34" customFormat="1">
      <c r="BY231" s="93">
        <v>2.7E-2</v>
      </c>
      <c r="BZ231" s="88" t="s">
        <v>702</v>
      </c>
      <c r="CA231" s="94">
        <v>96.2</v>
      </c>
      <c r="CG231" s="88">
        <v>2.8000000000000001E-2</v>
      </c>
      <c r="CH231" s="92" t="s">
        <v>703</v>
      </c>
      <c r="CI231" s="88">
        <v>97.4</v>
      </c>
    </row>
    <row r="232" spans="77:87" s="34" customFormat="1">
      <c r="BY232" s="93">
        <v>2.5999999999999999E-2</v>
      </c>
      <c r="BZ232" s="88" t="s">
        <v>704</v>
      </c>
      <c r="CA232" s="94">
        <v>95.4</v>
      </c>
      <c r="CG232" s="88">
        <v>2.8000000000000001E-2</v>
      </c>
      <c r="CH232" s="92" t="s">
        <v>705</v>
      </c>
      <c r="CI232" s="88">
        <v>95.2</v>
      </c>
    </row>
    <row r="233" spans="77:87" s="34" customFormat="1">
      <c r="BY233" s="93">
        <v>2.7E-2</v>
      </c>
      <c r="BZ233" s="88" t="s">
        <v>706</v>
      </c>
      <c r="CA233" s="94">
        <v>97.4</v>
      </c>
      <c r="CG233" s="88">
        <v>2.8000000000000001E-2</v>
      </c>
      <c r="CH233" s="92" t="s">
        <v>707</v>
      </c>
      <c r="CI233" s="88">
        <v>97</v>
      </c>
    </row>
    <row r="234" spans="77:87" s="34" customFormat="1">
      <c r="BY234" s="93">
        <v>2.7E-2</v>
      </c>
      <c r="BZ234" s="88" t="s">
        <v>708</v>
      </c>
      <c r="CA234" s="94">
        <v>95.6</v>
      </c>
      <c r="CG234" s="88">
        <v>2.9000000000000001E-2</v>
      </c>
      <c r="CH234" s="92" t="s">
        <v>709</v>
      </c>
      <c r="CI234" s="88">
        <v>95.2</v>
      </c>
    </row>
    <row r="235" spans="77:87" s="34" customFormat="1">
      <c r="BY235" s="93">
        <v>2.5999999999999999E-2</v>
      </c>
      <c r="BZ235" s="88" t="s">
        <v>710</v>
      </c>
      <c r="CA235" s="94">
        <v>96</v>
      </c>
      <c r="CG235" s="88">
        <v>2.5999999999999999E-2</v>
      </c>
      <c r="CH235" s="92" t="s">
        <v>711</v>
      </c>
      <c r="CI235" s="88">
        <v>98.6</v>
      </c>
    </row>
    <row r="236" spans="77:87" s="34" customFormat="1">
      <c r="BY236" s="93">
        <v>2.7E-2</v>
      </c>
      <c r="BZ236" s="88" t="s">
        <v>712</v>
      </c>
      <c r="CA236" s="94">
        <v>96.8</v>
      </c>
      <c r="CG236" s="88">
        <v>2.8000000000000001E-2</v>
      </c>
      <c r="CH236" s="92" t="s">
        <v>713</v>
      </c>
      <c r="CI236" s="88">
        <v>96.8</v>
      </c>
    </row>
    <row r="237" spans="77:87" s="34" customFormat="1">
      <c r="BY237" s="93">
        <v>2.7E-2</v>
      </c>
      <c r="BZ237" s="88" t="s">
        <v>714</v>
      </c>
      <c r="CA237" s="94">
        <v>95.2</v>
      </c>
      <c r="CG237" s="88">
        <v>2.5999999999999999E-2</v>
      </c>
      <c r="CH237" s="92" t="s">
        <v>715</v>
      </c>
      <c r="CI237" s="88">
        <v>96</v>
      </c>
    </row>
    <row r="238" spans="77:87" s="34" customFormat="1">
      <c r="BY238" s="93">
        <v>2.5999999999999999E-2</v>
      </c>
      <c r="BZ238" s="88" t="s">
        <v>716</v>
      </c>
      <c r="CA238" s="94">
        <v>93.2</v>
      </c>
      <c r="CG238" s="88">
        <v>2.8000000000000001E-2</v>
      </c>
      <c r="CH238" s="92" t="s">
        <v>717</v>
      </c>
      <c r="CI238" s="88">
        <v>96.2</v>
      </c>
    </row>
    <row r="239" spans="77:87" s="34" customFormat="1">
      <c r="BY239" s="93">
        <v>2.7E-2</v>
      </c>
      <c r="BZ239" s="88" t="s">
        <v>718</v>
      </c>
      <c r="CA239" s="94">
        <v>96.8</v>
      </c>
      <c r="CG239" s="88">
        <v>2.5999999999999999E-2</v>
      </c>
      <c r="CH239" s="92" t="s">
        <v>719</v>
      </c>
      <c r="CI239" s="88">
        <v>95</v>
      </c>
    </row>
    <row r="240" spans="77:87" s="34" customFormat="1">
      <c r="BY240" s="93">
        <v>2.5999999999999999E-2</v>
      </c>
      <c r="BZ240" s="88" t="s">
        <v>720</v>
      </c>
      <c r="CA240" s="94">
        <v>96.8</v>
      </c>
      <c r="CG240" s="88">
        <v>2.9000000000000001E-2</v>
      </c>
      <c r="CH240" s="92" t="s">
        <v>721</v>
      </c>
      <c r="CI240" s="88">
        <v>96.4</v>
      </c>
    </row>
    <row r="241" spans="77:87" s="34" customFormat="1">
      <c r="BY241" s="93">
        <v>2.7E-2</v>
      </c>
      <c r="BZ241" s="88" t="s">
        <v>722</v>
      </c>
      <c r="CA241" s="94">
        <v>96.8</v>
      </c>
      <c r="CG241" s="88">
        <v>2.5999999999999999E-2</v>
      </c>
      <c r="CH241" s="92" t="s">
        <v>723</v>
      </c>
      <c r="CI241" s="88">
        <v>97.4</v>
      </c>
    </row>
    <row r="242" spans="77:87" s="34" customFormat="1">
      <c r="BY242" s="93">
        <v>2.7E-2</v>
      </c>
      <c r="BZ242" s="88" t="s">
        <v>724</v>
      </c>
      <c r="CA242" s="94">
        <v>96.8</v>
      </c>
      <c r="CG242" s="88">
        <v>2.5999999999999999E-2</v>
      </c>
      <c r="CH242" s="92" t="s">
        <v>725</v>
      </c>
      <c r="CI242" s="88">
        <v>97.8</v>
      </c>
    </row>
    <row r="243" spans="77:87" s="34" customFormat="1">
      <c r="BY243" s="93">
        <v>2.7E-2</v>
      </c>
      <c r="BZ243" s="88" t="s">
        <v>726</v>
      </c>
      <c r="CA243" s="94">
        <v>96.8</v>
      </c>
      <c r="CG243" s="88">
        <v>2.8000000000000001E-2</v>
      </c>
      <c r="CH243" s="92" t="s">
        <v>727</v>
      </c>
      <c r="CI243" s="88">
        <v>96</v>
      </c>
    </row>
    <row r="244" spans="77:87" s="34" customFormat="1">
      <c r="BY244" s="93">
        <v>2.7E-2</v>
      </c>
      <c r="BZ244" s="88" t="s">
        <v>728</v>
      </c>
      <c r="CA244" s="94">
        <v>94.8</v>
      </c>
      <c r="CG244" s="88">
        <v>2.8000000000000001E-2</v>
      </c>
      <c r="CH244" s="92" t="s">
        <v>729</v>
      </c>
      <c r="CI244" s="88">
        <v>95</v>
      </c>
    </row>
    <row r="245" spans="77:87" s="34" customFormat="1">
      <c r="BY245" s="93">
        <v>2.5999999999999999E-2</v>
      </c>
      <c r="BZ245" s="88" t="s">
        <v>730</v>
      </c>
      <c r="CA245" s="94">
        <v>97.2</v>
      </c>
      <c r="CG245" s="88">
        <v>2.8000000000000001E-2</v>
      </c>
      <c r="CH245" s="92" t="s">
        <v>731</v>
      </c>
      <c r="CI245" s="88">
        <v>95.8</v>
      </c>
    </row>
    <row r="246" spans="77:87" s="34" customFormat="1">
      <c r="BY246" s="93">
        <v>2.7E-2</v>
      </c>
      <c r="BZ246" s="88" t="s">
        <v>732</v>
      </c>
      <c r="CA246" s="94">
        <v>96</v>
      </c>
      <c r="CG246" s="88">
        <v>2.8000000000000001E-2</v>
      </c>
      <c r="CH246" s="92" t="s">
        <v>733</v>
      </c>
      <c r="CI246" s="88">
        <v>96</v>
      </c>
    </row>
    <row r="247" spans="77:87" s="34" customFormat="1">
      <c r="BY247" s="93">
        <v>2.7E-2</v>
      </c>
      <c r="BZ247" s="88" t="s">
        <v>734</v>
      </c>
      <c r="CA247" s="94">
        <v>95</v>
      </c>
      <c r="CG247" s="88">
        <v>2.5999999999999999E-2</v>
      </c>
      <c r="CH247" s="92" t="s">
        <v>735</v>
      </c>
      <c r="CI247" s="88">
        <v>96.4</v>
      </c>
    </row>
    <row r="248" spans="77:87" s="34" customFormat="1">
      <c r="BY248" s="93">
        <v>2.5999999999999999E-2</v>
      </c>
      <c r="BZ248" s="88" t="s">
        <v>736</v>
      </c>
      <c r="CA248" s="94">
        <v>94.6</v>
      </c>
      <c r="CG248" s="88">
        <v>2.8000000000000001E-2</v>
      </c>
      <c r="CH248" s="92" t="s">
        <v>737</v>
      </c>
      <c r="CI248" s="88">
        <v>95.2</v>
      </c>
    </row>
    <row r="249" spans="77:87" s="34" customFormat="1">
      <c r="BY249" s="93">
        <v>2.7E-2</v>
      </c>
      <c r="BZ249" s="88" t="s">
        <v>738</v>
      </c>
      <c r="CA249" s="94">
        <v>95.2</v>
      </c>
      <c r="CG249" s="88">
        <v>2.8000000000000001E-2</v>
      </c>
      <c r="CH249" s="92" t="s">
        <v>739</v>
      </c>
      <c r="CI249" s="88">
        <v>96.8</v>
      </c>
    </row>
    <row r="250" spans="77:87" s="34" customFormat="1">
      <c r="BY250" s="93">
        <v>2.5999999999999999E-2</v>
      </c>
      <c r="BZ250" s="88" t="s">
        <v>740</v>
      </c>
      <c r="CA250" s="94">
        <v>93.2</v>
      </c>
      <c r="CG250" s="88">
        <v>2.8000000000000001E-2</v>
      </c>
      <c r="CH250" s="92" t="s">
        <v>741</v>
      </c>
      <c r="CI250" s="88">
        <v>96.8</v>
      </c>
    </row>
    <row r="251" spans="77:87" s="34" customFormat="1">
      <c r="BY251" s="93">
        <v>2.7E-2</v>
      </c>
      <c r="BZ251" s="88" t="s">
        <v>742</v>
      </c>
      <c r="CA251" s="94">
        <v>94</v>
      </c>
      <c r="CG251" s="88">
        <v>2.5999999999999999E-2</v>
      </c>
      <c r="CH251" s="92" t="s">
        <v>743</v>
      </c>
      <c r="CI251" s="88">
        <v>95.2</v>
      </c>
    </row>
    <row r="252" spans="77:87" s="34" customFormat="1">
      <c r="BY252" s="93">
        <v>2.5999999999999999E-2</v>
      </c>
      <c r="BZ252" s="88" t="s">
        <v>744</v>
      </c>
      <c r="CA252" s="94">
        <v>94</v>
      </c>
      <c r="CG252" s="88">
        <v>2.9000000000000001E-2</v>
      </c>
      <c r="CH252" s="92" t="s">
        <v>745</v>
      </c>
      <c r="CI252" s="88">
        <v>97.2</v>
      </c>
    </row>
    <row r="253" spans="77:87" s="34" customFormat="1">
      <c r="BY253" s="93">
        <v>2.7E-2</v>
      </c>
      <c r="BZ253" s="88" t="s">
        <v>746</v>
      </c>
      <c r="CA253" s="94">
        <v>94</v>
      </c>
      <c r="CG253" s="88">
        <v>2.5999999999999999E-2</v>
      </c>
      <c r="CH253" s="92" t="s">
        <v>747</v>
      </c>
      <c r="CI253" s="88">
        <v>95</v>
      </c>
    </row>
    <row r="254" spans="77:87" s="34" customFormat="1">
      <c r="BY254" s="93">
        <v>2.5999999999999999E-2</v>
      </c>
      <c r="BZ254" s="88" t="s">
        <v>748</v>
      </c>
      <c r="CA254" s="94">
        <v>94</v>
      </c>
      <c r="CG254" s="88">
        <v>2.9000000000000001E-2</v>
      </c>
      <c r="CH254" s="92" t="s">
        <v>749</v>
      </c>
      <c r="CI254" s="88">
        <v>97.6</v>
      </c>
    </row>
    <row r="255" spans="77:87" s="34" customFormat="1">
      <c r="BY255" s="93">
        <v>2.9000000000000001E-2</v>
      </c>
      <c r="BZ255" s="88" t="s">
        <v>750</v>
      </c>
      <c r="CA255" s="94">
        <v>95.2</v>
      </c>
      <c r="CG255" s="88">
        <v>2.8000000000000001E-2</v>
      </c>
      <c r="CH255" s="92" t="s">
        <v>751</v>
      </c>
      <c r="CI255" s="88">
        <v>95</v>
      </c>
    </row>
    <row r="256" spans="77:87" s="34" customFormat="1">
      <c r="BY256" s="93">
        <v>2.5999999999999999E-2</v>
      </c>
      <c r="BZ256" s="88" t="s">
        <v>752</v>
      </c>
      <c r="CA256" s="94">
        <v>98.6</v>
      </c>
      <c r="CG256" s="88">
        <v>2.8000000000000001E-2</v>
      </c>
      <c r="CH256" s="92" t="s">
        <v>753</v>
      </c>
      <c r="CI256" s="88">
        <v>98.4</v>
      </c>
    </row>
    <row r="257" spans="77:87" s="34" customFormat="1">
      <c r="BY257" s="93">
        <v>2.7E-2</v>
      </c>
      <c r="BZ257" s="88" t="s">
        <v>754</v>
      </c>
      <c r="CA257" s="94">
        <v>95.8</v>
      </c>
      <c r="CG257" s="88">
        <v>2.5999999999999999E-2</v>
      </c>
      <c r="CH257" s="92" t="s">
        <v>755</v>
      </c>
      <c r="CI257" s="88">
        <v>98.2</v>
      </c>
    </row>
    <row r="258" spans="77:87" s="34" customFormat="1">
      <c r="BY258" s="93">
        <v>2.7E-2</v>
      </c>
      <c r="BZ258" s="88" t="s">
        <v>756</v>
      </c>
      <c r="CA258" s="94">
        <v>94.6</v>
      </c>
      <c r="CG258" s="88">
        <v>2.7E-2</v>
      </c>
      <c r="CH258" s="92" t="s">
        <v>757</v>
      </c>
      <c r="CI258" s="88">
        <v>98.6</v>
      </c>
    </row>
    <row r="259" spans="77:87" s="34" customFormat="1">
      <c r="BY259" s="93">
        <v>2.5999999999999999E-2</v>
      </c>
      <c r="BZ259" s="88" t="s">
        <v>758</v>
      </c>
      <c r="CA259" s="94">
        <v>94.6</v>
      </c>
      <c r="CG259" s="88">
        <v>2.8000000000000001E-2</v>
      </c>
      <c r="CH259" s="92" t="s">
        <v>759</v>
      </c>
      <c r="CI259" s="88">
        <v>95</v>
      </c>
    </row>
    <row r="260" spans="77:87" s="34" customFormat="1">
      <c r="BY260" s="93">
        <v>2.7E-2</v>
      </c>
      <c r="BZ260" s="88" t="s">
        <v>760</v>
      </c>
      <c r="CA260" s="94">
        <v>95</v>
      </c>
      <c r="CG260" s="88">
        <v>2.8000000000000001E-2</v>
      </c>
      <c r="CH260" s="92" t="s">
        <v>761</v>
      </c>
      <c r="CI260" s="88">
        <v>98.6</v>
      </c>
    </row>
    <row r="261" spans="77:87" s="34" customFormat="1">
      <c r="BY261" s="93">
        <v>2.5999999999999999E-2</v>
      </c>
      <c r="BZ261" s="88" t="s">
        <v>762</v>
      </c>
      <c r="CA261" s="94">
        <v>93.4</v>
      </c>
      <c r="CG261" s="88">
        <v>2.8000000000000001E-2</v>
      </c>
      <c r="CH261" s="92" t="s">
        <v>763</v>
      </c>
      <c r="CI261" s="88">
        <v>96.6</v>
      </c>
    </row>
    <row r="262" spans="77:87" s="34" customFormat="1">
      <c r="BY262" s="93">
        <v>2.7E-2</v>
      </c>
      <c r="BZ262" s="88" t="s">
        <v>764</v>
      </c>
      <c r="CA262" s="94">
        <v>94.8</v>
      </c>
      <c r="CG262" s="88">
        <v>2.5999999999999999E-2</v>
      </c>
      <c r="CH262" s="92" t="s">
        <v>765</v>
      </c>
      <c r="CI262" s="88">
        <v>96.8</v>
      </c>
    </row>
    <row r="263" spans="77:87" s="34" customFormat="1">
      <c r="BY263" s="93">
        <v>2.5999999999999999E-2</v>
      </c>
      <c r="BZ263" s="88" t="s">
        <v>766</v>
      </c>
      <c r="CA263" s="94">
        <v>94.8</v>
      </c>
      <c r="CG263" s="88">
        <v>2.8000000000000001E-2</v>
      </c>
      <c r="CH263" s="92" t="s">
        <v>767</v>
      </c>
      <c r="CI263" s="88">
        <v>95</v>
      </c>
    </row>
    <row r="264" spans="77:87" s="34" customFormat="1">
      <c r="BY264" s="93">
        <v>2.7E-2</v>
      </c>
      <c r="BZ264" s="88" t="s">
        <v>768</v>
      </c>
      <c r="CA264" s="94">
        <v>94.8</v>
      </c>
      <c r="CG264" s="88">
        <v>2.8000000000000001E-2</v>
      </c>
      <c r="CH264" s="92" t="s">
        <v>769</v>
      </c>
      <c r="CI264" s="88">
        <v>96.8</v>
      </c>
    </row>
    <row r="265" spans="77:87" s="34" customFormat="1">
      <c r="BY265" s="93">
        <v>2.5999999999999999E-2</v>
      </c>
      <c r="BZ265" s="88" t="s">
        <v>770</v>
      </c>
      <c r="CA265" s="94">
        <v>94.8</v>
      </c>
      <c r="CG265" s="88">
        <v>2.8000000000000001E-2</v>
      </c>
      <c r="CH265" s="92" t="s">
        <v>771</v>
      </c>
      <c r="CI265" s="88">
        <v>96</v>
      </c>
    </row>
    <row r="266" spans="77:87" s="34" customFormat="1">
      <c r="BY266" s="93">
        <v>2.9000000000000001E-2</v>
      </c>
      <c r="BZ266" s="88" t="s">
        <v>772</v>
      </c>
      <c r="CA266" s="94">
        <v>94.8</v>
      </c>
      <c r="CG266" s="88">
        <v>2.8000000000000001E-2</v>
      </c>
      <c r="CH266" s="92" t="s">
        <v>773</v>
      </c>
      <c r="CI266" s="88">
        <v>95</v>
      </c>
    </row>
    <row r="267" spans="77:87" s="34" customFormat="1">
      <c r="BY267" s="93">
        <v>2.5000000000000001E-2</v>
      </c>
      <c r="BZ267" s="88" t="s">
        <v>774</v>
      </c>
      <c r="CA267" s="94">
        <v>96.8</v>
      </c>
      <c r="CG267" s="88">
        <v>2.8000000000000001E-2</v>
      </c>
      <c r="CH267" s="92" t="s">
        <v>775</v>
      </c>
      <c r="CI267" s="88">
        <v>96</v>
      </c>
    </row>
    <row r="268" spans="77:87" s="34" customFormat="1">
      <c r="BY268" s="93">
        <v>2.8000000000000001E-2</v>
      </c>
      <c r="BZ268" s="88" t="s">
        <v>776</v>
      </c>
      <c r="CA268" s="94">
        <v>97.6</v>
      </c>
      <c r="CG268" s="88">
        <v>2.8000000000000001E-2</v>
      </c>
      <c r="CH268" s="92" t="s">
        <v>777</v>
      </c>
      <c r="CI268" s="88">
        <v>95</v>
      </c>
    </row>
    <row r="269" spans="77:87" s="34" customFormat="1">
      <c r="BY269" s="93">
        <v>2.5999999999999999E-2</v>
      </c>
      <c r="BZ269" s="88" t="s">
        <v>778</v>
      </c>
      <c r="CA269" s="94">
        <v>96.8</v>
      </c>
      <c r="CG269" s="88">
        <v>2.8000000000000001E-2</v>
      </c>
      <c r="CH269" s="92" t="s">
        <v>779</v>
      </c>
      <c r="CI269" s="88">
        <v>96.6</v>
      </c>
    </row>
    <row r="270" spans="77:87" s="34" customFormat="1">
      <c r="BY270" s="93">
        <v>2.7E-2</v>
      </c>
      <c r="BZ270" s="88" t="s">
        <v>780</v>
      </c>
      <c r="CA270" s="94">
        <v>95</v>
      </c>
      <c r="CG270" s="88">
        <v>2.9000000000000001E-2</v>
      </c>
      <c r="CH270" s="92" t="s">
        <v>781</v>
      </c>
      <c r="CI270" s="88">
        <v>95</v>
      </c>
    </row>
    <row r="271" spans="77:87" s="34" customFormat="1">
      <c r="BY271" s="93">
        <v>2.5000000000000001E-2</v>
      </c>
      <c r="BZ271" s="88" t="s">
        <v>782</v>
      </c>
      <c r="CA271" s="94">
        <v>93.2</v>
      </c>
      <c r="CG271" s="88">
        <v>2.5999999999999999E-2</v>
      </c>
      <c r="CH271" s="92" t="s">
        <v>783</v>
      </c>
      <c r="CI271" s="88">
        <v>97.8</v>
      </c>
    </row>
    <row r="272" spans="77:87" s="34" customFormat="1">
      <c r="BY272" s="93">
        <v>2.7E-2</v>
      </c>
      <c r="BZ272" s="88" t="s">
        <v>784</v>
      </c>
      <c r="CA272" s="94">
        <v>97</v>
      </c>
      <c r="CG272" s="88">
        <v>2.8000000000000001E-2</v>
      </c>
      <c r="CH272" s="92" t="s">
        <v>785</v>
      </c>
      <c r="CI272" s="88">
        <v>97</v>
      </c>
    </row>
    <row r="273" spans="77:87" s="34" customFormat="1">
      <c r="BY273" s="93">
        <v>2.5999999999999999E-2</v>
      </c>
      <c r="BZ273" s="88" t="s">
        <v>786</v>
      </c>
      <c r="CA273" s="94">
        <v>97</v>
      </c>
      <c r="CG273" s="88">
        <v>2.5999999999999999E-2</v>
      </c>
      <c r="CH273" s="92" t="s">
        <v>787</v>
      </c>
      <c r="CI273" s="88">
        <v>95.2</v>
      </c>
    </row>
    <row r="274" spans="77:87" s="34" customFormat="1">
      <c r="BY274" s="93">
        <v>2.7E-2</v>
      </c>
      <c r="BZ274" s="88" t="s">
        <v>788</v>
      </c>
      <c r="CA274" s="94">
        <v>97</v>
      </c>
      <c r="CG274" s="88">
        <v>2.9000000000000001E-2</v>
      </c>
      <c r="CH274" s="92" t="s">
        <v>789</v>
      </c>
      <c r="CI274" s="88">
        <v>96.8</v>
      </c>
    </row>
    <row r="275" spans="77:87" s="34" customFormat="1">
      <c r="BY275" s="93">
        <v>2.5999999999999999E-2</v>
      </c>
      <c r="BZ275" s="88" t="s">
        <v>790</v>
      </c>
      <c r="CA275" s="94">
        <v>97</v>
      </c>
      <c r="CG275" s="88">
        <v>2.5999999999999999E-2</v>
      </c>
      <c r="CH275" s="92" t="s">
        <v>791</v>
      </c>
      <c r="CI275" s="88">
        <v>97.8</v>
      </c>
    </row>
    <row r="276" spans="77:87" s="34" customFormat="1">
      <c r="BY276" s="93">
        <v>2.8000000000000001E-2</v>
      </c>
      <c r="BZ276" s="88" t="s">
        <v>792</v>
      </c>
      <c r="CA276" s="94">
        <v>97</v>
      </c>
      <c r="CG276" s="88">
        <v>2.8000000000000001E-2</v>
      </c>
      <c r="CH276" s="92" t="s">
        <v>793</v>
      </c>
      <c r="CI276" s="88">
        <v>95.2</v>
      </c>
    </row>
    <row r="277" spans="77:87" s="34" customFormat="1">
      <c r="BY277" s="93">
        <v>2.5999999999999999E-2</v>
      </c>
      <c r="BZ277" s="88" t="s">
        <v>794</v>
      </c>
      <c r="CA277" s="94">
        <v>96</v>
      </c>
      <c r="CG277" s="88">
        <v>2.8000000000000001E-2</v>
      </c>
      <c r="CH277" s="92" t="s">
        <v>795</v>
      </c>
      <c r="CI277" s="88">
        <v>97.8</v>
      </c>
    </row>
    <row r="278" spans="77:87" s="34" customFormat="1">
      <c r="BY278" s="93">
        <v>2.7E-2</v>
      </c>
      <c r="BZ278" s="88" t="s">
        <v>796</v>
      </c>
      <c r="CA278" s="94">
        <v>95.4</v>
      </c>
      <c r="CG278" s="88">
        <v>2.5999999999999999E-2</v>
      </c>
      <c r="CH278" s="92" t="s">
        <v>797</v>
      </c>
      <c r="CI278" s="88">
        <v>95</v>
      </c>
    </row>
    <row r="279" spans="77:87" s="34" customFormat="1">
      <c r="BY279" s="93">
        <v>2.5999999999999999E-2</v>
      </c>
      <c r="BZ279" s="88" t="s">
        <v>798</v>
      </c>
      <c r="CA279" s="94">
        <v>95.2</v>
      </c>
      <c r="CG279" s="88">
        <v>2.9000000000000001E-2</v>
      </c>
      <c r="CH279" s="92" t="s">
        <v>799</v>
      </c>
      <c r="CI279" s="88">
        <v>95.4</v>
      </c>
    </row>
    <row r="280" spans="77:87" s="34" customFormat="1">
      <c r="BY280" s="93">
        <v>2.7E-2</v>
      </c>
      <c r="BZ280" s="88" t="s">
        <v>800</v>
      </c>
      <c r="CA280" s="94">
        <v>93.2</v>
      </c>
      <c r="CG280" s="88">
        <v>2.8000000000000001E-2</v>
      </c>
      <c r="CH280" s="92" t="s">
        <v>801</v>
      </c>
      <c r="CI280" s="88">
        <v>95</v>
      </c>
    </row>
    <row r="281" spans="77:87" s="34" customFormat="1">
      <c r="BY281" s="93">
        <v>2.5999999999999999E-2</v>
      </c>
      <c r="BZ281" s="88" t="s">
        <v>802</v>
      </c>
      <c r="CA281" s="94">
        <v>95.4</v>
      </c>
      <c r="CG281" s="88">
        <v>2.8000000000000001E-2</v>
      </c>
      <c r="CH281" s="92" t="s">
        <v>803</v>
      </c>
      <c r="CI281" s="88">
        <v>96</v>
      </c>
    </row>
    <row r="282" spans="77:87" s="34" customFormat="1">
      <c r="BY282" s="93">
        <v>2.7E-2</v>
      </c>
      <c r="BZ282" s="88" t="s">
        <v>804</v>
      </c>
      <c r="CA282" s="94">
        <v>95.4</v>
      </c>
      <c r="CG282" s="88">
        <v>2.5999999999999999E-2</v>
      </c>
      <c r="CH282" s="92" t="s">
        <v>805</v>
      </c>
      <c r="CI282" s="88">
        <v>95.2</v>
      </c>
    </row>
    <row r="283" spans="77:87" s="34" customFormat="1">
      <c r="BY283" s="93">
        <v>2.5999999999999999E-2</v>
      </c>
      <c r="BZ283" s="88" t="s">
        <v>806</v>
      </c>
      <c r="CA283" s="94">
        <v>95.4</v>
      </c>
      <c r="CG283" s="88">
        <v>2.9000000000000001E-2</v>
      </c>
      <c r="CH283" s="92" t="s">
        <v>807</v>
      </c>
      <c r="CI283" s="88">
        <v>96</v>
      </c>
    </row>
    <row r="284" spans="77:87" s="34" customFormat="1">
      <c r="BY284" s="93">
        <v>2.7E-2</v>
      </c>
      <c r="BZ284" s="88" t="s">
        <v>808</v>
      </c>
      <c r="CA284" s="94">
        <v>95.4</v>
      </c>
      <c r="CG284" s="88">
        <v>2.5999999999999999E-2</v>
      </c>
      <c r="CH284" s="92" t="s">
        <v>809</v>
      </c>
      <c r="CI284" s="88">
        <v>95.2</v>
      </c>
    </row>
    <row r="285" spans="77:87" s="34" customFormat="1">
      <c r="BY285" s="93">
        <v>2.7E-2</v>
      </c>
      <c r="BZ285" s="88" t="s">
        <v>810</v>
      </c>
      <c r="CA285" s="94">
        <v>95.8</v>
      </c>
      <c r="CG285" s="88">
        <v>2.9000000000000001E-2</v>
      </c>
      <c r="CH285" s="92" t="s">
        <v>811</v>
      </c>
      <c r="CI285" s="88">
        <v>96.4</v>
      </c>
    </row>
    <row r="286" spans="77:87" s="34" customFormat="1">
      <c r="BY286" s="93">
        <v>2.7E-2</v>
      </c>
      <c r="BZ286" s="88" t="s">
        <v>812</v>
      </c>
      <c r="CA286" s="94">
        <v>94.8</v>
      </c>
      <c r="CG286" s="88">
        <v>2.8000000000000001E-2</v>
      </c>
      <c r="CH286" s="92" t="s">
        <v>813</v>
      </c>
      <c r="CI286" s="88">
        <v>95.2</v>
      </c>
    </row>
    <row r="287" spans="77:87" s="34" customFormat="1">
      <c r="BY287" s="93">
        <v>2.5999999999999999E-2</v>
      </c>
      <c r="BZ287" s="88" t="s">
        <v>814</v>
      </c>
      <c r="CA287" s="94">
        <v>95.2</v>
      </c>
      <c r="CG287" s="88">
        <v>2.8000000000000001E-2</v>
      </c>
      <c r="CH287" s="92" t="s">
        <v>815</v>
      </c>
      <c r="CI287" s="88">
        <v>95.2</v>
      </c>
    </row>
    <row r="288" spans="77:87" s="34" customFormat="1">
      <c r="BY288" s="93">
        <v>2.7E-2</v>
      </c>
      <c r="BZ288" s="88" t="s">
        <v>816</v>
      </c>
      <c r="CA288" s="94">
        <v>93.2</v>
      </c>
      <c r="CG288" s="88">
        <v>2.8000000000000001E-2</v>
      </c>
      <c r="CH288" s="92" t="s">
        <v>817</v>
      </c>
      <c r="CI288" s="88">
        <v>96.8</v>
      </c>
    </row>
    <row r="289" spans="77:87" s="34" customFormat="1">
      <c r="BY289" s="93">
        <v>2.5999999999999999E-2</v>
      </c>
      <c r="BZ289" s="88" t="s">
        <v>818</v>
      </c>
      <c r="CA289" s="94">
        <v>95.2</v>
      </c>
      <c r="CG289" s="88">
        <v>2.9000000000000001E-2</v>
      </c>
      <c r="CH289" s="92" t="s">
        <v>819</v>
      </c>
      <c r="CI289" s="88">
        <v>95.2</v>
      </c>
    </row>
    <row r="290" spans="77:87" s="34" customFormat="1">
      <c r="BY290" s="93">
        <v>2.7E-2</v>
      </c>
      <c r="BZ290" s="88" t="s">
        <v>820</v>
      </c>
      <c r="CA290" s="94">
        <v>95.2</v>
      </c>
      <c r="CG290" s="88">
        <v>2.8000000000000001E-2</v>
      </c>
      <c r="CH290" s="92" t="s">
        <v>821</v>
      </c>
      <c r="CI290" s="88">
        <v>95</v>
      </c>
    </row>
    <row r="291" spans="77:87" s="34" customFormat="1">
      <c r="BY291" s="93">
        <v>2.5999999999999999E-2</v>
      </c>
      <c r="BZ291" s="88" t="s">
        <v>822</v>
      </c>
      <c r="CA291" s="94">
        <v>95.2</v>
      </c>
      <c r="CG291" s="88">
        <v>2.8000000000000001E-2</v>
      </c>
      <c r="CH291" s="92" t="s">
        <v>823</v>
      </c>
      <c r="CI291" s="88">
        <v>95.4</v>
      </c>
    </row>
    <row r="292" spans="77:87" s="34" customFormat="1">
      <c r="BY292" s="93">
        <v>2.7E-2</v>
      </c>
      <c r="BZ292" s="88" t="s">
        <v>824</v>
      </c>
      <c r="CA292" s="94">
        <v>95.2</v>
      </c>
      <c r="CG292" s="88">
        <v>2.5999999999999999E-2</v>
      </c>
      <c r="CH292" s="92" t="s">
        <v>825</v>
      </c>
      <c r="CI292" s="88">
        <v>97.8</v>
      </c>
    </row>
    <row r="293" spans="77:87" s="34" customFormat="1">
      <c r="BY293" s="93">
        <v>2.7E-2</v>
      </c>
      <c r="BZ293" s="88" t="s">
        <v>826</v>
      </c>
      <c r="CA293" s="94">
        <v>95.4</v>
      </c>
      <c r="CG293" s="88">
        <v>2.8000000000000001E-2</v>
      </c>
      <c r="CH293" s="92" t="s">
        <v>827</v>
      </c>
      <c r="CI293" s="88">
        <v>95.8</v>
      </c>
    </row>
    <row r="294" spans="77:87" s="34" customFormat="1">
      <c r="BY294" s="93">
        <v>2.7E-2</v>
      </c>
      <c r="BZ294" s="88" t="s">
        <v>828</v>
      </c>
      <c r="CA294" s="94">
        <v>95.2</v>
      </c>
      <c r="CG294" s="88">
        <v>2.5999999999999999E-2</v>
      </c>
      <c r="CH294" s="92" t="s">
        <v>829</v>
      </c>
      <c r="CI294" s="88">
        <v>96.8</v>
      </c>
    </row>
    <row r="295" spans="77:87" s="34" customFormat="1">
      <c r="BY295" s="93">
        <v>2.5999999999999999E-2</v>
      </c>
      <c r="BZ295" s="88" t="s">
        <v>830</v>
      </c>
      <c r="CA295" s="94">
        <v>93.2</v>
      </c>
      <c r="CG295" s="88">
        <v>2.5999999999999999E-2</v>
      </c>
      <c r="CH295" s="92" t="s">
        <v>831</v>
      </c>
      <c r="CI295" s="88">
        <v>95.6</v>
      </c>
    </row>
    <row r="296" spans="77:87" s="34" customFormat="1">
      <c r="BY296" s="93">
        <v>2.7E-2</v>
      </c>
      <c r="BZ296" s="88" t="s">
        <v>832</v>
      </c>
      <c r="CA296" s="94">
        <v>93.8</v>
      </c>
      <c r="CG296" s="88">
        <v>2.8000000000000001E-2</v>
      </c>
      <c r="CH296" s="92" t="s">
        <v>833</v>
      </c>
      <c r="CI296" s="88">
        <v>95.2</v>
      </c>
    </row>
    <row r="297" spans="77:87" s="34" customFormat="1">
      <c r="BY297" s="93">
        <v>2.5999999999999999E-2</v>
      </c>
      <c r="BZ297" s="88" t="s">
        <v>834</v>
      </c>
      <c r="CA297" s="94">
        <v>93.8</v>
      </c>
      <c r="CG297" s="88">
        <v>2.8000000000000001E-2</v>
      </c>
      <c r="CH297" s="92" t="s">
        <v>835</v>
      </c>
      <c r="CI297" s="88">
        <v>96.2</v>
      </c>
    </row>
    <row r="298" spans="77:87" s="34" customFormat="1">
      <c r="BY298" s="93">
        <v>2.7E-2</v>
      </c>
      <c r="BZ298" s="88" t="s">
        <v>836</v>
      </c>
      <c r="CA298" s="94">
        <v>93.8</v>
      </c>
      <c r="CG298" s="88">
        <v>2.8000000000000001E-2</v>
      </c>
      <c r="CH298" s="92" t="s">
        <v>837</v>
      </c>
      <c r="CI298" s="88">
        <v>98.4</v>
      </c>
    </row>
    <row r="299" spans="77:87" s="34" customFormat="1">
      <c r="BY299" s="93">
        <v>2.5999999999999999E-2</v>
      </c>
      <c r="BZ299" s="88" t="s">
        <v>838</v>
      </c>
      <c r="CA299" s="94">
        <v>93.8</v>
      </c>
      <c r="CG299" s="88">
        <v>2.5999999999999999E-2</v>
      </c>
      <c r="CH299" s="92" t="s">
        <v>839</v>
      </c>
      <c r="CI299" s="88">
        <v>96.4</v>
      </c>
    </row>
    <row r="300" spans="77:87" s="34" customFormat="1">
      <c r="BY300" s="93">
        <v>2.9000000000000001E-2</v>
      </c>
      <c r="BZ300" s="88" t="s">
        <v>840</v>
      </c>
      <c r="CA300" s="94">
        <v>95.6</v>
      </c>
      <c r="CG300" s="88">
        <v>2.8000000000000001E-2</v>
      </c>
      <c r="CH300" s="92" t="s">
        <v>841</v>
      </c>
      <c r="CI300" s="88">
        <v>94.4</v>
      </c>
    </row>
    <row r="301" spans="77:87" s="34" customFormat="1">
      <c r="BY301" s="93">
        <v>2.5999999999999999E-2</v>
      </c>
      <c r="BZ301" s="88" t="s">
        <v>842</v>
      </c>
      <c r="CA301" s="94">
        <v>97.8</v>
      </c>
      <c r="CG301" s="88">
        <v>2.5999999999999999E-2</v>
      </c>
      <c r="CH301" s="92" t="s">
        <v>843</v>
      </c>
      <c r="CI301" s="88">
        <v>95.4</v>
      </c>
    </row>
    <row r="302" spans="77:87" s="34" customFormat="1">
      <c r="BY302" s="93">
        <v>2.7E-2</v>
      </c>
      <c r="BZ302" s="88" t="s">
        <v>844</v>
      </c>
      <c r="CA302" s="94">
        <v>95.2</v>
      </c>
      <c r="CG302" s="88">
        <v>2.8000000000000001E-2</v>
      </c>
      <c r="CH302" s="92" t="s">
        <v>845</v>
      </c>
      <c r="CI302" s="88">
        <v>95</v>
      </c>
    </row>
    <row r="303" spans="77:87" s="34" customFormat="1">
      <c r="BY303" s="93">
        <v>2.5999999999999999E-2</v>
      </c>
      <c r="BZ303" s="88" t="s">
        <v>846</v>
      </c>
      <c r="CA303" s="94">
        <v>95.2</v>
      </c>
      <c r="CG303" s="88">
        <v>2.8000000000000001E-2</v>
      </c>
      <c r="CH303" s="92" t="s">
        <v>847</v>
      </c>
      <c r="CI303" s="88">
        <v>95.4</v>
      </c>
    </row>
    <row r="304" spans="77:87" s="34" customFormat="1">
      <c r="BY304" s="93">
        <v>2.7E-2</v>
      </c>
      <c r="BZ304" s="88" t="s">
        <v>848</v>
      </c>
      <c r="CA304" s="94">
        <v>95.2</v>
      </c>
      <c r="CG304" s="88">
        <v>2.8000000000000001E-2</v>
      </c>
      <c r="CH304" s="92" t="s">
        <v>849</v>
      </c>
      <c r="CI304" s="88">
        <v>96.8</v>
      </c>
    </row>
    <row r="305" spans="77:87" s="34" customFormat="1">
      <c r="BY305" s="93">
        <v>2.5999999999999999E-2</v>
      </c>
      <c r="BZ305" s="88" t="s">
        <v>850</v>
      </c>
      <c r="CA305" s="94">
        <v>95.2</v>
      </c>
      <c r="CG305" s="88">
        <v>2.5999999999999999E-2</v>
      </c>
      <c r="CH305" s="92" t="s">
        <v>851</v>
      </c>
      <c r="CI305" s="88">
        <v>97.8</v>
      </c>
    </row>
    <row r="306" spans="77:87" s="34" customFormat="1">
      <c r="BY306" s="93">
        <v>2.9000000000000001E-2</v>
      </c>
      <c r="BZ306" s="88" t="s">
        <v>852</v>
      </c>
      <c r="CA306" s="94">
        <v>95.2</v>
      </c>
      <c r="CG306" s="88">
        <v>2.8000000000000001E-2</v>
      </c>
      <c r="CH306" s="92" t="s">
        <v>853</v>
      </c>
      <c r="CI306" s="88">
        <v>97.6</v>
      </c>
    </row>
    <row r="307" spans="77:87" s="34" customFormat="1">
      <c r="BY307" s="93">
        <v>2.5999999999999999E-2</v>
      </c>
      <c r="BZ307" s="88" t="s">
        <v>854</v>
      </c>
      <c r="CA307" s="94">
        <v>93.2</v>
      </c>
      <c r="CG307" s="88">
        <v>2.8000000000000001E-2</v>
      </c>
      <c r="CH307" s="92" t="s">
        <v>855</v>
      </c>
      <c r="CI307" s="88">
        <v>95.2</v>
      </c>
    </row>
    <row r="308" spans="77:87" s="34" customFormat="1">
      <c r="BY308" s="93">
        <v>2.7E-2</v>
      </c>
      <c r="BZ308" s="88" t="s">
        <v>856</v>
      </c>
      <c r="CA308" s="94">
        <v>93.2</v>
      </c>
      <c r="CG308" s="88">
        <v>2.8000000000000001E-2</v>
      </c>
      <c r="CH308" s="92" t="s">
        <v>857</v>
      </c>
      <c r="CI308" s="88">
        <v>97.4</v>
      </c>
    </row>
    <row r="309" spans="77:87" s="34" customFormat="1">
      <c r="BY309" s="93">
        <v>2.5999999999999999E-2</v>
      </c>
      <c r="BZ309" s="88" t="s">
        <v>858</v>
      </c>
      <c r="CA309" s="94">
        <v>93.2</v>
      </c>
      <c r="CG309" s="88">
        <v>2.8000000000000001E-2</v>
      </c>
      <c r="CH309" s="92" t="s">
        <v>859</v>
      </c>
      <c r="CI309" s="88">
        <v>97</v>
      </c>
    </row>
    <row r="310" spans="77:87" s="34" customFormat="1">
      <c r="BY310" s="93">
        <v>2.7E-2</v>
      </c>
      <c r="BZ310" s="88" t="s">
        <v>860</v>
      </c>
      <c r="CA310" s="94">
        <v>93.2</v>
      </c>
      <c r="CG310" s="88">
        <v>2.5999999999999999E-2</v>
      </c>
      <c r="CH310" s="92" t="s">
        <v>861</v>
      </c>
      <c r="CI310" s="88">
        <v>95.6</v>
      </c>
    </row>
    <row r="311" spans="77:87" s="34" customFormat="1">
      <c r="BY311" s="93">
        <v>2.7E-2</v>
      </c>
      <c r="BZ311" s="88" t="s">
        <v>862</v>
      </c>
      <c r="CA311" s="94">
        <v>93.2</v>
      </c>
      <c r="CG311" s="88">
        <v>2.8000000000000001E-2</v>
      </c>
      <c r="CH311" s="92" t="s">
        <v>863</v>
      </c>
      <c r="CI311" s="88">
        <v>95.2</v>
      </c>
    </row>
    <row r="312" spans="77:87" s="34" customFormat="1">
      <c r="BY312" s="93">
        <v>2.7E-2</v>
      </c>
      <c r="BZ312" s="88" t="s">
        <v>864</v>
      </c>
      <c r="CA312" s="94">
        <v>91.4</v>
      </c>
      <c r="CG312" s="88">
        <v>2.8000000000000001E-2</v>
      </c>
      <c r="CH312" s="92" t="s">
        <v>865</v>
      </c>
      <c r="CI312" s="88">
        <v>95.6</v>
      </c>
    </row>
    <row r="313" spans="77:87" s="34" customFormat="1">
      <c r="BY313" s="93">
        <v>2.5999999999999999E-2</v>
      </c>
      <c r="BZ313" s="88" t="s">
        <v>866</v>
      </c>
      <c r="CA313" s="94">
        <v>91.4</v>
      </c>
      <c r="CG313" s="88">
        <v>2.8000000000000001E-2</v>
      </c>
      <c r="CH313" s="92" t="s">
        <v>867</v>
      </c>
      <c r="CI313" s="88">
        <v>96</v>
      </c>
    </row>
    <row r="314" spans="77:87" s="34" customFormat="1">
      <c r="BY314" s="93">
        <v>2.7E-2</v>
      </c>
      <c r="BZ314" s="88" t="s">
        <v>868</v>
      </c>
      <c r="CA314" s="94">
        <v>91.4</v>
      </c>
      <c r="CG314" s="88">
        <v>2.5999999999999999E-2</v>
      </c>
      <c r="CH314" s="92" t="s">
        <v>869</v>
      </c>
      <c r="CI314" s="88">
        <v>95.2</v>
      </c>
    </row>
    <row r="315" spans="77:87" s="34" customFormat="1">
      <c r="BY315" s="93">
        <v>2.7E-2</v>
      </c>
      <c r="BZ315" s="88" t="s">
        <v>870</v>
      </c>
      <c r="CA315" s="94">
        <v>94</v>
      </c>
      <c r="CG315" s="88">
        <v>2.9000000000000001E-2</v>
      </c>
      <c r="CH315" s="92" t="s">
        <v>871</v>
      </c>
      <c r="CI315" s="88">
        <v>96.2</v>
      </c>
    </row>
    <row r="316" spans="77:87" s="34" customFormat="1">
      <c r="BY316" s="93">
        <v>2.5999999999999999E-2</v>
      </c>
      <c r="BZ316" s="88" t="s">
        <v>872</v>
      </c>
      <c r="CA316" s="94">
        <v>91.4</v>
      </c>
      <c r="CG316" s="88">
        <v>2.5999999999999999E-2</v>
      </c>
      <c r="CH316" s="92" t="s">
        <v>873</v>
      </c>
      <c r="CI316" s="88">
        <v>95.2</v>
      </c>
    </row>
    <row r="317" spans="77:87" s="34" customFormat="1">
      <c r="BY317" s="93">
        <v>2.7E-2</v>
      </c>
      <c r="BZ317" s="88" t="s">
        <v>874</v>
      </c>
      <c r="CA317" s="94">
        <v>91.4</v>
      </c>
      <c r="CG317" s="88">
        <v>2.9000000000000001E-2</v>
      </c>
      <c r="CH317" s="92" t="s">
        <v>875</v>
      </c>
      <c r="CI317" s="88">
        <v>96.6</v>
      </c>
    </row>
    <row r="318" spans="77:87" s="34" customFormat="1">
      <c r="BY318" s="93">
        <v>2.7E-2</v>
      </c>
      <c r="BZ318" s="88" t="s">
        <v>876</v>
      </c>
      <c r="CA318" s="94">
        <v>94</v>
      </c>
      <c r="CG318" s="88">
        <v>2.8000000000000001E-2</v>
      </c>
      <c r="CH318" s="92" t="s">
        <v>877</v>
      </c>
      <c r="CI318" s="88">
        <v>95.2</v>
      </c>
    </row>
    <row r="319" spans="77:87" s="34" customFormat="1">
      <c r="BY319" s="93">
        <v>2.7E-2</v>
      </c>
      <c r="BZ319" s="88" t="s">
        <v>878</v>
      </c>
      <c r="CA319" s="94">
        <v>91.4</v>
      </c>
      <c r="CG319" s="88">
        <v>2.8000000000000001E-2</v>
      </c>
      <c r="CH319" s="92" t="s">
        <v>879</v>
      </c>
      <c r="CI319" s="88">
        <v>98.6</v>
      </c>
    </row>
    <row r="320" spans="77:87" s="34" customFormat="1">
      <c r="BY320" s="93">
        <v>2.7E-2</v>
      </c>
      <c r="BZ320" s="88" t="s">
        <v>880</v>
      </c>
      <c r="CA320" s="94">
        <v>94</v>
      </c>
      <c r="CG320" s="88">
        <v>2.5999999999999999E-2</v>
      </c>
      <c r="CH320" s="92" t="s">
        <v>881</v>
      </c>
      <c r="CI320" s="88">
        <v>95.8</v>
      </c>
    </row>
    <row r="321" spans="77:87" s="34" customFormat="1">
      <c r="BY321" s="93">
        <v>2.7E-2</v>
      </c>
      <c r="BZ321" s="88" t="s">
        <v>882</v>
      </c>
      <c r="CA321" s="94">
        <v>94</v>
      </c>
      <c r="CG321" s="88">
        <v>2.8000000000000001E-2</v>
      </c>
      <c r="CH321" s="92" t="s">
        <v>883</v>
      </c>
      <c r="CI321" s="88">
        <v>94.8</v>
      </c>
    </row>
    <row r="322" spans="77:87" s="34" customFormat="1">
      <c r="BY322" s="93">
        <v>2.7E-2</v>
      </c>
      <c r="BZ322" s="88" t="s">
        <v>884</v>
      </c>
      <c r="CA322" s="94">
        <v>95.2</v>
      </c>
      <c r="CG322" s="88">
        <v>2.8000000000000001E-2</v>
      </c>
      <c r="CH322" s="92" t="s">
        <v>885</v>
      </c>
      <c r="CI322" s="88">
        <v>95</v>
      </c>
    </row>
    <row r="323" spans="77:87" s="34" customFormat="1">
      <c r="BY323" s="93">
        <v>2.5999999999999999E-2</v>
      </c>
      <c r="BZ323" s="88" t="s">
        <v>886</v>
      </c>
      <c r="CA323" s="94">
        <v>97.8</v>
      </c>
      <c r="CG323" s="88">
        <v>2.5999999999999999E-2</v>
      </c>
      <c r="CH323" s="92" t="s">
        <v>887</v>
      </c>
      <c r="CI323" s="88">
        <v>95</v>
      </c>
    </row>
    <row r="324" spans="77:87" s="34" customFormat="1">
      <c r="BY324" s="93">
        <v>2.5999999999999999E-2</v>
      </c>
      <c r="BZ324" s="88" t="s">
        <v>888</v>
      </c>
      <c r="CA324" s="94">
        <v>96</v>
      </c>
      <c r="CG324" s="88">
        <v>2.9000000000000001E-2</v>
      </c>
      <c r="CH324" s="92" t="s">
        <v>889</v>
      </c>
      <c r="CI324" s="88">
        <v>94.8</v>
      </c>
    </row>
    <row r="325" spans="77:87" s="34" customFormat="1">
      <c r="BY325" s="93">
        <v>2.7E-2</v>
      </c>
      <c r="BZ325" s="88" t="s">
        <v>890</v>
      </c>
      <c r="CA325" s="94">
        <v>96.2</v>
      </c>
      <c r="CG325" s="88">
        <v>2.5999999999999999E-2</v>
      </c>
      <c r="CH325" s="92" t="s">
        <v>891</v>
      </c>
      <c r="CI325" s="88">
        <v>97</v>
      </c>
    </row>
    <row r="326" spans="77:87" s="34" customFormat="1">
      <c r="BY326" s="93">
        <v>2.5999999999999999E-2</v>
      </c>
      <c r="BZ326" s="88" t="s">
        <v>892</v>
      </c>
      <c r="CA326" s="94">
        <v>94.4</v>
      </c>
      <c r="CG326" s="88">
        <v>2.8000000000000001E-2</v>
      </c>
      <c r="CH326" s="92" t="s">
        <v>893</v>
      </c>
      <c r="CI326" s="88">
        <v>97.6</v>
      </c>
    </row>
    <row r="327" spans="77:87" s="34" customFormat="1">
      <c r="BY327" s="93">
        <v>2.7E-2</v>
      </c>
      <c r="BZ327" s="88" t="s">
        <v>894</v>
      </c>
      <c r="CA327" s="94">
        <v>95.2</v>
      </c>
      <c r="CG327" s="88">
        <v>2.5999999999999999E-2</v>
      </c>
      <c r="CH327" s="92" t="s">
        <v>895</v>
      </c>
      <c r="CI327" s="88">
        <v>96.8</v>
      </c>
    </row>
    <row r="328" spans="77:87" s="34" customFormat="1">
      <c r="BY328" s="93">
        <v>2.7E-2</v>
      </c>
      <c r="BZ328" s="88" t="s">
        <v>896</v>
      </c>
      <c r="CA328" s="94">
        <v>93.2</v>
      </c>
      <c r="CG328" s="88">
        <v>2.8000000000000001E-2</v>
      </c>
      <c r="CH328" s="92" t="s">
        <v>897</v>
      </c>
      <c r="CI328" s="88">
        <v>95</v>
      </c>
    </row>
    <row r="329" spans="77:87" s="34" customFormat="1">
      <c r="BY329" s="93">
        <v>2.5999999999999999E-2</v>
      </c>
      <c r="BZ329" s="88" t="s">
        <v>898</v>
      </c>
      <c r="CA329" s="94">
        <v>94.6</v>
      </c>
      <c r="CG329" s="88">
        <v>2.9000000000000001E-2</v>
      </c>
      <c r="CH329" s="92" t="s">
        <v>899</v>
      </c>
      <c r="CI329" s="88">
        <v>97.2</v>
      </c>
    </row>
    <row r="330" spans="77:87" s="34" customFormat="1">
      <c r="BY330" s="93">
        <v>2.7E-2</v>
      </c>
      <c r="BZ330" s="88" t="s">
        <v>900</v>
      </c>
      <c r="CA330" s="94">
        <v>94.6</v>
      </c>
      <c r="CG330" s="88">
        <v>2.5999999999999999E-2</v>
      </c>
      <c r="CH330" s="92" t="s">
        <v>901</v>
      </c>
      <c r="CI330" s="88">
        <v>96.4</v>
      </c>
    </row>
    <row r="331" spans="77:87" s="34" customFormat="1">
      <c r="BY331" s="93">
        <v>2.5999999999999999E-2</v>
      </c>
      <c r="BZ331" s="88" t="s">
        <v>902</v>
      </c>
      <c r="CA331" s="94">
        <v>94.6</v>
      </c>
      <c r="CG331" s="88">
        <v>2.8000000000000001E-2</v>
      </c>
      <c r="CH331" s="92" t="s">
        <v>903</v>
      </c>
      <c r="CI331" s="88">
        <v>95.8</v>
      </c>
    </row>
    <row r="332" spans="77:87" s="34" customFormat="1">
      <c r="BY332" s="93">
        <v>2.7E-2</v>
      </c>
      <c r="BZ332" s="88" t="s">
        <v>904</v>
      </c>
      <c r="CA332" s="94">
        <v>94.6</v>
      </c>
      <c r="CG332" s="88">
        <v>2.5999999999999999E-2</v>
      </c>
      <c r="CH332" s="92" t="s">
        <v>905</v>
      </c>
      <c r="CI332" s="88">
        <v>95.2</v>
      </c>
    </row>
    <row r="333" spans="77:87" s="34" customFormat="1">
      <c r="BY333" s="93">
        <v>2.7E-2</v>
      </c>
      <c r="BZ333" s="88" t="s">
        <v>906</v>
      </c>
      <c r="CA333" s="94">
        <v>95.2</v>
      </c>
      <c r="CG333" s="88">
        <v>2.9000000000000001E-2</v>
      </c>
      <c r="CH333" s="92" t="s">
        <v>907</v>
      </c>
      <c r="CI333" s="88">
        <v>96.4</v>
      </c>
    </row>
    <row r="334" spans="77:87" s="34" customFormat="1">
      <c r="BY334" s="93">
        <v>2.7E-2</v>
      </c>
      <c r="BZ334" s="88" t="s">
        <v>908</v>
      </c>
      <c r="CA334" s="94">
        <v>98.4</v>
      </c>
      <c r="CG334" s="88">
        <v>2.5999999999999999E-2</v>
      </c>
      <c r="CH334" s="92" t="s">
        <v>909</v>
      </c>
      <c r="CI334" s="88">
        <v>95.4</v>
      </c>
    </row>
    <row r="335" spans="77:87" s="34" customFormat="1">
      <c r="BY335" s="93">
        <v>2.7E-2</v>
      </c>
      <c r="BZ335" s="88" t="s">
        <v>910</v>
      </c>
      <c r="CA335" s="94">
        <v>96.4</v>
      </c>
      <c r="CG335" s="88">
        <v>2.8000000000000001E-2</v>
      </c>
      <c r="CH335" s="92" t="s">
        <v>911</v>
      </c>
      <c r="CI335" s="88">
        <v>95.2</v>
      </c>
    </row>
    <row r="336" spans="77:87" s="34" customFormat="1">
      <c r="BY336" s="93">
        <v>2.5999999999999999E-2</v>
      </c>
      <c r="BZ336" s="88" t="s">
        <v>912</v>
      </c>
      <c r="CA336" s="94">
        <v>94.8</v>
      </c>
      <c r="CG336" s="88">
        <v>2.8000000000000001E-2</v>
      </c>
      <c r="CH336" s="92" t="s">
        <v>913</v>
      </c>
      <c r="CI336" s="88">
        <v>95.2</v>
      </c>
    </row>
    <row r="337" spans="77:87" s="34" customFormat="1">
      <c r="BY337" s="93">
        <v>2.7E-2</v>
      </c>
      <c r="BZ337" s="88" t="s">
        <v>914</v>
      </c>
      <c r="CA337" s="94">
        <v>95.2</v>
      </c>
      <c r="CG337" s="88">
        <v>2.8000000000000001E-2</v>
      </c>
      <c r="CH337" s="92" t="s">
        <v>915</v>
      </c>
      <c r="CI337" s="88">
        <v>95.2</v>
      </c>
    </row>
    <row r="338" spans="77:87" s="34" customFormat="1">
      <c r="BY338" s="93">
        <v>2.7E-2</v>
      </c>
      <c r="BZ338" s="88" t="s">
        <v>916</v>
      </c>
      <c r="CA338" s="94">
        <v>95</v>
      </c>
      <c r="CG338" s="88">
        <v>2.8000000000000001E-2</v>
      </c>
      <c r="CH338" s="92" t="s">
        <v>917</v>
      </c>
      <c r="CI338" s="88">
        <v>95.8</v>
      </c>
    </row>
    <row r="339" spans="77:87" s="34" customFormat="1">
      <c r="BY339" s="93">
        <v>2.5999999999999999E-2</v>
      </c>
      <c r="BZ339" s="88" t="s">
        <v>918</v>
      </c>
      <c r="CA339" s="94">
        <v>93.4</v>
      </c>
      <c r="CG339" s="88">
        <v>2.8000000000000001E-2</v>
      </c>
      <c r="CH339" s="92" t="s">
        <v>919</v>
      </c>
      <c r="CI339" s="88">
        <v>95.2</v>
      </c>
    </row>
    <row r="340" spans="77:87" s="34" customFormat="1">
      <c r="BY340" s="93">
        <v>2.7E-2</v>
      </c>
      <c r="BZ340" s="88" t="s">
        <v>920</v>
      </c>
      <c r="CA340" s="94">
        <v>95.2</v>
      </c>
      <c r="CG340" s="88">
        <v>2.5999999999999999E-2</v>
      </c>
      <c r="CH340" s="92" t="s">
        <v>921</v>
      </c>
      <c r="CI340" s="88">
        <v>98.4</v>
      </c>
    </row>
    <row r="341" spans="77:87" s="34" customFormat="1">
      <c r="BY341" s="93">
        <v>2.5999999999999999E-2</v>
      </c>
      <c r="BZ341" s="88" t="s">
        <v>922</v>
      </c>
      <c r="CA341" s="94">
        <v>95.2</v>
      </c>
      <c r="CG341" s="88">
        <v>2.8000000000000001E-2</v>
      </c>
      <c r="CH341" s="92" t="s">
        <v>923</v>
      </c>
      <c r="CI341" s="88">
        <v>98.2</v>
      </c>
    </row>
    <row r="342" spans="77:87" s="34" customFormat="1">
      <c r="BY342" s="93">
        <v>2.7E-2</v>
      </c>
      <c r="BZ342" s="88" t="s">
        <v>924</v>
      </c>
      <c r="CA342" s="94">
        <v>95.2</v>
      </c>
      <c r="CG342" s="88">
        <v>2.5999999999999999E-2</v>
      </c>
      <c r="CH342" s="92" t="s">
        <v>925</v>
      </c>
      <c r="CI342" s="88">
        <v>98.6</v>
      </c>
    </row>
    <row r="343" spans="77:87" s="34" customFormat="1">
      <c r="BY343" s="93">
        <v>2.7E-2</v>
      </c>
      <c r="BZ343" s="88" t="s">
        <v>926</v>
      </c>
      <c r="CA343" s="94">
        <v>95.2</v>
      </c>
      <c r="CG343" s="88">
        <v>2.8000000000000001E-2</v>
      </c>
      <c r="CH343" s="92" t="s">
        <v>927</v>
      </c>
      <c r="CI343" s="88">
        <v>95</v>
      </c>
    </row>
    <row r="344" spans="77:87" s="34" customFormat="1">
      <c r="BY344" s="93">
        <v>2.7E-2</v>
      </c>
      <c r="BZ344" s="88" t="s">
        <v>928</v>
      </c>
      <c r="CA344" s="94">
        <v>95.2</v>
      </c>
      <c r="CG344" s="88">
        <v>2.9000000000000001E-2</v>
      </c>
      <c r="CH344" s="92" t="s">
        <v>929</v>
      </c>
      <c r="CI344" s="88">
        <v>98.6</v>
      </c>
    </row>
    <row r="345" spans="77:87" s="34" customFormat="1">
      <c r="BY345" s="93">
        <v>2.7E-2</v>
      </c>
      <c r="BZ345" s="88" t="s">
        <v>930</v>
      </c>
      <c r="CA345" s="94">
        <v>96.8</v>
      </c>
      <c r="CG345" s="88">
        <v>2.5999999999999999E-2</v>
      </c>
      <c r="CH345" s="92" t="s">
        <v>931</v>
      </c>
      <c r="CI345" s="88">
        <v>95.8</v>
      </c>
    </row>
    <row r="346" spans="77:87" s="34" customFormat="1">
      <c r="BY346" s="93">
        <v>2.7E-2</v>
      </c>
      <c r="BZ346" s="88" t="s">
        <v>932</v>
      </c>
      <c r="CA346" s="94">
        <v>98</v>
      </c>
      <c r="CG346" s="88">
        <v>2.8000000000000001E-2</v>
      </c>
      <c r="CH346" s="92" t="s">
        <v>933</v>
      </c>
      <c r="CI346" s="88">
        <v>95.8</v>
      </c>
    </row>
    <row r="347" spans="77:87" s="34" customFormat="1">
      <c r="BY347" s="93">
        <v>2.5999999999999999E-2</v>
      </c>
      <c r="BZ347" s="88" t="s">
        <v>934</v>
      </c>
      <c r="CA347" s="94">
        <v>97.6</v>
      </c>
      <c r="CG347" s="88">
        <v>2.5999999999999999E-2</v>
      </c>
      <c r="CH347" s="92" t="s">
        <v>935</v>
      </c>
      <c r="CI347" s="88">
        <v>95</v>
      </c>
    </row>
    <row r="348" spans="77:87" s="34" customFormat="1">
      <c r="BY348" s="93">
        <v>2.5999999999999999E-2</v>
      </c>
      <c r="BZ348" s="88" t="s">
        <v>936</v>
      </c>
      <c r="CA348" s="94">
        <v>95.2</v>
      </c>
      <c r="CG348" s="88">
        <v>2.9000000000000001E-2</v>
      </c>
      <c r="CH348" s="92" t="s">
        <v>937</v>
      </c>
      <c r="CI348" s="88">
        <v>95.8</v>
      </c>
    </row>
    <row r="349" spans="77:87" s="34" customFormat="1">
      <c r="BY349" s="93">
        <v>2.7E-2</v>
      </c>
      <c r="BZ349" s="88" t="s">
        <v>938</v>
      </c>
      <c r="CA349" s="94">
        <v>93.2</v>
      </c>
      <c r="CG349" s="88">
        <v>2.5999999999999999E-2</v>
      </c>
      <c r="CH349" s="92" t="s">
        <v>939</v>
      </c>
      <c r="CI349" s="88">
        <v>94.6</v>
      </c>
    </row>
    <row r="350" spans="77:87" s="34" customFormat="1">
      <c r="BY350" s="93">
        <v>2.5999999999999999E-2</v>
      </c>
      <c r="BZ350" s="88" t="s">
        <v>940</v>
      </c>
      <c r="CA350" s="94">
        <v>97.6</v>
      </c>
      <c r="CG350" s="88">
        <v>2.8000000000000001E-2</v>
      </c>
      <c r="CH350" s="92" t="s">
        <v>941</v>
      </c>
      <c r="CI350" s="88">
        <v>95</v>
      </c>
    </row>
    <row r="351" spans="77:87" s="34" customFormat="1">
      <c r="BY351" s="93">
        <v>2.7E-2</v>
      </c>
      <c r="BZ351" s="88" t="s">
        <v>942</v>
      </c>
      <c r="CA351" s="94">
        <v>97.6</v>
      </c>
      <c r="CG351" s="88">
        <v>2.8000000000000001E-2</v>
      </c>
      <c r="CH351" s="92" t="s">
        <v>943</v>
      </c>
      <c r="CI351" s="88">
        <v>94.6</v>
      </c>
    </row>
    <row r="352" spans="77:87" s="34" customFormat="1">
      <c r="BY352" s="93">
        <v>2.5999999999999999E-2</v>
      </c>
      <c r="BZ352" s="88" t="s">
        <v>944</v>
      </c>
      <c r="CA352" s="94">
        <v>97.6</v>
      </c>
      <c r="CG352" s="88">
        <v>2.8000000000000001E-2</v>
      </c>
      <c r="CH352" s="92" t="s">
        <v>945</v>
      </c>
      <c r="CI352" s="88">
        <v>95</v>
      </c>
    </row>
    <row r="353" spans="77:87" s="34" customFormat="1">
      <c r="BY353" s="93">
        <v>2.7E-2</v>
      </c>
      <c r="BZ353" s="88" t="s">
        <v>946</v>
      </c>
      <c r="CA353" s="94">
        <v>97.6</v>
      </c>
      <c r="CG353" s="88">
        <v>2.9000000000000001E-2</v>
      </c>
      <c r="CH353" s="92" t="s">
        <v>947</v>
      </c>
      <c r="CI353" s="88">
        <v>95</v>
      </c>
    </row>
    <row r="354" spans="77:87" s="34" customFormat="1">
      <c r="BY354" s="93">
        <v>2.9000000000000001E-2</v>
      </c>
      <c r="BZ354" s="88" t="s">
        <v>948</v>
      </c>
      <c r="CA354" s="94">
        <v>97.6</v>
      </c>
      <c r="CG354" s="88">
        <v>2.8000000000000001E-2</v>
      </c>
      <c r="CH354" s="92" t="s">
        <v>949</v>
      </c>
      <c r="CI354" s="88">
        <v>95</v>
      </c>
    </row>
    <row r="355" spans="77:87" s="34" customFormat="1">
      <c r="BY355" s="93">
        <v>2.7E-2</v>
      </c>
      <c r="BZ355" s="88" t="s">
        <v>950</v>
      </c>
      <c r="CA355" s="94">
        <v>97</v>
      </c>
      <c r="CG355" s="88">
        <v>2.8000000000000001E-2</v>
      </c>
      <c r="CH355" s="92" t="s">
        <v>951</v>
      </c>
      <c r="CI355" s="88">
        <v>97.8</v>
      </c>
    </row>
    <row r="356" spans="77:87" s="34" customFormat="1">
      <c r="BY356" s="93">
        <v>2.5999999999999999E-2</v>
      </c>
      <c r="BZ356" s="88" t="s">
        <v>952</v>
      </c>
      <c r="CA356" s="94">
        <v>95.6</v>
      </c>
      <c r="CG356" s="88">
        <v>2.5999999999999999E-2</v>
      </c>
      <c r="CH356" s="92" t="s">
        <v>953</v>
      </c>
      <c r="CI356" s="88">
        <v>97</v>
      </c>
    </row>
    <row r="357" spans="77:87" s="34" customFormat="1">
      <c r="BY357" s="93">
        <v>2.7E-2</v>
      </c>
      <c r="BZ357" s="88" t="s">
        <v>954</v>
      </c>
      <c r="CA357" s="94">
        <v>95.2</v>
      </c>
      <c r="CG357" s="88">
        <v>2.8000000000000001E-2</v>
      </c>
      <c r="CH357" s="92" t="s">
        <v>955</v>
      </c>
      <c r="CI357" s="88">
        <v>95.2</v>
      </c>
    </row>
    <row r="358" spans="77:87" s="34" customFormat="1">
      <c r="BY358" s="93">
        <v>2.5999999999999999E-2</v>
      </c>
      <c r="BZ358" s="88" t="s">
        <v>956</v>
      </c>
      <c r="CA358" s="94">
        <v>93.2</v>
      </c>
      <c r="CG358" s="88">
        <v>2.8000000000000001E-2</v>
      </c>
      <c r="CH358" s="92" t="s">
        <v>957</v>
      </c>
      <c r="CI358" s="88">
        <v>96.8</v>
      </c>
    </row>
    <row r="359" spans="77:87" s="34" customFormat="1">
      <c r="BY359" s="93">
        <v>2.7E-2</v>
      </c>
      <c r="BZ359" s="88" t="s">
        <v>958</v>
      </c>
      <c r="CA359" s="94">
        <v>95.6</v>
      </c>
      <c r="CG359" s="88">
        <v>2.8000000000000001E-2</v>
      </c>
      <c r="CH359" s="92" t="s">
        <v>959</v>
      </c>
      <c r="CI359" s="88">
        <v>97.6</v>
      </c>
    </row>
    <row r="360" spans="77:87" s="34" customFormat="1">
      <c r="BY360" s="93">
        <v>2.5999999999999999E-2</v>
      </c>
      <c r="BZ360" s="88" t="s">
        <v>960</v>
      </c>
      <c r="CA360" s="94">
        <v>95.6</v>
      </c>
      <c r="CG360" s="88">
        <v>2.5999999999999999E-2</v>
      </c>
      <c r="CH360" s="92" t="s">
        <v>961</v>
      </c>
      <c r="CI360" s="88">
        <v>95.2</v>
      </c>
    </row>
    <row r="361" spans="77:87" s="34" customFormat="1">
      <c r="BY361" s="93">
        <v>2.8000000000000001E-2</v>
      </c>
      <c r="BZ361" s="88" t="s">
        <v>962</v>
      </c>
      <c r="CA361" s="94">
        <v>95.6</v>
      </c>
      <c r="CG361" s="88">
        <v>2.9000000000000001E-2</v>
      </c>
      <c r="CH361" s="92" t="s">
        <v>963</v>
      </c>
      <c r="CI361" s="88">
        <v>97.6</v>
      </c>
    </row>
    <row r="362" spans="77:87" s="34" customFormat="1">
      <c r="BY362" s="93">
        <v>2.5000000000000001E-2</v>
      </c>
      <c r="BZ362" s="88" t="s">
        <v>964</v>
      </c>
      <c r="CA362" s="94">
        <v>95.6</v>
      </c>
      <c r="CG362" s="88">
        <v>2.5999999999999999E-2</v>
      </c>
      <c r="CH362" s="92" t="s">
        <v>965</v>
      </c>
      <c r="CI362" s="88">
        <v>95</v>
      </c>
    </row>
    <row r="363" spans="77:87" s="34" customFormat="1">
      <c r="BY363" s="93">
        <v>2.9000000000000001E-2</v>
      </c>
      <c r="BZ363" s="88" t="s">
        <v>966</v>
      </c>
      <c r="CA363" s="94">
        <v>95.8</v>
      </c>
      <c r="CG363" s="88">
        <v>2.9000000000000001E-2</v>
      </c>
      <c r="CH363" s="92" t="s">
        <v>967</v>
      </c>
      <c r="CI363" s="88">
        <v>96.8</v>
      </c>
    </row>
    <row r="364" spans="77:87" s="34" customFormat="1">
      <c r="BY364" s="93">
        <v>2.5000000000000001E-2</v>
      </c>
      <c r="BZ364" s="88" t="s">
        <v>968</v>
      </c>
      <c r="CA364" s="94">
        <v>96.6</v>
      </c>
      <c r="CG364" s="88">
        <v>2.8000000000000001E-2</v>
      </c>
      <c r="CH364" s="92" t="s">
        <v>969</v>
      </c>
      <c r="CI364" s="88">
        <v>95</v>
      </c>
    </row>
    <row r="365" spans="77:87" s="34" customFormat="1">
      <c r="BY365" s="93">
        <v>2.7E-2</v>
      </c>
      <c r="BZ365" s="88" t="s">
        <v>970</v>
      </c>
      <c r="CA365" s="94">
        <v>95.2</v>
      </c>
      <c r="CG365" s="88">
        <v>2.8000000000000001E-2</v>
      </c>
      <c r="CH365" s="92" t="s">
        <v>971</v>
      </c>
      <c r="CI365" s="88">
        <v>96</v>
      </c>
    </row>
    <row r="366" spans="77:87" s="34" customFormat="1">
      <c r="BY366" s="93">
        <v>2.5000000000000001E-2</v>
      </c>
      <c r="BZ366" s="88" t="s">
        <v>972</v>
      </c>
      <c r="CA366" s="94">
        <v>93.2</v>
      </c>
      <c r="CG366" s="88">
        <v>2.5999999999999999E-2</v>
      </c>
      <c r="CH366" s="92" t="s">
        <v>973</v>
      </c>
      <c r="CI366" s="88">
        <v>95.2</v>
      </c>
    </row>
    <row r="367" spans="77:87" s="34" customFormat="1">
      <c r="BY367" s="93">
        <v>2.7E-2</v>
      </c>
      <c r="BZ367" s="88" t="s">
        <v>974</v>
      </c>
      <c r="CA367" s="94">
        <v>97.2</v>
      </c>
      <c r="CG367" s="88">
        <v>2.9000000000000001E-2</v>
      </c>
      <c r="CH367" s="92" t="s">
        <v>975</v>
      </c>
      <c r="CI367" s="88">
        <v>96</v>
      </c>
    </row>
    <row r="368" spans="77:87" s="34" customFormat="1">
      <c r="BY368" s="93">
        <v>2.5999999999999999E-2</v>
      </c>
      <c r="BZ368" s="88" t="s">
        <v>976</v>
      </c>
      <c r="CA368" s="94">
        <v>97.2</v>
      </c>
      <c r="CG368" s="88">
        <v>2.5999999999999999E-2</v>
      </c>
      <c r="CH368" s="92" t="s">
        <v>977</v>
      </c>
      <c r="CI368" s="88">
        <v>95.2</v>
      </c>
    </row>
    <row r="369" spans="77:87" s="34" customFormat="1">
      <c r="BY369" s="93">
        <v>2.7E-2</v>
      </c>
      <c r="BZ369" s="88" t="s">
        <v>978</v>
      </c>
      <c r="CA369" s="94">
        <v>97.2</v>
      </c>
      <c r="CG369" s="88">
        <v>2.9000000000000001E-2</v>
      </c>
      <c r="CH369" s="92" t="s">
        <v>979</v>
      </c>
      <c r="CI369" s="88">
        <v>95.8</v>
      </c>
    </row>
    <row r="370" spans="77:87" s="34" customFormat="1">
      <c r="BY370" s="93">
        <v>2.7E-2</v>
      </c>
      <c r="BZ370" s="88" t="s">
        <v>980</v>
      </c>
      <c r="CA370" s="94">
        <v>97.2</v>
      </c>
      <c r="CG370" s="88">
        <v>2.8000000000000001E-2</v>
      </c>
      <c r="CH370" s="92" t="s">
        <v>981</v>
      </c>
      <c r="CI370" s="88">
        <v>95.2</v>
      </c>
    </row>
    <row r="371" spans="77:87" s="34" customFormat="1">
      <c r="BY371" s="93">
        <v>2.7E-2</v>
      </c>
      <c r="BZ371" s="88" t="s">
        <v>982</v>
      </c>
      <c r="CA371" s="94">
        <v>97.4</v>
      </c>
      <c r="CG371" s="88">
        <v>2.8000000000000001E-2</v>
      </c>
      <c r="CH371" s="92" t="s">
        <v>983</v>
      </c>
      <c r="CI371" s="88">
        <v>95.2</v>
      </c>
    </row>
    <row r="372" spans="77:87" s="34" customFormat="1">
      <c r="BY372" s="93">
        <v>2.7E-2</v>
      </c>
      <c r="BZ372" s="88" t="s">
        <v>984</v>
      </c>
      <c r="CA372" s="94">
        <v>95.2</v>
      </c>
      <c r="CG372" s="88">
        <v>2.8000000000000001E-2</v>
      </c>
      <c r="CH372" s="92" t="s">
        <v>985</v>
      </c>
      <c r="CI372" s="88">
        <v>95.2</v>
      </c>
    </row>
    <row r="373" spans="77:87" s="34" customFormat="1">
      <c r="BY373" s="93">
        <v>2.7E-2</v>
      </c>
      <c r="BZ373" s="88" t="s">
        <v>986</v>
      </c>
      <c r="CA373" s="94">
        <v>93.2</v>
      </c>
      <c r="CG373" s="88">
        <v>2.9000000000000001E-2</v>
      </c>
      <c r="CH373" s="92" t="s">
        <v>987</v>
      </c>
      <c r="CI373" s="88">
        <v>95.2</v>
      </c>
    </row>
    <row r="374" spans="77:87" s="34" customFormat="1">
      <c r="BY374" s="93">
        <v>2.5999999999999999E-2</v>
      </c>
      <c r="BZ374" s="88" t="s">
        <v>988</v>
      </c>
      <c r="CA374" s="94">
        <v>95.2</v>
      </c>
      <c r="CG374" s="88">
        <v>2.8000000000000001E-2</v>
      </c>
      <c r="CH374" s="92" t="s">
        <v>989</v>
      </c>
      <c r="CI374" s="88">
        <v>95.2</v>
      </c>
    </row>
    <row r="375" spans="77:87" s="34" customFormat="1">
      <c r="BY375" s="93">
        <v>2.7E-2</v>
      </c>
      <c r="BZ375" s="88" t="s">
        <v>990</v>
      </c>
      <c r="CA375" s="94">
        <v>95.2</v>
      </c>
      <c r="CG375" s="88">
        <v>2.8000000000000001E-2</v>
      </c>
      <c r="CH375" s="92" t="s">
        <v>991</v>
      </c>
      <c r="CI375" s="88">
        <v>98.4</v>
      </c>
    </row>
    <row r="376" spans="77:87" s="34" customFormat="1">
      <c r="BY376" s="93">
        <v>2.5999999999999999E-2</v>
      </c>
      <c r="BZ376" s="88" t="s">
        <v>992</v>
      </c>
      <c r="CA376" s="94">
        <v>95.2</v>
      </c>
      <c r="CG376" s="88">
        <v>2.5999999999999999E-2</v>
      </c>
      <c r="CH376" s="92" t="s">
        <v>993</v>
      </c>
      <c r="CI376" s="88">
        <v>96.4</v>
      </c>
    </row>
    <row r="377" spans="77:87" s="34" customFormat="1">
      <c r="BY377" s="93">
        <v>2.7E-2</v>
      </c>
      <c r="BZ377" s="88" t="s">
        <v>994</v>
      </c>
      <c r="CA377" s="94">
        <v>95.2</v>
      </c>
      <c r="CG377" s="88">
        <v>2.8000000000000001E-2</v>
      </c>
      <c r="CH377" s="92" t="s">
        <v>995</v>
      </c>
      <c r="CI377" s="88">
        <v>94.8</v>
      </c>
    </row>
    <row r="378" spans="77:87" s="34" customFormat="1">
      <c r="BY378" s="93">
        <v>2.7E-2</v>
      </c>
      <c r="BZ378" s="88" t="s">
        <v>996</v>
      </c>
      <c r="CA378" s="94">
        <v>95.8</v>
      </c>
      <c r="CG378" s="88">
        <v>2.5999999999999999E-2</v>
      </c>
      <c r="CH378" s="92" t="s">
        <v>997</v>
      </c>
      <c r="CI378" s="88">
        <v>95.2</v>
      </c>
    </row>
    <row r="379" spans="77:87" s="34" customFormat="1">
      <c r="BY379" s="93">
        <v>2.7E-2</v>
      </c>
      <c r="BZ379" s="88" t="s">
        <v>998</v>
      </c>
      <c r="CA379" s="94">
        <v>97.8</v>
      </c>
      <c r="CG379" s="88">
        <v>2.8000000000000001E-2</v>
      </c>
      <c r="CH379" s="92" t="s">
        <v>999</v>
      </c>
      <c r="CI379" s="88">
        <v>95</v>
      </c>
    </row>
    <row r="380" spans="77:87" s="34" customFormat="1">
      <c r="BY380" s="93">
        <v>2.5999999999999999E-2</v>
      </c>
      <c r="BZ380" s="88" t="s">
        <v>1000</v>
      </c>
      <c r="CA380" s="94">
        <v>95.2</v>
      </c>
      <c r="CG380" s="88">
        <v>2.9000000000000001E-2</v>
      </c>
      <c r="CH380" s="92" t="s">
        <v>1001</v>
      </c>
      <c r="CI380" s="88">
        <v>95.2</v>
      </c>
    </row>
    <row r="381" spans="77:87" s="34" customFormat="1">
      <c r="BY381" s="93">
        <v>2.7E-2</v>
      </c>
      <c r="BZ381" s="88" t="s">
        <v>1002</v>
      </c>
      <c r="CA381" s="94">
        <v>95.2</v>
      </c>
      <c r="CG381" s="88">
        <v>2.5999999999999999E-2</v>
      </c>
      <c r="CH381" s="92" t="s">
        <v>1003</v>
      </c>
      <c r="CI381" s="88">
        <v>96.8</v>
      </c>
    </row>
    <row r="382" spans="77:87" s="34" customFormat="1">
      <c r="BY382" s="93">
        <v>2.7E-2</v>
      </c>
      <c r="BZ382" s="88" t="s">
        <v>1004</v>
      </c>
      <c r="CA382" s="94">
        <v>95.2</v>
      </c>
      <c r="CG382" s="88">
        <v>2.8000000000000001E-2</v>
      </c>
      <c r="CH382" s="92" t="s">
        <v>1005</v>
      </c>
      <c r="CI382" s="88">
        <v>98</v>
      </c>
    </row>
    <row r="383" spans="77:87" s="34" customFormat="1">
      <c r="BY383" s="93">
        <v>2.5999999999999999E-2</v>
      </c>
      <c r="BZ383" s="88" t="s">
        <v>1006</v>
      </c>
      <c r="CA383" s="94">
        <v>95.2</v>
      </c>
      <c r="CG383" s="88">
        <v>2.5999999999999999E-2</v>
      </c>
      <c r="CH383" s="92" t="s">
        <v>1007</v>
      </c>
      <c r="CI383" s="88">
        <v>97.8</v>
      </c>
    </row>
    <row r="384" spans="77:87" s="34" customFormat="1">
      <c r="BY384" s="93">
        <v>2.9000000000000001E-2</v>
      </c>
      <c r="BZ384" s="88" t="s">
        <v>1008</v>
      </c>
      <c r="CA384" s="94">
        <v>95.2</v>
      </c>
      <c r="CG384" s="88">
        <v>2.8000000000000001E-2</v>
      </c>
      <c r="CH384" s="92" t="s">
        <v>1009</v>
      </c>
      <c r="CI384" s="88">
        <v>95.2</v>
      </c>
    </row>
    <row r="385" spans="77:87" s="34" customFormat="1">
      <c r="BY385" s="93">
        <v>2.5999999999999999E-2</v>
      </c>
      <c r="BZ385" s="88" t="s">
        <v>1010</v>
      </c>
      <c r="CA385" s="94">
        <v>93.2</v>
      </c>
      <c r="CG385" s="88">
        <v>2.8000000000000001E-2</v>
      </c>
      <c r="CH385" s="92" t="s">
        <v>1011</v>
      </c>
      <c r="CI385" s="88">
        <v>97.8</v>
      </c>
    </row>
    <row r="386" spans="77:87" s="34" customFormat="1">
      <c r="BY386" s="93">
        <v>2.7E-2</v>
      </c>
      <c r="BZ386" s="88" t="s">
        <v>1012</v>
      </c>
      <c r="CA386" s="94">
        <v>93.2</v>
      </c>
      <c r="CG386" s="88">
        <v>2.5999999999999999E-2</v>
      </c>
      <c r="CH386" s="92" t="s">
        <v>1013</v>
      </c>
      <c r="CI386" s="88">
        <v>96.8</v>
      </c>
    </row>
    <row r="387" spans="77:87" s="34" customFormat="1">
      <c r="BY387" s="93">
        <v>2.5999999999999999E-2</v>
      </c>
      <c r="BZ387" s="88" t="s">
        <v>1014</v>
      </c>
      <c r="CA387" s="94">
        <v>93.2</v>
      </c>
      <c r="CG387" s="88">
        <v>2.8000000000000001E-2</v>
      </c>
      <c r="CH387" s="92" t="s">
        <v>1015</v>
      </c>
      <c r="CI387" s="88">
        <v>96</v>
      </c>
    </row>
    <row r="388" spans="77:87" s="34" customFormat="1">
      <c r="BY388" s="93">
        <v>2.7E-2</v>
      </c>
      <c r="BZ388" s="88" t="s">
        <v>1016</v>
      </c>
      <c r="CA388" s="94">
        <v>93.2</v>
      </c>
      <c r="CG388" s="88">
        <v>2.5999999999999999E-2</v>
      </c>
      <c r="CH388" s="92" t="s">
        <v>1017</v>
      </c>
      <c r="CI388" s="88">
        <v>95.2</v>
      </c>
    </row>
    <row r="389" spans="77:87" s="34" customFormat="1">
      <c r="BY389" s="93">
        <v>2.9000000000000001E-2</v>
      </c>
      <c r="BZ389" s="88" t="s">
        <v>1018</v>
      </c>
      <c r="CA389" s="94">
        <v>93.2</v>
      </c>
      <c r="CG389" s="88">
        <v>2.9000000000000001E-2</v>
      </c>
      <c r="CH389" s="92" t="s">
        <v>1019</v>
      </c>
      <c r="CI389" s="88">
        <v>96</v>
      </c>
    </row>
    <row r="390" spans="77:87" s="34" customFormat="1">
      <c r="BY390" s="93">
        <v>2.5999999999999999E-2</v>
      </c>
      <c r="BZ390" s="88" t="s">
        <v>1020</v>
      </c>
      <c r="CA390" s="94">
        <v>95.8</v>
      </c>
      <c r="CG390" s="88">
        <v>2.5999999999999999E-2</v>
      </c>
      <c r="CH390" s="92" t="s">
        <v>1021</v>
      </c>
      <c r="CI390" s="88">
        <v>96.2</v>
      </c>
    </row>
    <row r="391" spans="77:87" s="34" customFormat="1">
      <c r="BY391" s="93">
        <v>2.7E-2</v>
      </c>
      <c r="BZ391" s="88" t="s">
        <v>1022</v>
      </c>
      <c r="CA391" s="94">
        <v>95.8</v>
      </c>
      <c r="CG391" s="88">
        <v>2.8000000000000001E-2</v>
      </c>
      <c r="CH391" s="92" t="s">
        <v>1023</v>
      </c>
      <c r="CI391" s="88">
        <v>95.2</v>
      </c>
    </row>
    <row r="392" spans="77:87" s="34" customFormat="1">
      <c r="BY392" s="93">
        <v>2.5999999999999999E-2</v>
      </c>
      <c r="BZ392" s="88" t="s">
        <v>1024</v>
      </c>
      <c r="CA392" s="94">
        <v>95.8</v>
      </c>
      <c r="CG392" s="88">
        <v>2.8000000000000001E-2</v>
      </c>
      <c r="CH392" s="92" t="s">
        <v>1025</v>
      </c>
      <c r="CI392" s="88">
        <v>97</v>
      </c>
    </row>
    <row r="393" spans="77:87" s="34" customFormat="1">
      <c r="BY393" s="93">
        <v>2.9000000000000001E-2</v>
      </c>
      <c r="BZ393" s="88" t="s">
        <v>1026</v>
      </c>
      <c r="CA393" s="94">
        <v>96</v>
      </c>
      <c r="CG393" s="88">
        <v>2.8000000000000001E-2</v>
      </c>
      <c r="CH393" s="92" t="s">
        <v>1027</v>
      </c>
      <c r="CI393" s="88">
        <v>95.2</v>
      </c>
    </row>
    <row r="394" spans="77:87" s="34" customFormat="1">
      <c r="BY394" s="93">
        <v>2.5999999999999999E-2</v>
      </c>
      <c r="BZ394" s="88" t="s">
        <v>1028</v>
      </c>
      <c r="CA394" s="94">
        <v>95.8</v>
      </c>
      <c r="CG394" s="88">
        <v>2.8000000000000001E-2</v>
      </c>
      <c r="CH394" s="92" t="s">
        <v>1029</v>
      </c>
      <c r="CI394" s="88">
        <v>94.8</v>
      </c>
    </row>
    <row r="395" spans="77:87" s="34" customFormat="1">
      <c r="BY395" s="93">
        <v>2.7E-2</v>
      </c>
      <c r="BZ395" s="88" t="s">
        <v>1030</v>
      </c>
      <c r="CA395" s="94">
        <v>95.8</v>
      </c>
      <c r="CG395" s="88">
        <v>2.9000000000000001E-2</v>
      </c>
      <c r="CH395" s="92" t="s">
        <v>1031</v>
      </c>
      <c r="CI395" s="88">
        <v>95.2</v>
      </c>
    </row>
    <row r="396" spans="77:87" s="34" customFormat="1">
      <c r="BY396" s="93">
        <v>2.7E-2</v>
      </c>
      <c r="BZ396" s="88" t="s">
        <v>1032</v>
      </c>
      <c r="CA396" s="94">
        <v>96</v>
      </c>
      <c r="CG396" s="88">
        <v>2.5999999999999999E-2</v>
      </c>
      <c r="CH396" s="92" t="s">
        <v>1033</v>
      </c>
      <c r="CI396" s="88">
        <v>98.2</v>
      </c>
    </row>
    <row r="397" spans="77:87" s="34" customFormat="1">
      <c r="BY397" s="93">
        <v>2.7E-2</v>
      </c>
      <c r="BZ397" s="88" t="s">
        <v>1034</v>
      </c>
      <c r="CA397" s="94">
        <v>95.8</v>
      </c>
      <c r="CG397" s="88">
        <v>2.8000000000000001E-2</v>
      </c>
      <c r="CH397" s="92" t="s">
        <v>1035</v>
      </c>
      <c r="CI397" s="88">
        <v>98.2</v>
      </c>
    </row>
    <row r="398" spans="77:87" s="34" customFormat="1">
      <c r="BY398" s="93">
        <v>2.7E-2</v>
      </c>
      <c r="BZ398" s="88" t="s">
        <v>1036</v>
      </c>
      <c r="CA398" s="94">
        <v>96</v>
      </c>
      <c r="CG398" s="88">
        <v>2.5999999999999999E-2</v>
      </c>
      <c r="CH398" s="92" t="s">
        <v>1037</v>
      </c>
      <c r="CI398" s="88">
        <v>98.4</v>
      </c>
    </row>
    <row r="399" spans="77:87" s="34" customFormat="1">
      <c r="BY399" s="93">
        <v>2.7E-2</v>
      </c>
      <c r="BZ399" s="88" t="s">
        <v>1038</v>
      </c>
      <c r="CA399" s="94">
        <v>96</v>
      </c>
      <c r="CG399" s="88">
        <v>2.8000000000000001E-2</v>
      </c>
      <c r="CH399" s="92" t="s">
        <v>1039</v>
      </c>
      <c r="CI399" s="88">
        <v>95</v>
      </c>
    </row>
    <row r="400" spans="77:87" s="34" customFormat="1">
      <c r="BY400" s="93">
        <v>2.7E-2</v>
      </c>
      <c r="BZ400" s="88" t="s">
        <v>1040</v>
      </c>
      <c r="CA400" s="94">
        <v>98.6</v>
      </c>
      <c r="CG400" s="88">
        <v>2.9000000000000001E-2</v>
      </c>
      <c r="CH400" s="92" t="s">
        <v>1041</v>
      </c>
      <c r="CI400" s="88">
        <v>98.4</v>
      </c>
    </row>
    <row r="401" spans="77:87" s="34" customFormat="1">
      <c r="BY401" s="93">
        <v>2.7E-2</v>
      </c>
      <c r="BZ401" s="88" t="s">
        <v>1042</v>
      </c>
      <c r="CA401" s="94">
        <v>95.8</v>
      </c>
      <c r="CG401" s="88">
        <v>2.5999999999999999E-2</v>
      </c>
      <c r="CH401" s="92" t="s">
        <v>1043</v>
      </c>
      <c r="CI401" s="88">
        <v>96</v>
      </c>
    </row>
    <row r="402" spans="77:87" s="34" customFormat="1">
      <c r="BY402" s="93">
        <v>2.5999999999999999E-2</v>
      </c>
      <c r="BZ402" s="88" t="s">
        <v>1044</v>
      </c>
      <c r="CA402" s="94">
        <v>94.8</v>
      </c>
      <c r="CG402" s="88">
        <v>2.8000000000000001E-2</v>
      </c>
      <c r="CH402" s="92" t="s">
        <v>1045</v>
      </c>
      <c r="CI402" s="88">
        <v>96.4</v>
      </c>
    </row>
    <row r="403" spans="77:87" s="34" customFormat="1">
      <c r="BY403" s="93">
        <v>2.7E-2</v>
      </c>
      <c r="BZ403" s="88" t="s">
        <v>1046</v>
      </c>
      <c r="CA403" s="94">
        <v>89.2</v>
      </c>
      <c r="CG403" s="88">
        <v>2.5999999999999999E-2</v>
      </c>
      <c r="CH403" s="92" t="s">
        <v>1047</v>
      </c>
      <c r="CI403" s="88">
        <v>95</v>
      </c>
    </row>
    <row r="404" spans="77:87" s="34" customFormat="1">
      <c r="BY404" s="93">
        <v>2.5999999999999999E-2</v>
      </c>
      <c r="BZ404" s="88" t="s">
        <v>1048</v>
      </c>
      <c r="CA404" s="94">
        <v>95</v>
      </c>
      <c r="CG404" s="88">
        <v>2.9000000000000001E-2</v>
      </c>
      <c r="CH404" s="92" t="s">
        <v>1049</v>
      </c>
      <c r="CI404" s="88">
        <v>96.4</v>
      </c>
    </row>
    <row r="405" spans="77:87" s="34" customFormat="1">
      <c r="BY405" s="93">
        <v>2.7E-2</v>
      </c>
      <c r="BZ405" s="88" t="s">
        <v>1050</v>
      </c>
      <c r="CA405" s="94">
        <v>93.4</v>
      </c>
      <c r="CG405" s="88">
        <v>2.5999999999999999E-2</v>
      </c>
      <c r="CH405" s="92" t="s">
        <v>1051</v>
      </c>
      <c r="CI405" s="88">
        <v>94.8</v>
      </c>
    </row>
    <row r="406" spans="77:87" s="34" customFormat="1">
      <c r="BY406" s="93">
        <v>2.5999999999999999E-2</v>
      </c>
      <c r="BZ406" s="88" t="s">
        <v>1052</v>
      </c>
      <c r="CA406" s="94">
        <v>89</v>
      </c>
      <c r="CG406" s="88">
        <v>2.8000000000000001E-2</v>
      </c>
      <c r="CH406" s="92" t="s">
        <v>1053</v>
      </c>
      <c r="CI406" s="88">
        <v>95</v>
      </c>
    </row>
    <row r="407" spans="77:87" s="34" customFormat="1">
      <c r="BY407" s="93">
        <v>2.7E-2</v>
      </c>
      <c r="BZ407" s="88" t="s">
        <v>1054</v>
      </c>
      <c r="CA407" s="94">
        <v>89</v>
      </c>
      <c r="CG407" s="88">
        <v>2.8000000000000001E-2</v>
      </c>
      <c r="CH407" s="92" t="s">
        <v>1055</v>
      </c>
      <c r="CI407" s="88">
        <v>94.8</v>
      </c>
    </row>
    <row r="408" spans="77:87" s="34" customFormat="1">
      <c r="BY408" s="93">
        <v>2.7E-2</v>
      </c>
      <c r="BZ408" s="88" t="s">
        <v>1056</v>
      </c>
      <c r="CA408" s="94">
        <v>89</v>
      </c>
      <c r="CG408" s="88">
        <v>2.8000000000000001E-2</v>
      </c>
      <c r="CH408" s="92" t="s">
        <v>1057</v>
      </c>
      <c r="CI408" s="88">
        <v>95</v>
      </c>
    </row>
    <row r="409" spans="77:87" s="34" customFormat="1">
      <c r="BY409" s="93">
        <v>2.5999999999999999E-2</v>
      </c>
      <c r="BZ409" s="88" t="s">
        <v>1058</v>
      </c>
      <c r="CA409" s="94">
        <v>89</v>
      </c>
      <c r="CG409" s="88">
        <v>2.9000000000000001E-2</v>
      </c>
      <c r="CH409" s="92" t="s">
        <v>1059</v>
      </c>
      <c r="CI409" s="88">
        <v>95.2</v>
      </c>
    </row>
    <row r="410" spans="77:87" s="34" customFormat="1">
      <c r="BY410" s="93">
        <v>2.9000000000000001E-2</v>
      </c>
      <c r="BZ410" s="88" t="s">
        <v>1060</v>
      </c>
      <c r="CA410" s="94">
        <v>91</v>
      </c>
      <c r="CG410" s="88">
        <v>2.8000000000000001E-2</v>
      </c>
      <c r="CH410" s="92" t="s">
        <v>1061</v>
      </c>
      <c r="CI410" s="88">
        <v>95</v>
      </c>
    </row>
    <row r="411" spans="77:87" s="34" customFormat="1">
      <c r="BY411" s="93">
        <v>2.5999999999999999E-2</v>
      </c>
      <c r="BZ411" s="88" t="s">
        <v>1062</v>
      </c>
      <c r="CA411" s="94">
        <v>97</v>
      </c>
      <c r="CG411" s="88">
        <v>2.8000000000000001E-2</v>
      </c>
      <c r="CH411" s="92" t="s">
        <v>1063</v>
      </c>
      <c r="CI411" s="88">
        <v>98</v>
      </c>
    </row>
    <row r="412" spans="77:87" s="34" customFormat="1">
      <c r="BY412" s="93">
        <v>2.7E-2</v>
      </c>
      <c r="BZ412" s="88" t="s">
        <v>1064</v>
      </c>
      <c r="CA412" s="94">
        <v>97.8</v>
      </c>
      <c r="CG412" s="88">
        <v>2.5999999999999999E-2</v>
      </c>
      <c r="CH412" s="92" t="s">
        <v>1065</v>
      </c>
      <c r="CI412" s="88">
        <v>96.8</v>
      </c>
    </row>
    <row r="413" spans="77:87" s="34" customFormat="1">
      <c r="BY413" s="93">
        <v>2.7E-2</v>
      </c>
      <c r="BZ413" s="88" t="s">
        <v>1066</v>
      </c>
      <c r="CA413" s="94">
        <v>96</v>
      </c>
      <c r="CG413" s="88">
        <v>2.8000000000000001E-2</v>
      </c>
      <c r="CH413" s="92" t="s">
        <v>1067</v>
      </c>
      <c r="CI413" s="88">
        <v>95.2</v>
      </c>
    </row>
    <row r="414" spans="77:87" s="34" customFormat="1">
      <c r="BY414" s="93">
        <v>2.5999999999999999E-2</v>
      </c>
      <c r="BZ414" s="88" t="s">
        <v>1068</v>
      </c>
      <c r="CA414" s="94">
        <v>95</v>
      </c>
      <c r="CG414" s="88">
        <v>2.8000000000000001E-2</v>
      </c>
      <c r="CH414" s="92" t="s">
        <v>1069</v>
      </c>
      <c r="CI414" s="88">
        <v>96.8</v>
      </c>
    </row>
    <row r="415" spans="77:87" s="34" customFormat="1">
      <c r="BY415" s="93">
        <v>2.7E-2</v>
      </c>
      <c r="BZ415" s="88" t="s">
        <v>1070</v>
      </c>
      <c r="CA415" s="94">
        <v>93.2</v>
      </c>
      <c r="CG415" s="88">
        <v>2.8000000000000001E-2</v>
      </c>
      <c r="CH415" s="92" t="s">
        <v>1071</v>
      </c>
      <c r="CI415" s="88">
        <v>97.8</v>
      </c>
    </row>
    <row r="416" spans="77:87" s="34" customFormat="1">
      <c r="BY416" s="93">
        <v>2.7E-2</v>
      </c>
      <c r="BZ416" s="88" t="s">
        <v>1072</v>
      </c>
      <c r="CA416" s="94">
        <v>96.2</v>
      </c>
      <c r="CG416" s="88">
        <v>2.5999999999999999E-2</v>
      </c>
      <c r="CH416" s="92" t="s">
        <v>1073</v>
      </c>
      <c r="CI416" s="88">
        <v>95.2</v>
      </c>
    </row>
    <row r="417" spans="77:87" s="34" customFormat="1">
      <c r="BY417" s="93">
        <v>2.5999999999999999E-2</v>
      </c>
      <c r="BZ417" s="88" t="s">
        <v>1074</v>
      </c>
      <c r="CA417" s="94">
        <v>96.2</v>
      </c>
      <c r="CG417" s="88">
        <v>2.8000000000000001E-2</v>
      </c>
      <c r="CH417" s="92" t="s">
        <v>1075</v>
      </c>
      <c r="CI417" s="88">
        <v>98</v>
      </c>
    </row>
    <row r="418" spans="77:87" s="34" customFormat="1">
      <c r="BY418" s="93">
        <v>2.7E-2</v>
      </c>
      <c r="BZ418" s="88" t="s">
        <v>1076</v>
      </c>
      <c r="CA418" s="94">
        <v>96.2</v>
      </c>
      <c r="CG418" s="88">
        <v>2.8000000000000001E-2</v>
      </c>
      <c r="CH418" s="92" t="s">
        <v>1077</v>
      </c>
      <c r="CI418" s="88">
        <v>95.2</v>
      </c>
    </row>
    <row r="419" spans="77:87" s="34" customFormat="1">
      <c r="BY419" s="93">
        <v>2.5999999999999999E-2</v>
      </c>
      <c r="BZ419" s="88" t="s">
        <v>1078</v>
      </c>
      <c r="CA419" s="94">
        <v>96.2</v>
      </c>
      <c r="CG419" s="88">
        <v>2.8000000000000001E-2</v>
      </c>
      <c r="CH419" s="92" t="s">
        <v>1079</v>
      </c>
      <c r="CI419" s="88">
        <v>97.6</v>
      </c>
    </row>
    <row r="420" spans="77:87" s="34" customFormat="1">
      <c r="BY420" s="93">
        <v>2.9000000000000001E-2</v>
      </c>
      <c r="BZ420" s="88" t="s">
        <v>1080</v>
      </c>
      <c r="CA420" s="94">
        <v>96.2</v>
      </c>
      <c r="CG420" s="88">
        <v>2.9000000000000001E-2</v>
      </c>
      <c r="CH420" s="92" t="s">
        <v>1081</v>
      </c>
      <c r="CI420" s="88">
        <v>95.2</v>
      </c>
    </row>
    <row r="421" spans="77:87" s="34" customFormat="1">
      <c r="BY421" s="93">
        <v>2.7E-2</v>
      </c>
      <c r="BZ421" s="88" t="s">
        <v>1082</v>
      </c>
      <c r="CA421" s="94">
        <v>96.2</v>
      </c>
      <c r="CG421" s="88">
        <v>2.5999999999999999E-2</v>
      </c>
      <c r="CH421" s="92" t="s">
        <v>1083</v>
      </c>
      <c r="CI421" s="88">
        <v>97</v>
      </c>
    </row>
    <row r="422" spans="77:87" s="34" customFormat="1">
      <c r="BY422" s="93">
        <v>2.7E-2</v>
      </c>
      <c r="BZ422" s="88" t="s">
        <v>1084</v>
      </c>
      <c r="CA422" s="94">
        <v>93.6</v>
      </c>
      <c r="CG422" s="88">
        <v>2.8000000000000001E-2</v>
      </c>
      <c r="CH422" s="92" t="s">
        <v>1085</v>
      </c>
      <c r="CI422" s="88">
        <v>95.2</v>
      </c>
    </row>
    <row r="423" spans="77:87" s="34" customFormat="1">
      <c r="BY423" s="93">
        <v>2.5999999999999999E-2</v>
      </c>
      <c r="BZ423" s="88" t="s">
        <v>1086</v>
      </c>
      <c r="CA423" s="94">
        <v>95.2</v>
      </c>
      <c r="CG423" s="88">
        <v>2.9000000000000001E-2</v>
      </c>
      <c r="CH423" s="92" t="s">
        <v>1087</v>
      </c>
      <c r="CI423" s="88">
        <v>97</v>
      </c>
    </row>
    <row r="424" spans="77:87" s="34" customFormat="1">
      <c r="BY424" s="93">
        <v>2.7E-2</v>
      </c>
      <c r="BZ424" s="88" t="s">
        <v>1088</v>
      </c>
      <c r="CA424" s="94">
        <v>93.2</v>
      </c>
      <c r="CG424" s="88">
        <v>2.5999999999999999E-2</v>
      </c>
      <c r="CH424" s="92" t="s">
        <v>1089</v>
      </c>
      <c r="CI424" s="88">
        <v>95.2</v>
      </c>
    </row>
    <row r="425" spans="77:87" s="34" customFormat="1">
      <c r="BY425" s="93">
        <v>2.5999999999999999E-2</v>
      </c>
      <c r="BZ425" s="88" t="s">
        <v>1090</v>
      </c>
      <c r="CA425" s="94">
        <v>93.2</v>
      </c>
      <c r="CG425" s="88">
        <v>2.9000000000000001E-2</v>
      </c>
      <c r="CH425" s="92" t="s">
        <v>1091</v>
      </c>
      <c r="CI425" s="88">
        <v>95.8</v>
      </c>
    </row>
    <row r="426" spans="77:87" s="34" customFormat="1">
      <c r="BY426" s="93">
        <v>2.8000000000000001E-2</v>
      </c>
      <c r="BZ426" s="88" t="s">
        <v>1092</v>
      </c>
      <c r="CA426" s="94">
        <v>93.2</v>
      </c>
      <c r="CG426" s="88">
        <v>2.8000000000000001E-2</v>
      </c>
      <c r="CH426" s="92" t="s">
        <v>1093</v>
      </c>
      <c r="CI426" s="88">
        <v>95.2</v>
      </c>
    </row>
    <row r="427" spans="77:87" s="34" customFormat="1">
      <c r="BY427" s="93">
        <v>2.5000000000000001E-2</v>
      </c>
      <c r="BZ427" s="88" t="s">
        <v>1094</v>
      </c>
      <c r="CA427" s="94">
        <v>93.2</v>
      </c>
      <c r="CG427" s="88">
        <v>2.8000000000000001E-2</v>
      </c>
      <c r="CH427" s="92" t="s">
        <v>1095</v>
      </c>
      <c r="CI427" s="88">
        <v>95.2</v>
      </c>
    </row>
    <row r="428" spans="77:87" s="34" customFormat="1">
      <c r="BY428" s="93">
        <v>2.8000000000000001E-2</v>
      </c>
      <c r="BZ428" s="88" t="s">
        <v>1096</v>
      </c>
      <c r="CA428" s="94">
        <v>93.2</v>
      </c>
      <c r="CG428" s="88">
        <v>2.8000000000000001E-2</v>
      </c>
      <c r="CH428" s="92" t="s">
        <v>1097</v>
      </c>
      <c r="CI428" s="88">
        <v>97.2</v>
      </c>
    </row>
    <row r="429" spans="77:87" s="34" customFormat="1">
      <c r="BY429" s="93">
        <v>2.8000000000000001E-2</v>
      </c>
      <c r="BZ429" s="88" t="s">
        <v>1098</v>
      </c>
      <c r="CA429" s="94">
        <v>93.8</v>
      </c>
      <c r="CG429" s="88">
        <v>2.9000000000000001E-2</v>
      </c>
      <c r="CH429" s="92" t="s">
        <v>1099</v>
      </c>
      <c r="CI429" s="88">
        <v>95.2</v>
      </c>
    </row>
    <row r="430" spans="77:87" s="34" customFormat="1">
      <c r="BY430" s="93">
        <v>2.7E-2</v>
      </c>
      <c r="BZ430" s="88" t="s">
        <v>1100</v>
      </c>
      <c r="CA430" s="94">
        <v>94.4</v>
      </c>
      <c r="CG430" s="88">
        <v>2.8000000000000001E-2</v>
      </c>
      <c r="CH430" s="92" t="s">
        <v>1101</v>
      </c>
      <c r="CI430" s="88">
        <v>95.2</v>
      </c>
    </row>
    <row r="431" spans="77:87" s="34" customFormat="1">
      <c r="BY431" s="93">
        <v>2.5999999999999999E-2</v>
      </c>
      <c r="BZ431" s="88" t="s">
        <v>1102</v>
      </c>
      <c r="CA431" s="94">
        <v>95.2</v>
      </c>
      <c r="CG431" s="88">
        <v>2.7E-2</v>
      </c>
      <c r="CH431" s="92" t="s">
        <v>1103</v>
      </c>
      <c r="CI431" s="88">
        <v>98.4</v>
      </c>
    </row>
    <row r="432" spans="77:87" s="34" customFormat="1">
      <c r="BY432" s="93">
        <v>2.7E-2</v>
      </c>
      <c r="BZ432" s="88" t="s">
        <v>1104</v>
      </c>
      <c r="CA432" s="94">
        <v>93.2</v>
      </c>
      <c r="CG432" s="88">
        <v>2.5999999999999999E-2</v>
      </c>
      <c r="CH432" s="92" t="s">
        <v>1105</v>
      </c>
      <c r="CI432" s="88">
        <v>98.2</v>
      </c>
    </row>
    <row r="433" spans="77:87" s="34" customFormat="1">
      <c r="BY433" s="93">
        <v>2.5999999999999999E-2</v>
      </c>
      <c r="BZ433" s="88" t="s">
        <v>1106</v>
      </c>
      <c r="CA433" s="94">
        <v>94.4</v>
      </c>
      <c r="CG433" s="88">
        <v>2.5999999999999999E-2</v>
      </c>
      <c r="CH433" s="92" t="s">
        <v>1107</v>
      </c>
      <c r="CI433" s="88">
        <v>98.6</v>
      </c>
    </row>
    <row r="434" spans="77:87" s="34" customFormat="1">
      <c r="BY434" s="93">
        <v>2.7E-2</v>
      </c>
      <c r="BZ434" s="88" t="s">
        <v>1108</v>
      </c>
      <c r="CA434" s="94">
        <v>94.4</v>
      </c>
      <c r="CG434" s="88">
        <v>2.8000000000000001E-2</v>
      </c>
      <c r="CH434" s="92" t="s">
        <v>1109</v>
      </c>
      <c r="CI434" s="88">
        <v>95</v>
      </c>
    </row>
    <row r="435" spans="77:87" s="34" customFormat="1">
      <c r="BY435" s="93">
        <v>2.7E-2</v>
      </c>
      <c r="BZ435" s="88" t="s">
        <v>1110</v>
      </c>
      <c r="CA435" s="94">
        <v>94.4</v>
      </c>
      <c r="CG435" s="88">
        <v>2.8000000000000001E-2</v>
      </c>
      <c r="CH435" s="92" t="s">
        <v>1111</v>
      </c>
      <c r="CI435" s="88">
        <v>98.6</v>
      </c>
    </row>
    <row r="436" spans="77:87" s="34" customFormat="1">
      <c r="BY436" s="93">
        <v>2.7E-2</v>
      </c>
      <c r="BZ436" s="88" t="s">
        <v>1112</v>
      </c>
      <c r="CA436" s="94">
        <v>94.4</v>
      </c>
      <c r="CG436" s="88">
        <v>2.8000000000000001E-2</v>
      </c>
      <c r="CH436" s="92" t="s">
        <v>1113</v>
      </c>
      <c r="CI436" s="88">
        <v>95.8</v>
      </c>
    </row>
    <row r="437" spans="77:87" s="34" customFormat="1">
      <c r="BY437" s="93">
        <v>2.7E-2</v>
      </c>
      <c r="BZ437" s="88" t="s">
        <v>1114</v>
      </c>
      <c r="CA437" s="94">
        <v>94.6</v>
      </c>
      <c r="CG437" s="88">
        <v>2.5999999999999999E-2</v>
      </c>
      <c r="CH437" s="92" t="s">
        <v>1115</v>
      </c>
      <c r="CI437" s="88">
        <v>95.8</v>
      </c>
    </row>
    <row r="438" spans="77:87" s="34" customFormat="1">
      <c r="BY438" s="93">
        <v>2.5999999999999999E-2</v>
      </c>
      <c r="BZ438" s="88" t="s">
        <v>1116</v>
      </c>
      <c r="CA438" s="94">
        <v>95.2</v>
      </c>
      <c r="CG438" s="88">
        <v>2.8000000000000001E-2</v>
      </c>
      <c r="CH438" s="92" t="s">
        <v>1117</v>
      </c>
      <c r="CI438" s="88">
        <v>95</v>
      </c>
    </row>
    <row r="439" spans="77:87" s="34" customFormat="1">
      <c r="BY439" s="93">
        <v>2.7E-2</v>
      </c>
      <c r="BZ439" s="88" t="s">
        <v>1118</v>
      </c>
      <c r="CA439" s="94">
        <v>93.2</v>
      </c>
      <c r="CG439" s="88">
        <v>2.8000000000000001E-2</v>
      </c>
      <c r="CH439" s="92" t="s">
        <v>1119</v>
      </c>
      <c r="CI439" s="88">
        <v>95.8</v>
      </c>
    </row>
    <row r="440" spans="77:87" s="34" customFormat="1">
      <c r="BY440" s="93">
        <v>2.7E-2</v>
      </c>
      <c r="BZ440" s="88" t="s">
        <v>1120</v>
      </c>
      <c r="CA440" s="94">
        <v>90.8</v>
      </c>
      <c r="CG440" s="88">
        <v>2.5999999999999999E-2</v>
      </c>
      <c r="CH440" s="92" t="s">
        <v>1121</v>
      </c>
      <c r="CI440" s="88">
        <v>94.8</v>
      </c>
    </row>
    <row r="441" spans="77:87" s="34" customFormat="1">
      <c r="BY441" s="93">
        <v>2.5999999999999999E-2</v>
      </c>
      <c r="BZ441" s="88" t="s">
        <v>1122</v>
      </c>
      <c r="CA441" s="94">
        <v>90.8</v>
      </c>
      <c r="CG441" s="88">
        <v>2.8000000000000001E-2</v>
      </c>
      <c r="CH441" s="92" t="s">
        <v>1123</v>
      </c>
      <c r="CI441" s="88">
        <v>95</v>
      </c>
    </row>
    <row r="442" spans="77:87" s="34" customFormat="1">
      <c r="BY442" s="93">
        <v>2.7E-2</v>
      </c>
      <c r="BZ442" s="88" t="s">
        <v>1124</v>
      </c>
      <c r="CA442" s="94">
        <v>90.8</v>
      </c>
      <c r="CG442" s="88">
        <v>2.8000000000000001E-2</v>
      </c>
      <c r="CH442" s="92" t="s">
        <v>1125</v>
      </c>
      <c r="CI442" s="88">
        <v>94.8</v>
      </c>
    </row>
    <row r="443" spans="77:87" s="34" customFormat="1">
      <c r="BY443" s="93">
        <v>2.5999999999999999E-2</v>
      </c>
      <c r="BZ443" s="88" t="s">
        <v>1126</v>
      </c>
      <c r="CA443" s="94">
        <v>90.8</v>
      </c>
      <c r="CG443" s="88">
        <v>2.8000000000000001E-2</v>
      </c>
      <c r="CH443" s="92" t="s">
        <v>1127</v>
      </c>
      <c r="CI443" s="88">
        <v>95</v>
      </c>
    </row>
    <row r="444" spans="77:87" s="34" customFormat="1">
      <c r="BY444" s="93">
        <v>2.9000000000000001E-2</v>
      </c>
      <c r="BZ444" s="88" t="s">
        <v>1128</v>
      </c>
      <c r="CA444" s="94">
        <v>94.6</v>
      </c>
      <c r="CG444" s="88">
        <v>2.8000000000000001E-2</v>
      </c>
      <c r="CH444" s="92" t="s">
        <v>1129</v>
      </c>
      <c r="CI444" s="88">
        <v>91</v>
      </c>
    </row>
    <row r="445" spans="77:87" s="34" customFormat="1">
      <c r="BY445" s="93">
        <v>2.5999999999999999E-2</v>
      </c>
      <c r="BZ445" s="88" t="s">
        <v>1130</v>
      </c>
      <c r="CA445" s="94">
        <v>97.8</v>
      </c>
      <c r="CG445" s="88">
        <v>2.9000000000000001E-2</v>
      </c>
      <c r="CH445" s="92" t="s">
        <v>1131</v>
      </c>
      <c r="CI445" s="88">
        <v>95</v>
      </c>
    </row>
    <row r="446" spans="77:87" s="34" customFormat="1">
      <c r="BY446" s="93">
        <v>2.7E-2</v>
      </c>
      <c r="BZ446" s="88" t="s">
        <v>1132</v>
      </c>
      <c r="CA446" s="94">
        <v>95.2</v>
      </c>
      <c r="CG446" s="88">
        <v>2.5999999999999999E-2</v>
      </c>
      <c r="CH446" s="92" t="s">
        <v>1133</v>
      </c>
      <c r="CI446" s="88">
        <v>97.8</v>
      </c>
    </row>
    <row r="447" spans="77:87" s="34" customFormat="1">
      <c r="BY447" s="93">
        <v>2.5999999999999999E-2</v>
      </c>
      <c r="BZ447" s="88" t="s">
        <v>1134</v>
      </c>
      <c r="CA447" s="94">
        <v>95.2</v>
      </c>
      <c r="CG447" s="88">
        <v>2.8000000000000001E-2</v>
      </c>
      <c r="CH447" s="92" t="s">
        <v>1135</v>
      </c>
      <c r="CI447" s="88">
        <v>97.2</v>
      </c>
    </row>
    <row r="448" spans="77:87" s="34" customFormat="1">
      <c r="BY448" s="93">
        <v>2.5999999999999999E-2</v>
      </c>
      <c r="BZ448" s="88" t="s">
        <v>1136</v>
      </c>
      <c r="CA448" s="94">
        <v>95.2</v>
      </c>
      <c r="CG448" s="88">
        <v>2.8000000000000001E-2</v>
      </c>
      <c r="CH448" s="92" t="s">
        <v>1137</v>
      </c>
      <c r="CI448" s="88">
        <v>95.2</v>
      </c>
    </row>
    <row r="449" spans="77:87" s="34" customFormat="1">
      <c r="BY449" s="93">
        <v>2.7E-2</v>
      </c>
      <c r="BZ449" s="88" t="s">
        <v>1138</v>
      </c>
      <c r="CA449" s="94">
        <v>95.2</v>
      </c>
      <c r="CG449" s="88">
        <v>2.8000000000000001E-2</v>
      </c>
      <c r="CH449" s="92" t="s">
        <v>1139</v>
      </c>
      <c r="CI449" s="88">
        <v>97.2</v>
      </c>
    </row>
    <row r="450" spans="77:87" s="34" customFormat="1">
      <c r="BY450" s="93">
        <v>2.9000000000000001E-2</v>
      </c>
      <c r="BZ450" s="88" t="s">
        <v>1140</v>
      </c>
      <c r="CA450" s="94">
        <v>95.2</v>
      </c>
      <c r="CG450" s="88">
        <v>2.8000000000000001E-2</v>
      </c>
      <c r="CH450" s="92" t="s">
        <v>1141</v>
      </c>
      <c r="CI450" s="88">
        <v>97.8</v>
      </c>
    </row>
    <row r="451" spans="77:87" s="34" customFormat="1">
      <c r="BY451" s="93">
        <v>2.5999999999999999E-2</v>
      </c>
      <c r="BZ451" s="88" t="s">
        <v>1142</v>
      </c>
      <c r="CA451" s="94">
        <v>93.2</v>
      </c>
      <c r="CG451" s="88">
        <v>2.5999999999999999E-2</v>
      </c>
      <c r="CH451" s="92" t="s">
        <v>1143</v>
      </c>
      <c r="CI451" s="88">
        <v>95.2</v>
      </c>
    </row>
    <row r="452" spans="77:87" s="34" customFormat="1">
      <c r="BY452" s="93">
        <v>2.7E-2</v>
      </c>
      <c r="BZ452" s="88" t="s">
        <v>1144</v>
      </c>
      <c r="CA452" s="94">
        <v>93.2</v>
      </c>
      <c r="CG452" s="88">
        <v>2.9000000000000001E-2</v>
      </c>
      <c r="CH452" s="92" t="s">
        <v>1145</v>
      </c>
      <c r="CI452" s="88">
        <v>97.8</v>
      </c>
    </row>
    <row r="453" spans="77:87" s="34" customFormat="1">
      <c r="BY453" s="93">
        <v>2.5999999999999999E-2</v>
      </c>
      <c r="BZ453" s="88" t="s">
        <v>1146</v>
      </c>
      <c r="CA453" s="94">
        <v>93.2</v>
      </c>
      <c r="CG453" s="88">
        <v>2.5999999999999999E-2</v>
      </c>
      <c r="CH453" s="92" t="s">
        <v>1147</v>
      </c>
      <c r="CI453" s="88">
        <v>95</v>
      </c>
    </row>
    <row r="454" spans="77:87" s="34" customFormat="1">
      <c r="BY454" s="93">
        <v>2.7E-2</v>
      </c>
      <c r="BZ454" s="88" t="s">
        <v>1148</v>
      </c>
      <c r="CA454" s="94">
        <v>93.2</v>
      </c>
      <c r="CG454" s="88">
        <v>2.9000000000000001E-2</v>
      </c>
      <c r="CH454" s="92" t="s">
        <v>1149</v>
      </c>
      <c r="CI454" s="88">
        <v>96</v>
      </c>
    </row>
    <row r="455" spans="77:87" s="34" customFormat="1">
      <c r="BY455" s="93">
        <v>2.9000000000000001E-2</v>
      </c>
      <c r="BZ455" s="88" t="s">
        <v>1150</v>
      </c>
      <c r="CA455" s="94">
        <v>93.2</v>
      </c>
      <c r="CG455" s="88">
        <v>2.8000000000000001E-2</v>
      </c>
      <c r="CH455" s="92" t="s">
        <v>1151</v>
      </c>
      <c r="CI455" s="88">
        <v>95</v>
      </c>
    </row>
    <row r="456" spans="77:87" s="34" customFormat="1">
      <c r="BY456" s="93">
        <v>2.5999999999999999E-2</v>
      </c>
      <c r="BZ456" s="88" t="s">
        <v>1152</v>
      </c>
      <c r="CA456" s="94">
        <v>89.8</v>
      </c>
      <c r="CG456" s="88">
        <v>2.8000000000000001E-2</v>
      </c>
      <c r="CH456" s="92" t="s">
        <v>1153</v>
      </c>
      <c r="CI456" s="88">
        <v>96</v>
      </c>
    </row>
    <row r="457" spans="77:87" s="34" customFormat="1">
      <c r="BY457" s="93">
        <v>2.7E-2</v>
      </c>
      <c r="BZ457" s="88" t="s">
        <v>1154</v>
      </c>
      <c r="CA457" s="94">
        <v>89.6</v>
      </c>
      <c r="CG457" s="88">
        <v>2.5999999999999999E-2</v>
      </c>
      <c r="CH457" s="92" t="s">
        <v>1155</v>
      </c>
      <c r="CI457" s="88">
        <v>95.2</v>
      </c>
    </row>
    <row r="458" spans="77:87" s="34" customFormat="1">
      <c r="BY458" s="93">
        <v>2.7E-2</v>
      </c>
      <c r="BZ458" s="88" t="s">
        <v>1156</v>
      </c>
      <c r="CA458" s="94">
        <v>89.8</v>
      </c>
      <c r="CG458" s="88">
        <v>2.9000000000000001E-2</v>
      </c>
      <c r="CH458" s="92" t="s">
        <v>1157</v>
      </c>
      <c r="CI458" s="88">
        <v>96.4</v>
      </c>
    </row>
    <row r="459" spans="77:87" s="34" customFormat="1">
      <c r="BY459" s="93">
        <v>2.7E-2</v>
      </c>
      <c r="BZ459" s="88" t="s">
        <v>1158</v>
      </c>
      <c r="CA459" s="94">
        <v>94.2</v>
      </c>
      <c r="CG459" s="88">
        <v>2.5999999999999999E-2</v>
      </c>
      <c r="CH459" s="92" t="s">
        <v>1159</v>
      </c>
      <c r="CI459" s="88">
        <v>95.2</v>
      </c>
    </row>
    <row r="460" spans="77:87" s="34" customFormat="1">
      <c r="BY460" s="93">
        <v>0.03</v>
      </c>
      <c r="BZ460" s="88" t="s">
        <v>1160</v>
      </c>
      <c r="CA460" s="94">
        <v>89.8</v>
      </c>
      <c r="CG460" s="88">
        <v>2.9000000000000001E-2</v>
      </c>
      <c r="CH460" s="92" t="s">
        <v>1161</v>
      </c>
      <c r="CI460" s="88">
        <v>94</v>
      </c>
    </row>
    <row r="461" spans="77:87" s="34" customFormat="1">
      <c r="BY461" s="93">
        <v>0.03</v>
      </c>
      <c r="BZ461" s="88" t="s">
        <v>1162</v>
      </c>
      <c r="CA461" s="94">
        <v>89.8</v>
      </c>
      <c r="CG461" s="88">
        <v>2.8000000000000001E-2</v>
      </c>
      <c r="CH461" s="92" t="s">
        <v>1163</v>
      </c>
      <c r="CI461" s="88">
        <v>95.2</v>
      </c>
    </row>
    <row r="462" spans="77:87" s="34" customFormat="1">
      <c r="BY462" s="93">
        <v>2.9000000000000001E-2</v>
      </c>
      <c r="BZ462" s="88" t="s">
        <v>1164</v>
      </c>
      <c r="CA462" s="94">
        <v>94.2</v>
      </c>
      <c r="CG462" s="88">
        <v>2.8000000000000001E-2</v>
      </c>
      <c r="CH462" s="92" t="s">
        <v>1165</v>
      </c>
      <c r="CI462" s="88">
        <v>95.2</v>
      </c>
    </row>
    <row r="463" spans="77:87" s="34" customFormat="1">
      <c r="BY463" s="93">
        <v>2.7E-2</v>
      </c>
      <c r="BZ463" s="88" t="s">
        <v>1166</v>
      </c>
      <c r="CA463" s="94">
        <v>89.8</v>
      </c>
      <c r="CG463" s="88">
        <v>2.8000000000000001E-2</v>
      </c>
      <c r="CH463" s="92" t="s">
        <v>1167</v>
      </c>
      <c r="CI463" s="88">
        <v>94.8</v>
      </c>
    </row>
    <row r="464" spans="77:87" s="34" customFormat="1">
      <c r="BY464" s="93">
        <v>2.9000000000000001E-2</v>
      </c>
      <c r="BZ464" s="88" t="s">
        <v>1168</v>
      </c>
      <c r="CA464" s="94">
        <v>94.2</v>
      </c>
      <c r="CG464" s="88">
        <v>2.9000000000000001E-2</v>
      </c>
      <c r="CH464" s="92" t="s">
        <v>1169</v>
      </c>
      <c r="CI464" s="88">
        <v>95.2</v>
      </c>
    </row>
    <row r="465" spans="77:87" s="34" customFormat="1">
      <c r="BY465" s="93">
        <v>2.7E-2</v>
      </c>
      <c r="BZ465" s="88" t="s">
        <v>1170</v>
      </c>
      <c r="CA465" s="94">
        <v>94.2</v>
      </c>
      <c r="CG465" s="88">
        <v>2.8000000000000001E-2</v>
      </c>
      <c r="CH465" s="92" t="s">
        <v>1171</v>
      </c>
      <c r="CI465" s="88">
        <v>95.2</v>
      </c>
    </row>
    <row r="466" spans="77:87" s="34" customFormat="1">
      <c r="BY466" s="93">
        <v>2.7E-2</v>
      </c>
      <c r="BZ466" s="88" t="s">
        <v>1172</v>
      </c>
      <c r="CA466" s="94">
        <v>98.4</v>
      </c>
      <c r="CG466" s="88">
        <v>2.8000000000000001E-2</v>
      </c>
      <c r="CH466" s="92" t="s">
        <v>1173</v>
      </c>
      <c r="CI466" s="88">
        <v>98</v>
      </c>
    </row>
    <row r="467" spans="77:87" s="34" customFormat="1">
      <c r="BY467" s="93">
        <v>2.7E-2</v>
      </c>
      <c r="BZ467" s="88" t="s">
        <v>1174</v>
      </c>
      <c r="CA467" s="94">
        <v>98.2</v>
      </c>
      <c r="CG467" s="88">
        <v>2.5999999999999999E-2</v>
      </c>
      <c r="CH467" s="92" t="s">
        <v>1175</v>
      </c>
      <c r="CI467" s="88">
        <v>98.4</v>
      </c>
    </row>
    <row r="468" spans="77:87" s="34" customFormat="1">
      <c r="BY468" s="93">
        <v>2.7E-2</v>
      </c>
      <c r="BZ468" s="88" t="s">
        <v>1176</v>
      </c>
      <c r="CA468" s="94">
        <v>98.6</v>
      </c>
      <c r="CG468" s="88">
        <v>2.8000000000000001E-2</v>
      </c>
      <c r="CH468" s="92" t="s">
        <v>1177</v>
      </c>
      <c r="CI468" s="88">
        <v>95</v>
      </c>
    </row>
    <row r="469" spans="77:87" s="34" customFormat="1">
      <c r="BY469" s="93">
        <v>2.7E-2</v>
      </c>
      <c r="BZ469" s="88" t="s">
        <v>1178</v>
      </c>
      <c r="CA469" s="94">
        <v>95</v>
      </c>
      <c r="CG469" s="88">
        <v>2.9000000000000001E-2</v>
      </c>
      <c r="CH469" s="92" t="s">
        <v>1179</v>
      </c>
      <c r="CI469" s="88">
        <v>98.4</v>
      </c>
    </row>
    <row r="470" spans="77:87" s="34" customFormat="1">
      <c r="BY470" s="93">
        <v>2.7E-2</v>
      </c>
      <c r="BZ470" s="88" t="s">
        <v>1180</v>
      </c>
      <c r="CA470" s="94">
        <v>93.4</v>
      </c>
      <c r="CG470" s="88">
        <v>2.5999999999999999E-2</v>
      </c>
      <c r="CH470" s="92" t="s">
        <v>1181</v>
      </c>
      <c r="CI470" s="88">
        <v>98.2</v>
      </c>
    </row>
    <row r="471" spans="77:87" s="34" customFormat="1">
      <c r="BY471" s="93">
        <v>2.8000000000000001E-2</v>
      </c>
      <c r="BZ471" s="88" t="s">
        <v>1182</v>
      </c>
      <c r="CA471" s="94">
        <v>98.6</v>
      </c>
      <c r="CG471" s="88">
        <v>2.8000000000000001E-2</v>
      </c>
      <c r="CH471" s="92" t="s">
        <v>1183</v>
      </c>
      <c r="CI471" s="88">
        <v>95</v>
      </c>
    </row>
    <row r="472" spans="77:87" s="34" customFormat="1">
      <c r="BY472" s="93">
        <v>2.7E-2</v>
      </c>
      <c r="BZ472" s="88" t="s">
        <v>1184</v>
      </c>
      <c r="CA472" s="94">
        <v>98.6</v>
      </c>
      <c r="CG472" s="88">
        <v>2.8000000000000001E-2</v>
      </c>
      <c r="CH472" s="92" t="s">
        <v>1185</v>
      </c>
      <c r="CI472" s="88">
        <v>98.2</v>
      </c>
    </row>
    <row r="473" spans="77:87" s="34" customFormat="1">
      <c r="BY473" s="93">
        <v>2.5999999999999999E-2</v>
      </c>
      <c r="BZ473" s="88" t="s">
        <v>1186</v>
      </c>
      <c r="CA473" s="94">
        <v>98.6</v>
      </c>
      <c r="CG473" s="88">
        <v>2.8000000000000001E-2</v>
      </c>
      <c r="CH473" s="92" t="s">
        <v>1187</v>
      </c>
      <c r="CI473" s="88">
        <v>95</v>
      </c>
    </row>
    <row r="474" spans="77:87" s="34" customFormat="1">
      <c r="BY474" s="93">
        <v>2.8000000000000001E-2</v>
      </c>
      <c r="BZ474" s="88" t="s">
        <v>1188</v>
      </c>
      <c r="CA474" s="94">
        <v>98.6</v>
      </c>
      <c r="CG474" s="88">
        <v>2.8000000000000001E-2</v>
      </c>
      <c r="CH474" s="92" t="s">
        <v>1189</v>
      </c>
      <c r="CI474" s="88">
        <v>98.6</v>
      </c>
    </row>
    <row r="475" spans="77:87" s="34" customFormat="1">
      <c r="BY475" s="93">
        <v>2.9000000000000001E-2</v>
      </c>
      <c r="BZ475" s="88" t="s">
        <v>1190</v>
      </c>
      <c r="CA475" s="94">
        <v>98.6</v>
      </c>
      <c r="CG475" s="88">
        <v>2.9000000000000001E-2</v>
      </c>
      <c r="CH475" s="92" t="s">
        <v>1191</v>
      </c>
      <c r="CI475" s="88">
        <v>95</v>
      </c>
    </row>
    <row r="476" spans="77:87" s="34" customFormat="1">
      <c r="BY476" s="93">
        <v>2.7E-2</v>
      </c>
      <c r="BZ476" s="88" t="s">
        <v>1192</v>
      </c>
      <c r="CA476" s="94">
        <v>95.8</v>
      </c>
      <c r="CG476" s="88">
        <v>2.5999999999999999E-2</v>
      </c>
      <c r="CH476" s="92" t="s">
        <v>1193</v>
      </c>
      <c r="CI476" s="88">
        <v>95.8</v>
      </c>
    </row>
    <row r="477" spans="77:87" s="34" customFormat="1">
      <c r="BY477" s="93">
        <v>2.7E-2</v>
      </c>
      <c r="BZ477" s="88" t="s">
        <v>1194</v>
      </c>
      <c r="CA477" s="94">
        <v>95.8</v>
      </c>
      <c r="CG477" s="88">
        <v>2.8000000000000001E-2</v>
      </c>
      <c r="CH477" s="92" t="s">
        <v>1195</v>
      </c>
      <c r="CI477" s="88">
        <v>95</v>
      </c>
    </row>
    <row r="478" spans="77:87" s="34" customFormat="1">
      <c r="BY478" s="93">
        <v>2.5000000000000001E-2</v>
      </c>
      <c r="BZ478" s="88" t="s">
        <v>1196</v>
      </c>
      <c r="CA478" s="94">
        <v>95</v>
      </c>
      <c r="CG478" s="88">
        <v>2.9000000000000001E-2</v>
      </c>
      <c r="CH478" s="92" t="s">
        <v>1197</v>
      </c>
      <c r="CI478" s="88">
        <v>95.8</v>
      </c>
    </row>
    <row r="479" spans="77:87" s="34" customFormat="1">
      <c r="BY479" s="93">
        <v>2.7E-2</v>
      </c>
      <c r="BZ479" s="88" t="s">
        <v>1198</v>
      </c>
      <c r="CA479" s="94">
        <v>93.4</v>
      </c>
      <c r="CG479" s="88">
        <v>2.5999999999999999E-2</v>
      </c>
      <c r="CH479" s="92" t="s">
        <v>1199</v>
      </c>
      <c r="CI479" s="88">
        <v>95</v>
      </c>
    </row>
    <row r="480" spans="77:87" s="34" customFormat="1">
      <c r="BY480" s="93">
        <v>2.7E-2</v>
      </c>
      <c r="BZ480" s="88" t="s">
        <v>1200</v>
      </c>
      <c r="CA480" s="94">
        <v>95.6</v>
      </c>
      <c r="CG480" s="88">
        <v>2.9000000000000001E-2</v>
      </c>
      <c r="CH480" s="92" t="s">
        <v>1201</v>
      </c>
      <c r="CI480" s="88">
        <v>95.8</v>
      </c>
    </row>
    <row r="481" spans="77:87" s="34" customFormat="1">
      <c r="BY481" s="93">
        <v>2.7E-2</v>
      </c>
      <c r="BZ481" s="88" t="s">
        <v>1202</v>
      </c>
      <c r="CA481" s="94">
        <v>95.6</v>
      </c>
      <c r="CG481" s="88">
        <v>2.8000000000000001E-2</v>
      </c>
      <c r="CH481" s="92" t="s">
        <v>1203</v>
      </c>
      <c r="CI481" s="88">
        <v>95</v>
      </c>
    </row>
    <row r="482" spans="77:87" s="34" customFormat="1">
      <c r="BY482" s="93">
        <v>2.7E-2</v>
      </c>
      <c r="BZ482" s="88" t="s">
        <v>1204</v>
      </c>
      <c r="CA482" s="94">
        <v>95.6</v>
      </c>
      <c r="CG482" s="88">
        <v>2.8000000000000001E-2</v>
      </c>
      <c r="CH482" s="92" t="s">
        <v>1205</v>
      </c>
      <c r="CI482" s="88">
        <v>95</v>
      </c>
    </row>
    <row r="483" spans="77:87" s="34" customFormat="1">
      <c r="BY483" s="93">
        <v>2.7E-2</v>
      </c>
      <c r="BZ483" s="88" t="s">
        <v>1206</v>
      </c>
      <c r="CA483" s="94">
        <v>95.6</v>
      </c>
      <c r="CG483" s="88">
        <v>2.8000000000000001E-2</v>
      </c>
      <c r="CH483" s="92" t="s">
        <v>1207</v>
      </c>
      <c r="CI483" s="88">
        <v>94.8</v>
      </c>
    </row>
    <row r="484" spans="77:87" s="34" customFormat="1">
      <c r="BY484" s="93">
        <v>2.8000000000000001E-2</v>
      </c>
      <c r="BZ484" s="88" t="s">
        <v>1208</v>
      </c>
      <c r="CA484" s="94">
        <v>95.6</v>
      </c>
      <c r="CG484" s="88">
        <v>2.9000000000000001E-2</v>
      </c>
      <c r="CH484" s="92" t="s">
        <v>1209</v>
      </c>
      <c r="CI484" s="88">
        <v>95</v>
      </c>
    </row>
    <row r="485" spans="77:87" s="34" customFormat="1">
      <c r="BY485" s="93">
        <v>2.5999999999999999E-2</v>
      </c>
      <c r="BZ485" s="88" t="s">
        <v>1210</v>
      </c>
      <c r="CA485" s="94">
        <v>94.8</v>
      </c>
      <c r="CG485" s="88">
        <v>2.8000000000000001E-2</v>
      </c>
      <c r="CH485" s="92" t="s">
        <v>1211</v>
      </c>
      <c r="CI485" s="88">
        <v>95</v>
      </c>
    </row>
    <row r="486" spans="77:87" s="34" customFormat="1">
      <c r="BY486" s="93">
        <v>2.7E-2</v>
      </c>
      <c r="BZ486" s="88" t="s">
        <v>1212</v>
      </c>
      <c r="CA486" s="94">
        <v>95</v>
      </c>
      <c r="CG486" s="88">
        <v>2.8000000000000001E-2</v>
      </c>
      <c r="CH486" s="92" t="s">
        <v>1213</v>
      </c>
      <c r="CI486" s="88">
        <v>97.8</v>
      </c>
    </row>
    <row r="487" spans="77:87" s="34" customFormat="1">
      <c r="BY487" s="93">
        <v>2.7E-2</v>
      </c>
      <c r="BZ487" s="88" t="s">
        <v>1214</v>
      </c>
      <c r="CA487" s="94">
        <v>93.4</v>
      </c>
      <c r="CG487" s="88">
        <v>2.5999999999999999E-2</v>
      </c>
      <c r="CH487" s="92" t="s">
        <v>1215</v>
      </c>
      <c r="CI487" s="88">
        <v>95.2</v>
      </c>
    </row>
    <row r="488" spans="77:87" s="34" customFormat="1">
      <c r="BY488" s="93">
        <v>2.7E-2</v>
      </c>
      <c r="BZ488" s="88" t="s">
        <v>1216</v>
      </c>
      <c r="CA488" s="94">
        <v>94.8</v>
      </c>
      <c r="CG488" s="88">
        <v>2.9000000000000001E-2</v>
      </c>
      <c r="CH488" s="92" t="s">
        <v>1217</v>
      </c>
      <c r="CI488" s="88">
        <v>97.8</v>
      </c>
    </row>
    <row r="489" spans="77:87" s="34" customFormat="1">
      <c r="BY489" s="93">
        <v>2.5999999999999999E-2</v>
      </c>
      <c r="BZ489" s="88" t="s">
        <v>1218</v>
      </c>
      <c r="CA489" s="94">
        <v>94.8</v>
      </c>
      <c r="CG489" s="88">
        <v>2.5999999999999999E-2</v>
      </c>
      <c r="CH489" s="92" t="s">
        <v>1219</v>
      </c>
      <c r="CI489" s="88">
        <v>95.2</v>
      </c>
    </row>
    <row r="490" spans="77:87" s="34" customFormat="1">
      <c r="BY490" s="93">
        <v>2.8000000000000001E-2</v>
      </c>
      <c r="BZ490" s="88" t="s">
        <v>1220</v>
      </c>
      <c r="CA490" s="94">
        <v>94.8</v>
      </c>
      <c r="CG490" s="88">
        <v>2.9000000000000001E-2</v>
      </c>
      <c r="CH490" s="92" t="s">
        <v>1221</v>
      </c>
      <c r="CI490" s="88">
        <v>96.8</v>
      </c>
    </row>
    <row r="491" spans="77:87" s="34" customFormat="1">
      <c r="BY491" s="93">
        <v>2.5999999999999999E-2</v>
      </c>
      <c r="BZ491" s="88" t="s">
        <v>1222</v>
      </c>
      <c r="CA491" s="94">
        <v>94.8</v>
      </c>
      <c r="CG491" s="88">
        <v>2.8000000000000001E-2</v>
      </c>
      <c r="CH491" s="92" t="s">
        <v>1223</v>
      </c>
      <c r="CI491" s="88">
        <v>95.2</v>
      </c>
    </row>
    <row r="492" spans="77:87" s="34" customFormat="1">
      <c r="BY492" s="93">
        <v>2.9000000000000001E-2</v>
      </c>
      <c r="BZ492" s="88" t="s">
        <v>1224</v>
      </c>
      <c r="CA492" s="94">
        <v>94.8</v>
      </c>
      <c r="CG492" s="88">
        <v>2.8000000000000001E-2</v>
      </c>
      <c r="CH492" s="92" t="s">
        <v>1225</v>
      </c>
      <c r="CI492" s="88">
        <v>95.2</v>
      </c>
    </row>
    <row r="493" spans="77:87" s="34" customFormat="1">
      <c r="BY493" s="93">
        <v>2.5999999999999999E-2</v>
      </c>
      <c r="BZ493" s="88" t="s">
        <v>1226</v>
      </c>
      <c r="CA493" s="94">
        <v>95</v>
      </c>
      <c r="CG493" s="88">
        <v>2.9000000000000001E-2</v>
      </c>
      <c r="CH493" s="92" t="s">
        <v>1227</v>
      </c>
      <c r="CI493" s="88">
        <v>97.8</v>
      </c>
    </row>
    <row r="494" spans="77:87" s="34" customFormat="1">
      <c r="BY494" s="93">
        <v>2.8000000000000001E-2</v>
      </c>
      <c r="BZ494" s="88" t="s">
        <v>1228</v>
      </c>
      <c r="CA494" s="94">
        <v>93.4</v>
      </c>
      <c r="CG494" s="88">
        <v>2.8000000000000001E-2</v>
      </c>
      <c r="CH494" s="92" t="s">
        <v>1229</v>
      </c>
      <c r="CI494" s="88">
        <v>95.2</v>
      </c>
    </row>
    <row r="495" spans="77:87" s="34" customFormat="1">
      <c r="BY495" s="93">
        <v>2.7E-2</v>
      </c>
      <c r="BZ495" s="88" t="s">
        <v>1230</v>
      </c>
      <c r="CA495" s="94">
        <v>88.2</v>
      </c>
      <c r="CG495" s="88">
        <v>2.8000000000000001E-2</v>
      </c>
      <c r="CH495" s="92" t="s">
        <v>1231</v>
      </c>
      <c r="CI495" s="88">
        <v>95</v>
      </c>
    </row>
    <row r="496" spans="77:87" s="34" customFormat="1">
      <c r="BY496" s="93">
        <v>2.5999999999999999E-2</v>
      </c>
      <c r="BZ496" s="88" t="s">
        <v>1232</v>
      </c>
      <c r="CA496" s="94">
        <v>88.2</v>
      </c>
      <c r="CG496" s="88">
        <v>2.8000000000000001E-2</v>
      </c>
      <c r="CH496" s="92" t="s">
        <v>1233</v>
      </c>
      <c r="CI496" s="88">
        <v>95.2</v>
      </c>
    </row>
    <row r="497" spans="77:87" s="34" customFormat="1">
      <c r="BY497" s="93">
        <v>2.5999999999999999E-2</v>
      </c>
      <c r="BZ497" s="88" t="s">
        <v>1234</v>
      </c>
      <c r="CA497" s="94">
        <v>88.2</v>
      </c>
      <c r="CG497" s="88">
        <v>2.9000000000000001E-2</v>
      </c>
      <c r="CH497" s="92" t="s">
        <v>1235</v>
      </c>
      <c r="CI497" s="88">
        <v>96.2</v>
      </c>
    </row>
    <row r="498" spans="77:87" s="34" customFormat="1">
      <c r="BY498" s="93">
        <v>2.8000000000000001E-2</v>
      </c>
      <c r="BZ498" s="88" t="s">
        <v>1236</v>
      </c>
      <c r="CA498" s="94">
        <v>88.2</v>
      </c>
      <c r="CG498" s="88">
        <v>2.8000000000000001E-2</v>
      </c>
      <c r="CH498" s="92" t="s">
        <v>1237</v>
      </c>
      <c r="CI498" s="88">
        <v>95.2</v>
      </c>
    </row>
    <row r="499" spans="77:87" s="34" customFormat="1">
      <c r="BY499" s="93">
        <v>2.8000000000000001E-2</v>
      </c>
      <c r="BZ499" s="88" t="s">
        <v>1238</v>
      </c>
      <c r="CA499" s="94">
        <v>91</v>
      </c>
      <c r="CG499" s="88">
        <v>2.9000000000000001E-2</v>
      </c>
      <c r="CH499" s="92" t="s">
        <v>1239</v>
      </c>
      <c r="CI499" s="88">
        <v>95.2</v>
      </c>
    </row>
    <row r="500" spans="77:87" s="34" customFormat="1" ht="15.75" thickBot="1">
      <c r="BY500" s="93">
        <v>2.8000000000000001E-2</v>
      </c>
      <c r="BZ500" s="88" t="s">
        <v>1240</v>
      </c>
      <c r="CA500" s="94">
        <v>97.8</v>
      </c>
      <c r="CG500" s="95">
        <v>2.8000000000000001E-2</v>
      </c>
      <c r="CH500" s="102" t="s">
        <v>1241</v>
      </c>
      <c r="CI500" s="95">
        <v>95.2</v>
      </c>
    </row>
    <row r="501" spans="77:87" s="34" customFormat="1">
      <c r="BY501" s="93">
        <v>2.5999999999999999E-2</v>
      </c>
      <c r="BZ501" s="88" t="s">
        <v>1242</v>
      </c>
      <c r="CA501" s="94">
        <v>95</v>
      </c>
    </row>
    <row r="502" spans="77:87" s="34" customFormat="1">
      <c r="BY502" s="93">
        <v>2.5999999999999999E-2</v>
      </c>
      <c r="BZ502" s="88" t="s">
        <v>1243</v>
      </c>
      <c r="CA502" s="94">
        <v>95</v>
      </c>
    </row>
    <row r="503" spans="77:87" s="34" customFormat="1">
      <c r="BY503" s="93">
        <v>2.8000000000000001E-2</v>
      </c>
      <c r="BZ503" s="88" t="s">
        <v>1244</v>
      </c>
      <c r="CA503" s="94">
        <v>95</v>
      </c>
    </row>
    <row r="504" spans="77:87" s="34" customFormat="1">
      <c r="BY504" s="93">
        <v>2.5999999999999999E-2</v>
      </c>
      <c r="BZ504" s="88" t="s">
        <v>1245</v>
      </c>
      <c r="CA504" s="94">
        <v>95</v>
      </c>
    </row>
    <row r="505" spans="77:87" s="34" customFormat="1">
      <c r="BY505" s="93">
        <v>2.7E-2</v>
      </c>
      <c r="BZ505" s="88" t="s">
        <v>1246</v>
      </c>
      <c r="CA505" s="94">
        <v>95</v>
      </c>
    </row>
    <row r="506" spans="77:87" s="34" customFormat="1">
      <c r="BY506" s="93">
        <v>2.8000000000000001E-2</v>
      </c>
      <c r="BZ506" s="88" t="s">
        <v>1247</v>
      </c>
      <c r="CA506" s="94">
        <v>93.4</v>
      </c>
    </row>
    <row r="507" spans="77:87" s="34" customFormat="1">
      <c r="BY507" s="93">
        <v>2.5999999999999999E-2</v>
      </c>
      <c r="BZ507" s="88" t="s">
        <v>1248</v>
      </c>
      <c r="CA507" s="94">
        <v>93.4</v>
      </c>
    </row>
    <row r="508" spans="77:87" s="34" customFormat="1">
      <c r="BY508" s="93">
        <v>2.5999999999999999E-2</v>
      </c>
      <c r="BZ508" s="88" t="s">
        <v>1249</v>
      </c>
      <c r="CA508" s="94">
        <v>93.4</v>
      </c>
    </row>
    <row r="509" spans="77:87" s="34" customFormat="1">
      <c r="BY509" s="93">
        <v>2.8000000000000001E-2</v>
      </c>
      <c r="BZ509" s="88" t="s">
        <v>1250</v>
      </c>
      <c r="CA509" s="94">
        <v>93.4</v>
      </c>
    </row>
    <row r="510" spans="77:87" s="34" customFormat="1">
      <c r="BY510" s="93">
        <v>2.8000000000000001E-2</v>
      </c>
      <c r="BZ510" s="88" t="s">
        <v>1251</v>
      </c>
      <c r="CA510" s="94">
        <v>93.4</v>
      </c>
    </row>
    <row r="511" spans="77:87" s="34" customFormat="1">
      <c r="BY511" s="93">
        <v>2.5999999999999999E-2</v>
      </c>
      <c r="BZ511" s="88" t="s">
        <v>1252</v>
      </c>
      <c r="CA511" s="94">
        <v>87.6</v>
      </c>
    </row>
    <row r="512" spans="77:87" s="34" customFormat="1">
      <c r="BY512" s="93">
        <v>2.5999999999999999E-2</v>
      </c>
      <c r="BZ512" s="88" t="s">
        <v>1253</v>
      </c>
      <c r="CA512" s="94">
        <v>87.6</v>
      </c>
    </row>
    <row r="513" spans="77:79" s="34" customFormat="1">
      <c r="BY513" s="93">
        <v>2.5999999999999999E-2</v>
      </c>
      <c r="BZ513" s="88" t="s">
        <v>1254</v>
      </c>
      <c r="CA513" s="94">
        <v>87.6</v>
      </c>
    </row>
    <row r="514" spans="77:79" s="34" customFormat="1">
      <c r="BY514" s="93">
        <v>2.8000000000000001E-2</v>
      </c>
      <c r="BZ514" s="88" t="s">
        <v>1255</v>
      </c>
      <c r="CA514" s="94">
        <v>90.8</v>
      </c>
    </row>
    <row r="515" spans="77:79" s="34" customFormat="1">
      <c r="BY515" s="93">
        <v>2.8000000000000001E-2</v>
      </c>
      <c r="BZ515" s="88" t="s">
        <v>1256</v>
      </c>
      <c r="CA515" s="94">
        <v>87.6</v>
      </c>
    </row>
    <row r="516" spans="77:79" s="34" customFormat="1">
      <c r="BY516" s="93">
        <v>2.5999999999999999E-2</v>
      </c>
      <c r="BZ516" s="88" t="s">
        <v>1257</v>
      </c>
      <c r="CA516" s="94">
        <v>87.6</v>
      </c>
    </row>
    <row r="517" spans="77:79" s="34" customFormat="1">
      <c r="BY517" s="93">
        <v>2.9000000000000001E-2</v>
      </c>
      <c r="BZ517" s="88" t="s">
        <v>1258</v>
      </c>
      <c r="CA517" s="94">
        <v>90.8</v>
      </c>
    </row>
    <row r="518" spans="77:79" s="34" customFormat="1">
      <c r="BY518" s="93">
        <v>2.5999999999999999E-2</v>
      </c>
      <c r="BZ518" s="88" t="s">
        <v>1259</v>
      </c>
      <c r="CA518" s="94">
        <v>87.6</v>
      </c>
    </row>
    <row r="519" spans="77:79" s="34" customFormat="1">
      <c r="BY519" s="93">
        <v>2.8000000000000001E-2</v>
      </c>
      <c r="BZ519" s="88" t="s">
        <v>1260</v>
      </c>
      <c r="CA519" s="94">
        <v>90.8</v>
      </c>
    </row>
    <row r="520" spans="77:79" s="34" customFormat="1">
      <c r="BY520" s="93">
        <v>2.8000000000000001E-2</v>
      </c>
      <c r="BZ520" s="88" t="s">
        <v>1261</v>
      </c>
      <c r="CA520" s="94">
        <v>90.8</v>
      </c>
    </row>
    <row r="521" spans="77:79" s="34" customFormat="1">
      <c r="BY521" s="93">
        <v>2.5999999999999999E-2</v>
      </c>
      <c r="BZ521" s="88" t="s">
        <v>1262</v>
      </c>
      <c r="CA521" s="94">
        <v>97.8</v>
      </c>
    </row>
    <row r="522" spans="77:79" s="34" customFormat="1">
      <c r="BY522" s="93">
        <v>2.8000000000000001E-2</v>
      </c>
      <c r="BZ522" s="88" t="s">
        <v>1263</v>
      </c>
      <c r="CA522" s="94">
        <v>96.8</v>
      </c>
    </row>
    <row r="523" spans="77:79" s="34" customFormat="1">
      <c r="BY523" s="93">
        <v>2.5999999999999999E-2</v>
      </c>
      <c r="BZ523" s="88" t="s">
        <v>1264</v>
      </c>
      <c r="CA523" s="94">
        <v>95.2</v>
      </c>
    </row>
    <row r="524" spans="77:79" s="34" customFormat="1">
      <c r="BY524" s="93">
        <v>2.8000000000000001E-2</v>
      </c>
      <c r="BZ524" s="88" t="s">
        <v>1265</v>
      </c>
      <c r="CA524" s="94">
        <v>93.2</v>
      </c>
    </row>
    <row r="525" spans="77:79" s="34" customFormat="1">
      <c r="BY525" s="93">
        <v>2.5999999999999999E-2</v>
      </c>
      <c r="BZ525" s="88" t="s">
        <v>1266</v>
      </c>
      <c r="CA525" s="94">
        <v>96.8</v>
      </c>
    </row>
    <row r="526" spans="77:79" s="34" customFormat="1">
      <c r="BY526" s="93">
        <v>2.8000000000000001E-2</v>
      </c>
      <c r="BZ526" s="88" t="s">
        <v>1267</v>
      </c>
      <c r="CA526" s="94">
        <v>96.8</v>
      </c>
    </row>
    <row r="527" spans="77:79" s="34" customFormat="1">
      <c r="BY527" s="93">
        <v>2.5999999999999999E-2</v>
      </c>
      <c r="BZ527" s="88" t="s">
        <v>1268</v>
      </c>
      <c r="CA527" s="94">
        <v>96.8</v>
      </c>
    </row>
    <row r="528" spans="77:79" s="34" customFormat="1">
      <c r="BY528" s="93">
        <v>2.5999999999999999E-2</v>
      </c>
      <c r="BZ528" s="88" t="s">
        <v>1269</v>
      </c>
      <c r="CA528" s="94">
        <v>96.8</v>
      </c>
    </row>
    <row r="529" spans="77:79" s="34" customFormat="1">
      <c r="BY529" s="93">
        <v>2.9000000000000001E-2</v>
      </c>
      <c r="BZ529" s="88" t="s">
        <v>1270</v>
      </c>
      <c r="CA529" s="94">
        <v>96.8</v>
      </c>
    </row>
    <row r="530" spans="77:79" s="34" customFormat="1">
      <c r="BY530" s="93">
        <v>2.5999999999999999E-2</v>
      </c>
      <c r="BZ530" s="88" t="s">
        <v>1271</v>
      </c>
      <c r="CA530" s="94">
        <v>97.8</v>
      </c>
    </row>
    <row r="531" spans="77:79" s="34" customFormat="1">
      <c r="BY531" s="93">
        <v>2.7E-2</v>
      </c>
      <c r="BZ531" s="88" t="s">
        <v>1272</v>
      </c>
      <c r="CA531" s="94">
        <v>95.2</v>
      </c>
    </row>
    <row r="532" spans="77:79" s="34" customFormat="1">
      <c r="BY532" s="93">
        <v>2.5999999999999999E-2</v>
      </c>
      <c r="BZ532" s="88" t="s">
        <v>1273</v>
      </c>
      <c r="CA532" s="94">
        <v>93.2</v>
      </c>
    </row>
    <row r="533" spans="77:79" s="34" customFormat="1">
      <c r="BY533" s="93">
        <v>2.8000000000000001E-2</v>
      </c>
      <c r="BZ533" s="88" t="s">
        <v>1274</v>
      </c>
      <c r="CA533" s="94">
        <v>97.8</v>
      </c>
    </row>
    <row r="534" spans="77:79" s="34" customFormat="1">
      <c r="BY534" s="93">
        <v>2.5999999999999999E-2</v>
      </c>
      <c r="BZ534" s="88" t="s">
        <v>1275</v>
      </c>
      <c r="CA534" s="94">
        <v>97.8</v>
      </c>
    </row>
    <row r="535" spans="77:79" s="34" customFormat="1">
      <c r="BY535" s="93">
        <v>2.7E-2</v>
      </c>
      <c r="BZ535" s="88" t="s">
        <v>1276</v>
      </c>
      <c r="CA535" s="94">
        <v>97.8</v>
      </c>
    </row>
    <row r="536" spans="77:79" s="34" customFormat="1">
      <c r="BY536" s="93">
        <v>2.5999999999999999E-2</v>
      </c>
      <c r="BZ536" s="88" t="s">
        <v>1277</v>
      </c>
      <c r="CA536" s="94">
        <v>97.8</v>
      </c>
    </row>
    <row r="537" spans="77:79" s="34" customFormat="1">
      <c r="BY537" s="93">
        <v>2.9000000000000001E-2</v>
      </c>
      <c r="BZ537" s="88" t="s">
        <v>1278</v>
      </c>
      <c r="CA537" s="94">
        <v>97.8</v>
      </c>
    </row>
    <row r="538" spans="77:79" s="34" customFormat="1">
      <c r="BY538" s="93">
        <v>2.5999999999999999E-2</v>
      </c>
      <c r="BZ538" s="88" t="s">
        <v>1279</v>
      </c>
      <c r="CA538" s="94">
        <v>95</v>
      </c>
    </row>
    <row r="539" spans="77:79" s="34" customFormat="1">
      <c r="BY539" s="93">
        <v>2.7E-2</v>
      </c>
      <c r="BZ539" s="88" t="s">
        <v>1280</v>
      </c>
      <c r="CA539" s="94">
        <v>93.2</v>
      </c>
    </row>
    <row r="540" spans="77:79" s="34" customFormat="1">
      <c r="BY540" s="93">
        <v>2.5999999999999999E-2</v>
      </c>
      <c r="BZ540" s="88" t="s">
        <v>1281</v>
      </c>
      <c r="CA540" s="94">
        <v>96</v>
      </c>
    </row>
    <row r="541" spans="77:79" s="34" customFormat="1">
      <c r="BY541" s="93">
        <v>2.8000000000000001E-2</v>
      </c>
      <c r="BZ541" s="88" t="s">
        <v>1282</v>
      </c>
      <c r="CA541" s="94">
        <v>96</v>
      </c>
    </row>
    <row r="542" spans="77:79" s="34" customFormat="1">
      <c r="BY542" s="93">
        <v>2.5999999999999999E-2</v>
      </c>
      <c r="BZ542" s="88" t="s">
        <v>1283</v>
      </c>
      <c r="CA542" s="94">
        <v>96</v>
      </c>
    </row>
    <row r="543" spans="77:79" s="34" customFormat="1">
      <c r="BY543" s="93">
        <v>2.8000000000000001E-2</v>
      </c>
      <c r="BZ543" s="88" t="s">
        <v>1284</v>
      </c>
      <c r="CA543" s="94">
        <v>96</v>
      </c>
    </row>
    <row r="544" spans="77:79" s="34" customFormat="1">
      <c r="BY544" s="93">
        <v>2.8000000000000001E-2</v>
      </c>
      <c r="BZ544" s="88" t="s">
        <v>1285</v>
      </c>
      <c r="CA544" s="94">
        <v>96</v>
      </c>
    </row>
    <row r="545" spans="77:79" s="34" customFormat="1">
      <c r="BY545" s="93">
        <v>2.7E-2</v>
      </c>
      <c r="BZ545" s="88" t="s">
        <v>1286</v>
      </c>
      <c r="CA545" s="94">
        <v>97.8</v>
      </c>
    </row>
    <row r="546" spans="77:79" s="34" customFormat="1">
      <c r="BY546" s="93">
        <v>2.5999999999999999E-2</v>
      </c>
      <c r="BZ546" s="88" t="s">
        <v>1287</v>
      </c>
      <c r="CA546" s="94">
        <v>95</v>
      </c>
    </row>
    <row r="547" spans="77:79" s="34" customFormat="1">
      <c r="BY547" s="93">
        <v>2.8000000000000001E-2</v>
      </c>
      <c r="BZ547" s="88" t="s">
        <v>1288</v>
      </c>
      <c r="CA547" s="94">
        <v>95</v>
      </c>
    </row>
    <row r="548" spans="77:79" s="34" customFormat="1">
      <c r="BY548" s="93">
        <v>2.5999999999999999E-2</v>
      </c>
      <c r="BZ548" s="88" t="s">
        <v>1289</v>
      </c>
      <c r="CA548" s="94">
        <v>95</v>
      </c>
    </row>
    <row r="549" spans="77:79" s="34" customFormat="1">
      <c r="BY549" s="93">
        <v>2.8000000000000001E-2</v>
      </c>
      <c r="BZ549" s="88" t="s">
        <v>1290</v>
      </c>
      <c r="CA549" s="94">
        <v>95</v>
      </c>
    </row>
    <row r="550" spans="77:79" s="34" customFormat="1">
      <c r="BY550" s="93">
        <v>2.8000000000000001E-2</v>
      </c>
      <c r="BZ550" s="88" t="s">
        <v>1291</v>
      </c>
      <c r="CA550" s="94">
        <v>95</v>
      </c>
    </row>
    <row r="551" spans="77:79" s="34" customFormat="1">
      <c r="BY551" s="93">
        <v>2.7E-2</v>
      </c>
      <c r="BZ551" s="88" t="s">
        <v>1292</v>
      </c>
      <c r="CA551" s="94">
        <v>93.2</v>
      </c>
    </row>
    <row r="552" spans="77:79" s="34" customFormat="1">
      <c r="BY552" s="93">
        <v>2.5999999999999999E-2</v>
      </c>
      <c r="BZ552" s="88" t="s">
        <v>1293</v>
      </c>
      <c r="CA552" s="94">
        <v>93.2</v>
      </c>
    </row>
    <row r="553" spans="77:79" s="34" customFormat="1">
      <c r="BY553" s="93">
        <v>2.8000000000000001E-2</v>
      </c>
      <c r="BZ553" s="88" t="s">
        <v>1294</v>
      </c>
      <c r="CA553" s="94">
        <v>93.2</v>
      </c>
    </row>
    <row r="554" spans="77:79" s="34" customFormat="1">
      <c r="BY554" s="93">
        <v>2.5999999999999999E-2</v>
      </c>
      <c r="BZ554" s="88" t="s">
        <v>1295</v>
      </c>
      <c r="CA554" s="94">
        <v>93.2</v>
      </c>
    </row>
    <row r="555" spans="77:79" s="34" customFormat="1">
      <c r="BY555" s="93">
        <v>2.8000000000000001E-2</v>
      </c>
      <c r="BZ555" s="88" t="s">
        <v>1296</v>
      </c>
      <c r="CA555" s="94">
        <v>93.2</v>
      </c>
    </row>
    <row r="556" spans="77:79" s="34" customFormat="1">
      <c r="BY556" s="93">
        <v>2.5999999999999999E-2</v>
      </c>
      <c r="BZ556" s="88" t="s">
        <v>1297</v>
      </c>
      <c r="CA556" s="94">
        <v>95.2</v>
      </c>
    </row>
    <row r="557" spans="77:79" s="34" customFormat="1">
      <c r="BY557" s="93">
        <v>2.8000000000000001E-2</v>
      </c>
      <c r="BZ557" s="88" t="s">
        <v>1298</v>
      </c>
      <c r="CA557" s="94">
        <v>95.2</v>
      </c>
    </row>
    <row r="558" spans="77:79" s="34" customFormat="1">
      <c r="BY558" s="93">
        <v>2.5999999999999999E-2</v>
      </c>
      <c r="BZ558" s="88" t="s">
        <v>1299</v>
      </c>
      <c r="CA558" s="94">
        <v>95.2</v>
      </c>
    </row>
    <row r="559" spans="77:79" s="34" customFormat="1">
      <c r="BY559" s="93">
        <v>2.8000000000000001E-2</v>
      </c>
      <c r="BZ559" s="88" t="s">
        <v>1300</v>
      </c>
      <c r="CA559" s="94">
        <v>95</v>
      </c>
    </row>
    <row r="560" spans="77:79" s="34" customFormat="1">
      <c r="BY560" s="93">
        <v>2.8000000000000001E-2</v>
      </c>
      <c r="BZ560" s="88" t="s">
        <v>1301</v>
      </c>
      <c r="CA560" s="94">
        <v>95.2</v>
      </c>
    </row>
    <row r="561" spans="77:79" s="34" customFormat="1">
      <c r="BY561" s="93">
        <v>2.5999999999999999E-2</v>
      </c>
      <c r="BZ561" s="88" t="s">
        <v>1302</v>
      </c>
      <c r="CA561" s="94">
        <v>95.2</v>
      </c>
    </row>
    <row r="562" spans="77:79" s="34" customFormat="1">
      <c r="BY562" s="93">
        <v>2.9000000000000001E-2</v>
      </c>
      <c r="BZ562" s="88" t="s">
        <v>1303</v>
      </c>
      <c r="CA562" s="94">
        <v>95</v>
      </c>
    </row>
    <row r="563" spans="77:79" s="34" customFormat="1">
      <c r="BY563" s="93">
        <v>2.5999999999999999E-2</v>
      </c>
      <c r="BZ563" s="88" t="s">
        <v>1304</v>
      </c>
      <c r="CA563" s="94">
        <v>95.2</v>
      </c>
    </row>
    <row r="564" spans="77:79" s="34" customFormat="1">
      <c r="BY564" s="93">
        <v>2.9000000000000001E-2</v>
      </c>
      <c r="BZ564" s="88" t="s">
        <v>1305</v>
      </c>
      <c r="CA564" s="94">
        <v>95</v>
      </c>
    </row>
    <row r="565" spans="77:79" s="34" customFormat="1">
      <c r="BY565" s="93">
        <v>2.8000000000000001E-2</v>
      </c>
      <c r="BZ565" s="88" t="s">
        <v>1306</v>
      </c>
      <c r="CA565" s="94">
        <v>95</v>
      </c>
    </row>
    <row r="566" spans="77:79" s="34" customFormat="1">
      <c r="BY566" s="93">
        <v>2.5999999999999999E-2</v>
      </c>
      <c r="BZ566" s="88" t="s">
        <v>1307</v>
      </c>
      <c r="CA566" s="94">
        <v>96</v>
      </c>
    </row>
    <row r="567" spans="77:79" s="34" customFormat="1">
      <c r="BY567" s="93">
        <v>2.8000000000000001E-2</v>
      </c>
      <c r="BZ567" s="88" t="s">
        <v>1308</v>
      </c>
      <c r="CA567" s="94">
        <v>95.2</v>
      </c>
    </row>
    <row r="568" spans="77:79" s="34" customFormat="1">
      <c r="BY568" s="93">
        <v>2.5999999999999999E-2</v>
      </c>
      <c r="BZ568" s="88" t="s">
        <v>1309</v>
      </c>
      <c r="CA568" s="94">
        <v>93.2</v>
      </c>
    </row>
    <row r="569" spans="77:79" s="34" customFormat="1">
      <c r="BY569" s="93">
        <v>2.8000000000000001E-2</v>
      </c>
      <c r="BZ569" s="88" t="s">
        <v>1310</v>
      </c>
      <c r="CA569" s="94">
        <v>96</v>
      </c>
    </row>
    <row r="570" spans="77:79" s="34" customFormat="1">
      <c r="BY570" s="93">
        <v>2.8000000000000001E-2</v>
      </c>
      <c r="BZ570" s="88" t="s">
        <v>1311</v>
      </c>
      <c r="CA570" s="94">
        <v>96</v>
      </c>
    </row>
    <row r="571" spans="77:79" s="34" customFormat="1">
      <c r="BY571" s="93">
        <v>2.5999999999999999E-2</v>
      </c>
      <c r="BZ571" s="88" t="s">
        <v>1312</v>
      </c>
      <c r="CA571" s="94">
        <v>96</v>
      </c>
    </row>
    <row r="572" spans="77:79" s="34" customFormat="1">
      <c r="BY572" s="93">
        <v>2.5999999999999999E-2</v>
      </c>
      <c r="BZ572" s="88" t="s">
        <v>1313</v>
      </c>
      <c r="CA572" s="94">
        <v>96</v>
      </c>
    </row>
    <row r="573" spans="77:79" s="34" customFormat="1">
      <c r="BY573" s="93">
        <v>2.8000000000000001E-2</v>
      </c>
      <c r="BZ573" s="88" t="s">
        <v>1314</v>
      </c>
      <c r="CA573" s="94">
        <v>96.2</v>
      </c>
    </row>
    <row r="574" spans="77:79" s="34" customFormat="1">
      <c r="BY574" s="93">
        <v>2.5999999999999999E-2</v>
      </c>
      <c r="BZ574" s="88" t="s">
        <v>1315</v>
      </c>
      <c r="CA574" s="94">
        <v>95.2</v>
      </c>
    </row>
    <row r="575" spans="77:79" s="34" customFormat="1">
      <c r="BY575" s="93">
        <v>2.7E-2</v>
      </c>
      <c r="BZ575" s="88" t="s">
        <v>1316</v>
      </c>
      <c r="CA575" s="94">
        <v>93.2</v>
      </c>
    </row>
    <row r="576" spans="77:79" s="34" customFormat="1">
      <c r="BY576" s="93">
        <v>2.5999999999999999E-2</v>
      </c>
      <c r="BZ576" s="88" t="s">
        <v>1317</v>
      </c>
      <c r="CA576" s="94">
        <v>92</v>
      </c>
    </row>
    <row r="577" spans="77:79" s="34" customFormat="1">
      <c r="BY577" s="93">
        <v>2.8000000000000001E-2</v>
      </c>
      <c r="BZ577" s="88" t="s">
        <v>1318</v>
      </c>
      <c r="CA577" s="94">
        <v>92</v>
      </c>
    </row>
    <row r="578" spans="77:79" s="34" customFormat="1">
      <c r="BY578" s="93">
        <v>2.5999999999999999E-2</v>
      </c>
      <c r="BZ578" s="88" t="s">
        <v>1319</v>
      </c>
      <c r="CA578" s="94">
        <v>92</v>
      </c>
    </row>
    <row r="579" spans="77:79" s="34" customFormat="1">
      <c r="BY579" s="93">
        <v>2.5999999999999999E-2</v>
      </c>
      <c r="BZ579" s="88" t="s">
        <v>1320</v>
      </c>
      <c r="CA579" s="94">
        <v>92</v>
      </c>
    </row>
    <row r="580" spans="77:79" s="34" customFormat="1">
      <c r="BY580" s="93">
        <v>2.9000000000000001E-2</v>
      </c>
      <c r="BZ580" s="88" t="s">
        <v>1321</v>
      </c>
      <c r="CA580" s="94">
        <v>93</v>
      </c>
    </row>
    <row r="581" spans="77:79" s="34" customFormat="1">
      <c r="BY581" s="93">
        <v>2.5999999999999999E-2</v>
      </c>
      <c r="BZ581" s="88" t="s">
        <v>1322</v>
      </c>
      <c r="CA581" s="94">
        <v>97.8</v>
      </c>
    </row>
    <row r="582" spans="77:79" s="34" customFormat="1">
      <c r="BY582" s="93">
        <v>2.7E-2</v>
      </c>
      <c r="BZ582" s="88" t="s">
        <v>1323</v>
      </c>
      <c r="CA582" s="94">
        <v>95.2</v>
      </c>
    </row>
    <row r="583" spans="77:79" s="34" customFormat="1">
      <c r="BY583" s="93">
        <v>2.5999999999999999E-2</v>
      </c>
      <c r="BZ583" s="88" t="s">
        <v>1324</v>
      </c>
      <c r="CA583" s="94">
        <v>95.2</v>
      </c>
    </row>
    <row r="584" spans="77:79" s="34" customFormat="1">
      <c r="BY584" s="93">
        <v>2.5999999999999999E-2</v>
      </c>
      <c r="BZ584" s="88" t="s">
        <v>1325</v>
      </c>
      <c r="CA584" s="94">
        <v>95.2</v>
      </c>
    </row>
    <row r="585" spans="77:79" s="34" customFormat="1">
      <c r="BY585" s="93">
        <v>2.5999999999999999E-2</v>
      </c>
      <c r="BZ585" s="88" t="s">
        <v>1326</v>
      </c>
      <c r="CA585" s="94">
        <v>95.2</v>
      </c>
    </row>
    <row r="586" spans="77:79" s="34" customFormat="1">
      <c r="BY586" s="93">
        <v>2.8000000000000001E-2</v>
      </c>
      <c r="BZ586" s="88" t="s">
        <v>1327</v>
      </c>
      <c r="CA586" s="94">
        <v>95.2</v>
      </c>
    </row>
    <row r="587" spans="77:79" s="34" customFormat="1">
      <c r="BY587" s="93">
        <v>2.5999999999999999E-2</v>
      </c>
      <c r="BZ587" s="88" t="s">
        <v>1328</v>
      </c>
      <c r="CA587" s="94">
        <v>93.2</v>
      </c>
    </row>
    <row r="588" spans="77:79" s="34" customFormat="1">
      <c r="BY588" s="93">
        <v>2.8000000000000001E-2</v>
      </c>
      <c r="BZ588" s="88" t="s">
        <v>1329</v>
      </c>
      <c r="CA588" s="94">
        <v>93.2</v>
      </c>
    </row>
    <row r="589" spans="77:79" s="34" customFormat="1">
      <c r="BY589" s="93">
        <v>2.5999999999999999E-2</v>
      </c>
      <c r="BZ589" s="88" t="s">
        <v>1330</v>
      </c>
      <c r="CA589" s="94">
        <v>93.2</v>
      </c>
    </row>
    <row r="590" spans="77:79" s="34" customFormat="1">
      <c r="BY590" s="93">
        <v>2.7E-2</v>
      </c>
      <c r="BZ590" s="88" t="s">
        <v>1331</v>
      </c>
      <c r="CA590" s="94">
        <v>93.2</v>
      </c>
    </row>
    <row r="591" spans="77:79" s="34" customFormat="1">
      <c r="BY591" s="93">
        <v>2.8000000000000001E-2</v>
      </c>
      <c r="BZ591" s="88" t="s">
        <v>1332</v>
      </c>
      <c r="CA591" s="94">
        <v>93.2</v>
      </c>
    </row>
    <row r="592" spans="77:79" s="34" customFormat="1">
      <c r="BY592" s="93">
        <v>2.5999999999999999E-2</v>
      </c>
      <c r="BZ592" s="88" t="s">
        <v>1333</v>
      </c>
      <c r="CA592" s="94">
        <v>89.8</v>
      </c>
    </row>
    <row r="593" spans="77:79" s="34" customFormat="1">
      <c r="BY593" s="93">
        <v>2.8000000000000001E-2</v>
      </c>
      <c r="BZ593" s="88" t="s">
        <v>1334</v>
      </c>
      <c r="CA593" s="94">
        <v>89.8</v>
      </c>
    </row>
    <row r="594" spans="77:79" s="34" customFormat="1">
      <c r="BY594" s="93">
        <v>2.5999999999999999E-2</v>
      </c>
      <c r="BZ594" s="88" t="s">
        <v>1335</v>
      </c>
      <c r="CA594" s="94">
        <v>89.8</v>
      </c>
    </row>
    <row r="595" spans="77:79" s="34" customFormat="1">
      <c r="BY595" s="93">
        <v>2.8000000000000001E-2</v>
      </c>
      <c r="BZ595" s="88" t="s">
        <v>1336</v>
      </c>
      <c r="CA595" s="94">
        <v>91.4</v>
      </c>
    </row>
    <row r="596" spans="77:79" s="34" customFormat="1">
      <c r="BY596" s="93">
        <v>2.5999999999999999E-2</v>
      </c>
      <c r="BZ596" s="88" t="s">
        <v>1337</v>
      </c>
      <c r="CA596" s="94">
        <v>89.8</v>
      </c>
    </row>
    <row r="597" spans="77:79" s="34" customFormat="1">
      <c r="BY597" s="93">
        <v>2.5999999999999999E-2</v>
      </c>
      <c r="BZ597" s="88" t="s">
        <v>1338</v>
      </c>
      <c r="CA597" s="94">
        <v>89.8</v>
      </c>
    </row>
    <row r="598" spans="77:79" s="34" customFormat="1">
      <c r="BY598" s="93">
        <v>2.8000000000000001E-2</v>
      </c>
      <c r="BZ598" s="88" t="s">
        <v>1339</v>
      </c>
      <c r="CA598" s="94">
        <v>91.4</v>
      </c>
    </row>
    <row r="599" spans="77:79" s="34" customFormat="1">
      <c r="BY599" s="93">
        <v>2.8000000000000001E-2</v>
      </c>
      <c r="BZ599" s="88" t="s">
        <v>1340</v>
      </c>
      <c r="CA599" s="94">
        <v>89.8</v>
      </c>
    </row>
    <row r="600" spans="77:79" s="34" customFormat="1">
      <c r="BY600" s="93">
        <v>2.8000000000000001E-2</v>
      </c>
      <c r="BZ600" s="88" t="s">
        <v>1341</v>
      </c>
      <c r="CA600" s="94">
        <v>91.4</v>
      </c>
    </row>
    <row r="601" spans="77:79" s="34" customFormat="1">
      <c r="BY601" s="93">
        <v>2.9000000000000001E-2</v>
      </c>
      <c r="BZ601" s="88" t="s">
        <v>1342</v>
      </c>
      <c r="CA601" s="94">
        <v>91.4</v>
      </c>
    </row>
    <row r="602" spans="77:79" s="34" customFormat="1">
      <c r="BY602" s="93">
        <v>2.5999999999999999E-2</v>
      </c>
      <c r="BZ602" s="88" t="s">
        <v>1343</v>
      </c>
      <c r="CA602" s="94">
        <v>95.2</v>
      </c>
    </row>
    <row r="603" spans="77:79" s="34" customFormat="1">
      <c r="BY603" s="93">
        <v>2.8000000000000001E-2</v>
      </c>
      <c r="BZ603" s="88" t="s">
        <v>1344</v>
      </c>
      <c r="CA603" s="94">
        <v>93.2</v>
      </c>
    </row>
    <row r="604" spans="77:79" s="34" customFormat="1">
      <c r="BY604" s="93">
        <v>2.5999999999999999E-2</v>
      </c>
      <c r="BZ604" s="88" t="s">
        <v>1345</v>
      </c>
      <c r="CA604" s="94">
        <v>94.4</v>
      </c>
    </row>
    <row r="605" spans="77:79" s="34" customFormat="1">
      <c r="BY605" s="93">
        <v>2.8000000000000001E-2</v>
      </c>
      <c r="BZ605" s="88" t="s">
        <v>1346</v>
      </c>
      <c r="CA605" s="94">
        <v>94.4</v>
      </c>
    </row>
    <row r="606" spans="77:79" s="34" customFormat="1">
      <c r="BY606" s="93">
        <v>2.5999999999999999E-2</v>
      </c>
      <c r="BZ606" s="88" t="s">
        <v>1347</v>
      </c>
      <c r="CA606" s="94">
        <v>94.4</v>
      </c>
    </row>
    <row r="607" spans="77:79" s="34" customFormat="1">
      <c r="BY607" s="93">
        <v>2.8000000000000001E-2</v>
      </c>
      <c r="BZ607" s="88" t="s">
        <v>1348</v>
      </c>
      <c r="CA607" s="94">
        <v>94.4</v>
      </c>
    </row>
    <row r="608" spans="77:79" s="34" customFormat="1">
      <c r="BY608" s="93">
        <v>2.8000000000000001E-2</v>
      </c>
      <c r="BZ608" s="88" t="s">
        <v>1349</v>
      </c>
      <c r="CA608" s="94">
        <v>94.6</v>
      </c>
    </row>
    <row r="609" spans="77:79" s="34" customFormat="1">
      <c r="BY609" s="93">
        <v>2.8000000000000001E-2</v>
      </c>
      <c r="BZ609" s="88" t="s">
        <v>1350</v>
      </c>
      <c r="CA609" s="94">
        <v>97.8</v>
      </c>
    </row>
    <row r="610" spans="77:79" s="34" customFormat="1">
      <c r="BY610" s="93">
        <v>2.5999999999999999E-2</v>
      </c>
      <c r="BZ610" s="88" t="s">
        <v>1351</v>
      </c>
      <c r="CA610" s="94">
        <v>95.2</v>
      </c>
    </row>
    <row r="611" spans="77:79" s="34" customFormat="1">
      <c r="BY611" s="93">
        <v>2.8000000000000001E-2</v>
      </c>
      <c r="BZ611" s="88" t="s">
        <v>1352</v>
      </c>
      <c r="CA611" s="94">
        <v>95.2</v>
      </c>
    </row>
    <row r="612" spans="77:79" s="34" customFormat="1">
      <c r="BY612" s="93">
        <v>2.5999999999999999E-2</v>
      </c>
      <c r="BZ612" s="88" t="s">
        <v>1353</v>
      </c>
      <c r="CA612" s="94">
        <v>95.2</v>
      </c>
    </row>
    <row r="613" spans="77:79" s="34" customFormat="1">
      <c r="BY613" s="93">
        <v>2.8000000000000001E-2</v>
      </c>
      <c r="BZ613" s="88" t="s">
        <v>1354</v>
      </c>
      <c r="CA613" s="94">
        <v>95.2</v>
      </c>
    </row>
    <row r="614" spans="77:79" s="34" customFormat="1">
      <c r="BY614" s="93">
        <v>2.8000000000000001E-2</v>
      </c>
      <c r="BZ614" s="88" t="s">
        <v>1355</v>
      </c>
      <c r="CA614" s="94">
        <v>95.2</v>
      </c>
    </row>
    <row r="615" spans="77:79" s="34" customFormat="1">
      <c r="BY615" s="93">
        <v>2.8000000000000001E-2</v>
      </c>
      <c r="BZ615" s="88" t="s">
        <v>1356</v>
      </c>
      <c r="CA615" s="94">
        <v>93.2</v>
      </c>
    </row>
    <row r="616" spans="77:79" s="34" customFormat="1">
      <c r="BY616" s="93">
        <v>2.5999999999999999E-2</v>
      </c>
      <c r="BZ616" s="88" t="s">
        <v>1357</v>
      </c>
      <c r="CA616" s="94">
        <v>93.2</v>
      </c>
    </row>
    <row r="617" spans="77:79" s="34" customFormat="1">
      <c r="BY617" s="93">
        <v>2.8000000000000001E-2</v>
      </c>
      <c r="BZ617" s="88" t="s">
        <v>1358</v>
      </c>
      <c r="CA617" s="94">
        <v>93.2</v>
      </c>
    </row>
    <row r="618" spans="77:79" s="34" customFormat="1">
      <c r="BY618" s="93">
        <v>2.5999999999999999E-2</v>
      </c>
      <c r="BZ618" s="88" t="s">
        <v>1359</v>
      </c>
      <c r="CA618" s="94">
        <v>93.2</v>
      </c>
    </row>
    <row r="619" spans="77:79" s="34" customFormat="1">
      <c r="BY619" s="93">
        <v>2.9000000000000001E-2</v>
      </c>
      <c r="BZ619" s="88" t="s">
        <v>1360</v>
      </c>
      <c r="CA619" s="94">
        <v>93.2</v>
      </c>
    </row>
    <row r="620" spans="77:79" s="34" customFormat="1">
      <c r="BY620" s="93">
        <v>2.5999999999999999E-2</v>
      </c>
      <c r="BZ620" s="88" t="s">
        <v>1361</v>
      </c>
      <c r="CA620" s="94">
        <v>93.8</v>
      </c>
    </row>
    <row r="621" spans="77:79" s="34" customFormat="1">
      <c r="BY621" s="93">
        <v>2.5999999999999999E-2</v>
      </c>
      <c r="BZ621" s="88" t="s">
        <v>1362</v>
      </c>
      <c r="CA621" s="94">
        <v>93.8</v>
      </c>
    </row>
    <row r="622" spans="77:79" s="34" customFormat="1">
      <c r="BY622" s="93">
        <v>2.5999999999999999E-2</v>
      </c>
      <c r="BZ622" s="88" t="s">
        <v>1363</v>
      </c>
      <c r="CA622" s="94">
        <v>93.8</v>
      </c>
    </row>
    <row r="623" spans="77:79" s="34" customFormat="1">
      <c r="BY623" s="93">
        <v>2.8000000000000001E-2</v>
      </c>
      <c r="BZ623" s="88" t="s">
        <v>1364</v>
      </c>
      <c r="CA623" s="94">
        <v>94</v>
      </c>
    </row>
    <row r="624" spans="77:79" s="34" customFormat="1">
      <c r="BY624" s="93">
        <v>2.8000000000000001E-2</v>
      </c>
      <c r="BZ624" s="88" t="s">
        <v>1365</v>
      </c>
      <c r="CA624" s="94">
        <v>93.8</v>
      </c>
    </row>
    <row r="625" spans="77:79" s="34" customFormat="1">
      <c r="BY625" s="93">
        <v>2.5999999999999999E-2</v>
      </c>
      <c r="BZ625" s="88" t="s">
        <v>1366</v>
      </c>
      <c r="CA625" s="94">
        <v>93.8</v>
      </c>
    </row>
    <row r="626" spans="77:79" s="34" customFormat="1">
      <c r="BY626" s="93">
        <v>2.9000000000000001E-2</v>
      </c>
      <c r="BZ626" s="88" t="s">
        <v>1367</v>
      </c>
      <c r="CA626" s="94">
        <v>94</v>
      </c>
    </row>
    <row r="627" spans="77:79" s="34" customFormat="1">
      <c r="BY627" s="93">
        <v>2.5999999999999999E-2</v>
      </c>
      <c r="BZ627" s="88" t="s">
        <v>1368</v>
      </c>
      <c r="CA627" s="94">
        <v>93.8</v>
      </c>
    </row>
    <row r="628" spans="77:79" s="34" customFormat="1">
      <c r="BY628" s="93">
        <v>2.8000000000000001E-2</v>
      </c>
      <c r="BZ628" s="88" t="s">
        <v>1369</v>
      </c>
      <c r="CA628" s="94">
        <v>94</v>
      </c>
    </row>
    <row r="629" spans="77:79" s="34" customFormat="1">
      <c r="BY629" s="93">
        <v>2.9000000000000001E-2</v>
      </c>
      <c r="BZ629" s="88" t="s">
        <v>1370</v>
      </c>
      <c r="CA629" s="94">
        <v>94</v>
      </c>
    </row>
    <row r="630" spans="77:79" s="34" customFormat="1">
      <c r="BY630" s="93">
        <v>2.5999999999999999E-2</v>
      </c>
      <c r="BZ630" s="88" t="s">
        <v>1371</v>
      </c>
      <c r="CA630" s="94">
        <v>97.8</v>
      </c>
    </row>
    <row r="631" spans="77:79" s="34" customFormat="1">
      <c r="BY631" s="93">
        <v>2.8000000000000001E-2</v>
      </c>
      <c r="BZ631" s="88" t="s">
        <v>1372</v>
      </c>
      <c r="CA631" s="94">
        <v>95.2</v>
      </c>
    </row>
    <row r="632" spans="77:79" s="34" customFormat="1">
      <c r="BY632" s="93">
        <v>2.5999999999999999E-2</v>
      </c>
      <c r="BZ632" s="88" t="s">
        <v>1373</v>
      </c>
      <c r="CA632" s="94">
        <v>95.2</v>
      </c>
    </row>
    <row r="633" spans="77:79" s="34" customFormat="1">
      <c r="BY633" s="93">
        <v>2.5999999999999999E-2</v>
      </c>
      <c r="BZ633" s="88" t="s">
        <v>1374</v>
      </c>
      <c r="CA633" s="94">
        <v>95.2</v>
      </c>
    </row>
    <row r="634" spans="77:79" s="34" customFormat="1">
      <c r="BY634" s="93">
        <v>2.8000000000000001E-2</v>
      </c>
      <c r="BZ634" s="88" t="s">
        <v>1375</v>
      </c>
      <c r="CA634" s="94">
        <v>95.2</v>
      </c>
    </row>
    <row r="635" spans="77:79" s="34" customFormat="1">
      <c r="BY635" s="93">
        <v>2.8000000000000001E-2</v>
      </c>
      <c r="BZ635" s="88" t="s">
        <v>1376</v>
      </c>
      <c r="CA635" s="94">
        <v>95.2</v>
      </c>
    </row>
    <row r="636" spans="77:79" s="34" customFormat="1">
      <c r="BY636" s="93">
        <v>2.8000000000000001E-2</v>
      </c>
      <c r="BZ636" s="88" t="s">
        <v>1377</v>
      </c>
      <c r="CA636" s="94">
        <v>93.2</v>
      </c>
    </row>
    <row r="637" spans="77:79" s="34" customFormat="1">
      <c r="BY637" s="93">
        <v>2.5999999999999999E-2</v>
      </c>
      <c r="BZ637" s="88" t="s">
        <v>1378</v>
      </c>
      <c r="CA637" s="94">
        <v>93.2</v>
      </c>
    </row>
    <row r="638" spans="77:79" s="34" customFormat="1">
      <c r="BY638" s="93">
        <v>2.8000000000000001E-2</v>
      </c>
      <c r="BZ638" s="88" t="s">
        <v>1379</v>
      </c>
      <c r="CA638" s="94">
        <v>93.2</v>
      </c>
    </row>
    <row r="639" spans="77:79" s="34" customFormat="1">
      <c r="BY639" s="93">
        <v>2.5999999999999999E-2</v>
      </c>
      <c r="BZ639" s="88" t="s">
        <v>1380</v>
      </c>
      <c r="CA639" s="94">
        <v>93.2</v>
      </c>
    </row>
    <row r="640" spans="77:79" s="34" customFormat="1">
      <c r="BY640" s="93">
        <v>2.8000000000000001E-2</v>
      </c>
      <c r="BZ640" s="88" t="s">
        <v>1381</v>
      </c>
      <c r="CA640" s="94">
        <v>93.2</v>
      </c>
    </row>
    <row r="641" spans="77:79" s="34" customFormat="1">
      <c r="BY641" s="93">
        <v>2.8000000000000001E-2</v>
      </c>
      <c r="BZ641" s="88" t="s">
        <v>1382</v>
      </c>
      <c r="CA641" s="94">
        <v>91</v>
      </c>
    </row>
    <row r="642" spans="77:79" s="34" customFormat="1">
      <c r="BY642" s="93">
        <v>2.5999999999999999E-2</v>
      </c>
      <c r="BZ642" s="88" t="s">
        <v>1383</v>
      </c>
      <c r="CA642" s="94">
        <v>91.2</v>
      </c>
    </row>
    <row r="643" spans="77:79" s="34" customFormat="1">
      <c r="BY643" s="93">
        <v>2.5999999999999999E-2</v>
      </c>
      <c r="BZ643" s="88" t="s">
        <v>1384</v>
      </c>
      <c r="CA643" s="94">
        <v>91.2</v>
      </c>
    </row>
    <row r="644" spans="77:79" s="34" customFormat="1">
      <c r="BY644" s="93">
        <v>2.9000000000000001E-2</v>
      </c>
      <c r="BZ644" s="88" t="s">
        <v>1385</v>
      </c>
      <c r="CA644" s="94">
        <v>94</v>
      </c>
    </row>
    <row r="645" spans="77:79" s="34" customFormat="1">
      <c r="BY645" s="93">
        <v>2.5999999999999999E-2</v>
      </c>
      <c r="BZ645" s="88" t="s">
        <v>1386</v>
      </c>
      <c r="CA645" s="94">
        <v>91</v>
      </c>
    </row>
    <row r="646" spans="77:79" s="34" customFormat="1">
      <c r="BY646" s="93">
        <v>2.5999999999999999E-2</v>
      </c>
      <c r="BZ646" s="88" t="s">
        <v>1387</v>
      </c>
      <c r="CA646" s="94">
        <v>91.4</v>
      </c>
    </row>
    <row r="647" spans="77:79" s="34" customFormat="1">
      <c r="BY647" s="93">
        <v>2.9000000000000001E-2</v>
      </c>
      <c r="BZ647" s="88" t="s">
        <v>1388</v>
      </c>
      <c r="CA647" s="94">
        <v>94</v>
      </c>
    </row>
    <row r="648" spans="77:79" s="34" customFormat="1">
      <c r="BY648" s="93">
        <v>2.5999999999999999E-2</v>
      </c>
      <c r="BZ648" s="88" t="s">
        <v>1389</v>
      </c>
      <c r="CA648" s="94">
        <v>91.2</v>
      </c>
    </row>
    <row r="649" spans="77:79" s="34" customFormat="1">
      <c r="BY649" s="93">
        <v>2.8000000000000001E-2</v>
      </c>
      <c r="BZ649" s="88" t="s">
        <v>1390</v>
      </c>
      <c r="CA649" s="94">
        <v>94</v>
      </c>
    </row>
    <row r="650" spans="77:79" s="34" customFormat="1">
      <c r="BY650" s="93">
        <v>2.8000000000000001E-2</v>
      </c>
      <c r="BZ650" s="88" t="s">
        <v>1391</v>
      </c>
      <c r="CA650" s="94">
        <v>94</v>
      </c>
    </row>
    <row r="651" spans="77:79" s="34" customFormat="1">
      <c r="BY651" s="93">
        <v>2.5999999999999999E-2</v>
      </c>
      <c r="BZ651" s="88" t="s">
        <v>1392</v>
      </c>
      <c r="CA651" s="94">
        <v>97.8</v>
      </c>
    </row>
    <row r="652" spans="77:79" s="34" customFormat="1">
      <c r="BY652" s="93">
        <v>2.8000000000000001E-2</v>
      </c>
      <c r="BZ652" s="88" t="s">
        <v>1393</v>
      </c>
      <c r="CA652" s="94">
        <v>97.8</v>
      </c>
    </row>
    <row r="653" spans="77:79" s="34" customFormat="1">
      <c r="BY653" s="93">
        <v>2.5999999999999999E-2</v>
      </c>
      <c r="BZ653" s="88" t="s">
        <v>1394</v>
      </c>
      <c r="CA653" s="94">
        <v>97.8</v>
      </c>
    </row>
    <row r="654" spans="77:79" s="34" customFormat="1">
      <c r="BY654" s="93">
        <v>2.5999999999999999E-2</v>
      </c>
      <c r="BZ654" s="88" t="s">
        <v>1395</v>
      </c>
      <c r="CA654" s="94">
        <v>97.8</v>
      </c>
    </row>
    <row r="655" spans="77:79" s="34" customFormat="1">
      <c r="BY655" s="93">
        <v>2.9000000000000001E-2</v>
      </c>
      <c r="BZ655" s="88" t="s">
        <v>1396</v>
      </c>
      <c r="CA655" s="94">
        <v>97.8</v>
      </c>
    </row>
    <row r="656" spans="77:79" s="34" customFormat="1">
      <c r="BY656" s="93">
        <v>2.5999999999999999E-2</v>
      </c>
      <c r="BZ656" s="88" t="s">
        <v>1397</v>
      </c>
      <c r="CA656" s="94">
        <v>95.4</v>
      </c>
    </row>
    <row r="657" spans="77:79" s="34" customFormat="1">
      <c r="BY657" s="93">
        <v>2.8000000000000001E-2</v>
      </c>
      <c r="BZ657" s="88" t="s">
        <v>1398</v>
      </c>
      <c r="CA657" s="94">
        <v>95.4</v>
      </c>
    </row>
    <row r="658" spans="77:79" s="34" customFormat="1">
      <c r="BY658" s="93">
        <v>2.5999999999999999E-2</v>
      </c>
      <c r="BZ658" s="88" t="s">
        <v>1399</v>
      </c>
      <c r="CA658" s="94">
        <v>95.2</v>
      </c>
    </row>
    <row r="659" spans="77:79" s="34" customFormat="1">
      <c r="BY659" s="93">
        <v>2.9000000000000001E-2</v>
      </c>
      <c r="BZ659" s="88" t="s">
        <v>1400</v>
      </c>
      <c r="CA659" s="94">
        <v>95.2</v>
      </c>
    </row>
    <row r="660" spans="77:79" s="34" customFormat="1">
      <c r="BY660" s="93">
        <v>2.5999999999999999E-2</v>
      </c>
      <c r="BZ660" s="88" t="s">
        <v>1401</v>
      </c>
      <c r="CA660" s="94">
        <v>95.4</v>
      </c>
    </row>
    <row r="661" spans="77:79" s="34" customFormat="1">
      <c r="BY661" s="93">
        <v>2.8000000000000001E-2</v>
      </c>
      <c r="BZ661" s="88" t="s">
        <v>1402</v>
      </c>
      <c r="CA661" s="94">
        <v>95.2</v>
      </c>
    </row>
    <row r="662" spans="77:79" s="34" customFormat="1">
      <c r="BY662" s="93">
        <v>2.8000000000000001E-2</v>
      </c>
      <c r="BZ662" s="88" t="s">
        <v>1403</v>
      </c>
      <c r="CA662" s="94">
        <v>95.2</v>
      </c>
    </row>
    <row r="663" spans="77:79" s="34" customFormat="1">
      <c r="BY663" s="93">
        <v>2.8000000000000001E-2</v>
      </c>
      <c r="BZ663" s="88" t="s">
        <v>1404</v>
      </c>
      <c r="CA663" s="94">
        <v>95.4</v>
      </c>
    </row>
    <row r="664" spans="77:79" s="34" customFormat="1">
      <c r="BY664" s="93">
        <v>2.8000000000000001E-2</v>
      </c>
      <c r="BZ664" s="88" t="s">
        <v>1405</v>
      </c>
      <c r="CA664" s="94">
        <v>95.2</v>
      </c>
    </row>
    <row r="665" spans="77:79" s="34" customFormat="1">
      <c r="BY665" s="93">
        <v>2.9000000000000001E-2</v>
      </c>
      <c r="BZ665" s="88" t="s">
        <v>1406</v>
      </c>
      <c r="CA665" s="94">
        <v>95.2</v>
      </c>
    </row>
    <row r="666" spans="77:79" s="34" customFormat="1">
      <c r="BY666" s="93">
        <v>2.5999999999999999E-2</v>
      </c>
      <c r="BZ666" s="88" t="s">
        <v>1407</v>
      </c>
      <c r="CA666" s="94">
        <v>93.2</v>
      </c>
    </row>
    <row r="667" spans="77:79" s="34" customFormat="1">
      <c r="BY667" s="93">
        <v>2.5999999999999999E-2</v>
      </c>
      <c r="BZ667" s="88" t="s">
        <v>1408</v>
      </c>
      <c r="CA667" s="94">
        <v>93.2</v>
      </c>
    </row>
    <row r="668" spans="77:79" s="34" customFormat="1">
      <c r="BY668" s="93">
        <v>2.8000000000000001E-2</v>
      </c>
      <c r="BZ668" s="88" t="s">
        <v>1409</v>
      </c>
      <c r="CA668" s="94">
        <v>93.2</v>
      </c>
    </row>
    <row r="669" spans="77:79" s="34" customFormat="1">
      <c r="BY669" s="93">
        <v>2.8000000000000001E-2</v>
      </c>
      <c r="BZ669" s="88" t="s">
        <v>1410</v>
      </c>
      <c r="CA669" s="94">
        <v>93.2</v>
      </c>
    </row>
    <row r="670" spans="77:79" s="34" customFormat="1">
      <c r="BY670" s="93">
        <v>2.5999999999999999E-2</v>
      </c>
      <c r="BZ670" s="88" t="s">
        <v>1411</v>
      </c>
      <c r="CA670" s="94">
        <v>93.2</v>
      </c>
    </row>
    <row r="671" spans="77:79" s="34" customFormat="1">
      <c r="BY671" s="93">
        <v>2.8000000000000001E-2</v>
      </c>
      <c r="BZ671" s="88" t="s">
        <v>1412</v>
      </c>
      <c r="CA671" s="94">
        <v>93.2</v>
      </c>
    </row>
    <row r="672" spans="77:79" s="34" customFormat="1">
      <c r="BY672" s="93">
        <v>2.8000000000000001E-2</v>
      </c>
      <c r="BZ672" s="88" t="s">
        <v>1413</v>
      </c>
      <c r="CA672" s="94">
        <v>93.2</v>
      </c>
    </row>
    <row r="673" spans="77:79" s="34" customFormat="1">
      <c r="BY673" s="93">
        <v>2.8000000000000001E-2</v>
      </c>
      <c r="BZ673" s="88" t="s">
        <v>1414</v>
      </c>
      <c r="CA673" s="94">
        <v>93.2</v>
      </c>
    </row>
    <row r="674" spans="77:79" s="34" customFormat="1">
      <c r="BY674" s="93">
        <v>2.8000000000000001E-2</v>
      </c>
      <c r="BZ674" s="88" t="s">
        <v>1415</v>
      </c>
      <c r="CA674" s="94">
        <v>93.2</v>
      </c>
    </row>
    <row r="675" spans="77:79" s="34" customFormat="1">
      <c r="BY675" s="93">
        <v>2.7E-2</v>
      </c>
      <c r="BZ675" s="88" t="s">
        <v>1416</v>
      </c>
      <c r="CA675" s="94">
        <v>93.2</v>
      </c>
    </row>
    <row r="676" spans="77:79" s="34" customFormat="1">
      <c r="BY676" s="93">
        <v>2.8000000000000001E-2</v>
      </c>
      <c r="BZ676" s="88" t="s">
        <v>1417</v>
      </c>
      <c r="CA676" s="94">
        <v>93.6</v>
      </c>
    </row>
    <row r="677" spans="77:79" s="34" customFormat="1">
      <c r="BY677" s="93">
        <v>2.5999999999999999E-2</v>
      </c>
      <c r="BZ677" s="88" t="s">
        <v>1418</v>
      </c>
      <c r="CA677" s="94">
        <v>91.4</v>
      </c>
    </row>
    <row r="678" spans="77:79" s="34" customFormat="1">
      <c r="BY678" s="93">
        <v>2.8000000000000001E-2</v>
      </c>
      <c r="BZ678" s="88" t="s">
        <v>1419</v>
      </c>
      <c r="CA678" s="94">
        <v>88.4</v>
      </c>
    </row>
    <row r="679" spans="77:79" s="34" customFormat="1">
      <c r="BY679" s="93">
        <v>2.5999999999999999E-2</v>
      </c>
      <c r="BZ679" s="88" t="s">
        <v>1420</v>
      </c>
      <c r="CA679" s="94">
        <v>92.8</v>
      </c>
    </row>
    <row r="680" spans="77:79" s="34" customFormat="1">
      <c r="BY680" s="93">
        <v>2.9000000000000001E-2</v>
      </c>
      <c r="BZ680" s="88" t="s">
        <v>1421</v>
      </c>
      <c r="CA680" s="94">
        <v>90.2</v>
      </c>
    </row>
    <row r="681" spans="77:79" s="34" customFormat="1">
      <c r="BY681" s="93">
        <v>2.8000000000000001E-2</v>
      </c>
      <c r="BZ681" s="88" t="s">
        <v>1422</v>
      </c>
      <c r="CA681" s="94">
        <v>89.6</v>
      </c>
    </row>
    <row r="682" spans="77:79" s="34" customFormat="1">
      <c r="BY682" s="93">
        <v>2.8000000000000001E-2</v>
      </c>
      <c r="BZ682" s="88" t="s">
        <v>1423</v>
      </c>
      <c r="CA682" s="94">
        <v>91.8</v>
      </c>
    </row>
    <row r="683" spans="77:79" s="34" customFormat="1">
      <c r="BY683" s="93">
        <v>2.8000000000000001E-2</v>
      </c>
      <c r="BZ683" s="88" t="s">
        <v>1424</v>
      </c>
      <c r="CA683" s="94">
        <v>89.2</v>
      </c>
    </row>
    <row r="684" spans="77:79" s="34" customFormat="1">
      <c r="BY684" s="93">
        <v>2.9000000000000001E-2</v>
      </c>
      <c r="BZ684" s="88" t="s">
        <v>1425</v>
      </c>
      <c r="CA684" s="94">
        <v>89</v>
      </c>
    </row>
    <row r="685" spans="77:79" s="34" customFormat="1" ht="15.75" thickBot="1">
      <c r="BY685" s="103">
        <v>2.8000000000000001E-2</v>
      </c>
      <c r="BZ685" s="95" t="s">
        <v>1426</v>
      </c>
      <c r="CA685" s="104">
        <v>87.4</v>
      </c>
    </row>
  </sheetData>
  <mergeCells count="17">
    <mergeCell ref="B2:H2"/>
    <mergeCell ref="CO4:CQ4"/>
    <mergeCell ref="BG2:BR2"/>
    <mergeCell ref="CG4:CI4"/>
    <mergeCell ref="BG4:BI4"/>
    <mergeCell ref="BQ4:BS4"/>
    <mergeCell ref="BY4:CA4"/>
    <mergeCell ref="AU4:AW4"/>
    <mergeCell ref="BA4:BC4"/>
    <mergeCell ref="BK4:BM4"/>
    <mergeCell ref="AB4:AD4"/>
    <mergeCell ref="AH4:AJ4"/>
    <mergeCell ref="AO4:AQ4"/>
    <mergeCell ref="V4:X4"/>
    <mergeCell ref="C4:E4"/>
    <mergeCell ref="I4:K4"/>
    <mergeCell ref="O4:Q4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workbookViewId="0">
      <selection activeCell="B2" sqref="B2:G2"/>
    </sheetView>
  </sheetViews>
  <sheetFormatPr defaultColWidth="8.85546875" defaultRowHeight="15"/>
  <cols>
    <col min="1" max="1" width="8.85546875" style="2"/>
    <col min="2" max="2" width="10.5703125" style="2" bestFit="1" customWidth="1"/>
    <col min="3" max="3" width="13.85546875" style="2" bestFit="1" customWidth="1"/>
    <col min="4" max="4" width="14.85546875" style="2" bestFit="1" customWidth="1"/>
    <col min="5" max="5" width="13.28515625" style="2" bestFit="1" customWidth="1"/>
    <col min="6" max="7" width="8.85546875" style="2"/>
    <col min="8" max="8" width="20.140625" style="2" bestFit="1" customWidth="1"/>
    <col min="9" max="9" width="13.85546875" style="2" bestFit="1" customWidth="1"/>
    <col min="10" max="10" width="14.85546875" style="2" bestFit="1" customWidth="1"/>
    <col min="11" max="11" width="9" style="2" bestFit="1" customWidth="1"/>
    <col min="12" max="13" width="8.85546875" style="2"/>
    <col min="14" max="14" width="12" style="2" bestFit="1" customWidth="1"/>
    <col min="15" max="15" width="13.85546875" style="2" bestFit="1" customWidth="1"/>
    <col min="16" max="16" width="14.85546875" style="2" bestFit="1" customWidth="1"/>
    <col min="17" max="17" width="8.85546875" style="2" bestFit="1" customWidth="1"/>
    <col min="18" max="16384" width="8.85546875" style="2"/>
  </cols>
  <sheetData>
    <row r="2" spans="2:17" ht="21" thickBot="1">
      <c r="B2" s="30" t="s">
        <v>14</v>
      </c>
      <c r="C2" s="30"/>
      <c r="D2" s="30"/>
      <c r="E2" s="30"/>
      <c r="F2" s="31"/>
      <c r="G2" s="31"/>
      <c r="H2" s="31"/>
    </row>
    <row r="3" spans="2:17" ht="15.75" thickBot="1">
      <c r="H3" s="3" t="s">
        <v>5</v>
      </c>
      <c r="I3" s="15" t="s">
        <v>12</v>
      </c>
      <c r="J3" s="16"/>
      <c r="K3" s="17"/>
      <c r="L3" s="5"/>
      <c r="M3" s="5"/>
      <c r="N3" s="3" t="s">
        <v>6</v>
      </c>
      <c r="O3" s="15" t="s">
        <v>12</v>
      </c>
      <c r="P3" s="16"/>
      <c r="Q3" s="17"/>
    </row>
    <row r="4" spans="2:17" ht="15.75" thickBot="1">
      <c r="B4" s="3" t="s">
        <v>0</v>
      </c>
      <c r="C4" s="15" t="s">
        <v>12</v>
      </c>
      <c r="D4" s="16"/>
      <c r="E4" s="17"/>
      <c r="F4" s="5"/>
      <c r="G4" s="5"/>
      <c r="H4" s="22" t="s">
        <v>1</v>
      </c>
      <c r="I4" s="18" t="s">
        <v>7</v>
      </c>
      <c r="J4" s="23" t="s">
        <v>2</v>
      </c>
      <c r="K4" s="18" t="s">
        <v>8</v>
      </c>
      <c r="L4" s="5"/>
      <c r="M4" s="5"/>
      <c r="N4" s="22" t="s">
        <v>1</v>
      </c>
      <c r="O4" s="18" t="s">
        <v>7</v>
      </c>
      <c r="P4" s="23" t="s">
        <v>2</v>
      </c>
      <c r="Q4" s="18" t="s">
        <v>8</v>
      </c>
    </row>
    <row r="5" spans="2:17" ht="15.75" thickBot="1">
      <c r="B5" s="3" t="s">
        <v>1</v>
      </c>
      <c r="C5" s="1" t="s">
        <v>7</v>
      </c>
      <c r="D5" s="4" t="s">
        <v>2</v>
      </c>
      <c r="E5" s="1" t="s">
        <v>8</v>
      </c>
      <c r="F5" s="5"/>
      <c r="G5" s="5"/>
      <c r="H5" s="20">
        <v>30.5</v>
      </c>
      <c r="I5" s="19">
        <v>100</v>
      </c>
      <c r="J5" s="21">
        <v>90</v>
      </c>
      <c r="K5" s="19">
        <v>3.5545900000000001</v>
      </c>
      <c r="L5" s="5"/>
      <c r="M5" s="5"/>
      <c r="N5" s="24">
        <v>845</v>
      </c>
      <c r="O5" s="25">
        <v>100</v>
      </c>
      <c r="P5" s="21">
        <v>87</v>
      </c>
      <c r="Q5" s="19">
        <v>3.5339999999999998</v>
      </c>
    </row>
    <row r="6" spans="2:17">
      <c r="B6" s="20">
        <v>23</v>
      </c>
      <c r="C6" s="19">
        <v>100</v>
      </c>
      <c r="D6" s="21">
        <v>90</v>
      </c>
      <c r="E6" s="19">
        <v>3.5556000000000001</v>
      </c>
      <c r="F6" s="5"/>
      <c r="G6" s="5"/>
      <c r="H6" s="9">
        <v>29.4</v>
      </c>
      <c r="I6" s="10">
        <v>100</v>
      </c>
      <c r="J6" s="11">
        <v>87</v>
      </c>
      <c r="K6" s="10">
        <v>3.5667900000000001</v>
      </c>
      <c r="L6" s="5"/>
      <c r="M6" s="5"/>
      <c r="N6" s="26">
        <v>1300</v>
      </c>
      <c r="O6" s="27">
        <v>100</v>
      </c>
      <c r="P6" s="11">
        <v>84</v>
      </c>
      <c r="Q6" s="10">
        <v>3.53</v>
      </c>
    </row>
    <row r="7" spans="2:17">
      <c r="B7" s="9">
        <v>13</v>
      </c>
      <c r="C7" s="10">
        <v>100</v>
      </c>
      <c r="D7" s="11">
        <v>87</v>
      </c>
      <c r="E7" s="10">
        <v>3.5489999999999999</v>
      </c>
      <c r="F7" s="5"/>
      <c r="G7" s="5"/>
      <c r="H7" s="9">
        <v>29</v>
      </c>
      <c r="I7" s="10">
        <v>100</v>
      </c>
      <c r="J7" s="11">
        <v>84</v>
      </c>
      <c r="K7" s="10">
        <v>3.603399</v>
      </c>
      <c r="L7" s="5"/>
      <c r="M7" s="5"/>
      <c r="N7" s="26">
        <v>1800</v>
      </c>
      <c r="O7" s="27">
        <v>100</v>
      </c>
      <c r="P7" s="11">
        <v>81</v>
      </c>
      <c r="Q7" s="10">
        <v>3.524</v>
      </c>
    </row>
    <row r="8" spans="2:17">
      <c r="B8" s="9">
        <v>8</v>
      </c>
      <c r="C8" s="10">
        <v>100</v>
      </c>
      <c r="D8" s="11">
        <v>84</v>
      </c>
      <c r="E8" s="10">
        <v>3.5335000000000001</v>
      </c>
      <c r="F8" s="5"/>
      <c r="G8" s="5"/>
      <c r="H8" s="9">
        <v>28</v>
      </c>
      <c r="I8" s="10">
        <v>100</v>
      </c>
      <c r="J8" s="11">
        <v>82</v>
      </c>
      <c r="K8" s="10">
        <v>3.6587999999999998</v>
      </c>
      <c r="L8" s="5"/>
      <c r="M8" s="5"/>
      <c r="N8" s="26">
        <v>2500</v>
      </c>
      <c r="O8" s="27">
        <v>100</v>
      </c>
      <c r="P8" s="11">
        <v>78</v>
      </c>
      <c r="Q8" s="10">
        <v>3.4990000000000001</v>
      </c>
    </row>
    <row r="9" spans="2:17">
      <c r="B9" s="9">
        <v>6.6</v>
      </c>
      <c r="C9" s="10">
        <v>100</v>
      </c>
      <c r="D9" s="11">
        <v>81</v>
      </c>
      <c r="E9" s="10">
        <v>3.5322</v>
      </c>
      <c r="F9" s="5"/>
      <c r="G9" s="5"/>
      <c r="H9" s="9">
        <v>27.7</v>
      </c>
      <c r="I9" s="10">
        <v>99.702380952380807</v>
      </c>
      <c r="J9" s="11">
        <v>78</v>
      </c>
      <c r="K9" s="10">
        <v>3.7231000000000001</v>
      </c>
      <c r="L9" s="5"/>
      <c r="M9" s="5"/>
      <c r="N9" s="26">
        <v>3000</v>
      </c>
      <c r="O9" s="27">
        <v>100</v>
      </c>
      <c r="P9" s="11">
        <v>75</v>
      </c>
      <c r="Q9" s="10">
        <v>3.4849999999999999</v>
      </c>
    </row>
    <row r="10" spans="2:17">
      <c r="B10" s="9">
        <v>5.9</v>
      </c>
      <c r="C10" s="10">
        <v>100</v>
      </c>
      <c r="D10" s="11">
        <v>78</v>
      </c>
      <c r="E10" s="10">
        <v>3.4939</v>
      </c>
      <c r="F10" s="5"/>
      <c r="G10" s="5"/>
      <c r="H10" s="9">
        <v>26.5</v>
      </c>
      <c r="I10" s="10">
        <v>99.603174603174494</v>
      </c>
      <c r="J10" s="11">
        <v>75</v>
      </c>
      <c r="K10" s="10">
        <v>3.7227000000000001</v>
      </c>
      <c r="L10" s="5"/>
      <c r="M10" s="5"/>
      <c r="N10" s="9">
        <v>11000</v>
      </c>
      <c r="O10" s="27">
        <v>100</v>
      </c>
      <c r="P10" s="11">
        <v>72</v>
      </c>
      <c r="Q10" s="10">
        <v>3.4849999999999999</v>
      </c>
    </row>
    <row r="11" spans="2:17">
      <c r="B11" s="9">
        <v>4</v>
      </c>
      <c r="C11" s="10">
        <v>100</v>
      </c>
      <c r="D11" s="11">
        <v>75</v>
      </c>
      <c r="E11" s="10">
        <v>3.4920900000000001</v>
      </c>
      <c r="F11" s="5"/>
      <c r="G11" s="5"/>
      <c r="H11" s="9">
        <v>25.6</v>
      </c>
      <c r="I11" s="10">
        <v>99.404761904761799</v>
      </c>
      <c r="J11" s="11">
        <v>72</v>
      </c>
      <c r="K11" s="10">
        <v>3.7099000000000002</v>
      </c>
      <c r="L11" s="5"/>
      <c r="M11" s="5"/>
      <c r="N11" s="9">
        <v>14000</v>
      </c>
      <c r="O11" s="27">
        <v>100</v>
      </c>
      <c r="P11" s="11">
        <v>69</v>
      </c>
      <c r="Q11" s="10">
        <v>3.4710000000000001</v>
      </c>
    </row>
    <row r="12" spans="2:17">
      <c r="B12" s="9">
        <v>3.03</v>
      </c>
      <c r="C12" s="10">
        <v>100</v>
      </c>
      <c r="D12" s="11">
        <v>72</v>
      </c>
      <c r="E12" s="10">
        <v>3.4935</v>
      </c>
      <c r="F12" s="5"/>
      <c r="G12" s="5"/>
      <c r="H12" s="9">
        <v>25.3</v>
      </c>
      <c r="I12" s="10">
        <v>99.404761904761799</v>
      </c>
      <c r="J12" s="11">
        <v>69</v>
      </c>
      <c r="K12" s="10">
        <v>3.7351000000000001</v>
      </c>
      <c r="L12" s="5"/>
      <c r="M12" s="5"/>
      <c r="N12" s="9">
        <v>36000</v>
      </c>
      <c r="O12" s="27">
        <v>100</v>
      </c>
      <c r="P12" s="11">
        <v>66</v>
      </c>
      <c r="Q12" s="10">
        <v>3.46</v>
      </c>
    </row>
    <row r="13" spans="2:17">
      <c r="B13" s="9">
        <v>2.9510000000000001</v>
      </c>
      <c r="C13" s="10">
        <v>100</v>
      </c>
      <c r="D13" s="11">
        <v>70</v>
      </c>
      <c r="E13" s="10">
        <v>3.4881000000000002</v>
      </c>
      <c r="F13" s="5"/>
      <c r="G13" s="5"/>
      <c r="H13" s="9">
        <v>25</v>
      </c>
      <c r="I13" s="10">
        <v>99.503968253968196</v>
      </c>
      <c r="J13" s="11">
        <v>67</v>
      </c>
      <c r="K13" s="10">
        <v>3.7353900000000002</v>
      </c>
      <c r="L13" s="5"/>
      <c r="M13" s="5"/>
      <c r="N13" s="9">
        <v>110000</v>
      </c>
      <c r="O13" s="27">
        <v>100</v>
      </c>
      <c r="P13" s="11">
        <v>63</v>
      </c>
      <c r="Q13" s="10">
        <v>3.4409999999999998</v>
      </c>
    </row>
    <row r="14" spans="2:17">
      <c r="B14" s="9">
        <v>2.85</v>
      </c>
      <c r="C14" s="10">
        <v>100</v>
      </c>
      <c r="D14" s="11">
        <v>67</v>
      </c>
      <c r="E14" s="10">
        <v>3.4750999999999999</v>
      </c>
      <c r="F14" s="5"/>
      <c r="G14" s="5"/>
      <c r="H14" s="9">
        <v>24.6</v>
      </c>
      <c r="I14" s="10">
        <v>99.503968253968196</v>
      </c>
      <c r="J14" s="11">
        <v>64</v>
      </c>
      <c r="K14" s="10">
        <v>3.7347000000000001</v>
      </c>
      <c r="L14" s="5"/>
      <c r="M14" s="5"/>
      <c r="N14" s="9">
        <v>190000</v>
      </c>
      <c r="O14" s="27">
        <v>100</v>
      </c>
      <c r="P14" s="11">
        <v>60</v>
      </c>
      <c r="Q14" s="10">
        <v>3.4350000000000001</v>
      </c>
    </row>
    <row r="15" spans="2:17">
      <c r="B15" s="9">
        <v>2.7</v>
      </c>
      <c r="C15" s="10">
        <v>100</v>
      </c>
      <c r="D15" s="11">
        <v>64</v>
      </c>
      <c r="E15" s="10">
        <v>3.4729999999999999</v>
      </c>
      <c r="F15" s="5"/>
      <c r="G15" s="5"/>
      <c r="H15" s="9">
        <v>24.53</v>
      </c>
      <c r="I15" s="10">
        <v>99.603174603174494</v>
      </c>
      <c r="J15" s="11">
        <v>63</v>
      </c>
      <c r="K15" s="10">
        <v>3.688199</v>
      </c>
      <c r="L15" s="5"/>
      <c r="M15" s="5"/>
      <c r="N15" s="9">
        <v>220000</v>
      </c>
      <c r="O15" s="27">
        <v>100</v>
      </c>
      <c r="P15" s="11">
        <v>57</v>
      </c>
      <c r="Q15" s="10">
        <v>3.4239999999999999</v>
      </c>
    </row>
    <row r="16" spans="2:17">
      <c r="B16" s="9">
        <v>2.66</v>
      </c>
      <c r="C16" s="10">
        <v>100</v>
      </c>
      <c r="D16" s="11">
        <v>61</v>
      </c>
      <c r="E16" s="10">
        <v>3.4420000000000002</v>
      </c>
      <c r="F16" s="5"/>
      <c r="G16" s="5"/>
      <c r="H16" s="9">
        <v>24.3</v>
      </c>
      <c r="I16" s="10">
        <v>99.503968253968196</v>
      </c>
      <c r="J16" s="11">
        <v>61</v>
      </c>
      <c r="K16" s="10">
        <v>3.6834989999999999</v>
      </c>
      <c r="L16" s="5"/>
      <c r="M16" s="5"/>
      <c r="N16" s="9">
        <v>470000</v>
      </c>
      <c r="O16" s="27">
        <v>100</v>
      </c>
      <c r="P16" s="11">
        <v>54</v>
      </c>
      <c r="Q16" s="10">
        <v>3.4169999999999998</v>
      </c>
    </row>
    <row r="17" spans="2:17">
      <c r="B17" s="9">
        <v>2.4700000000000002</v>
      </c>
      <c r="C17" s="10">
        <v>100</v>
      </c>
      <c r="D17" s="11">
        <v>58</v>
      </c>
      <c r="E17" s="10">
        <v>3.4375</v>
      </c>
      <c r="F17" s="5"/>
      <c r="G17" s="5"/>
      <c r="H17" s="9">
        <v>23.9</v>
      </c>
      <c r="I17" s="10">
        <v>99.206349206349202</v>
      </c>
      <c r="J17" s="11">
        <v>58</v>
      </c>
      <c r="K17" s="10">
        <v>3.7223999999999999</v>
      </c>
      <c r="L17" s="5"/>
      <c r="M17" s="5"/>
      <c r="N17" s="9">
        <v>850000</v>
      </c>
      <c r="O17" s="27">
        <v>100</v>
      </c>
      <c r="P17" s="11">
        <v>51</v>
      </c>
      <c r="Q17" s="10">
        <v>3.4239999999999999</v>
      </c>
    </row>
    <row r="18" spans="2:17">
      <c r="B18" s="9">
        <v>2.2999999999999998</v>
      </c>
      <c r="C18" s="10">
        <v>100</v>
      </c>
      <c r="D18" s="11">
        <v>55</v>
      </c>
      <c r="E18" s="10">
        <v>3.7280000000000002</v>
      </c>
      <c r="F18" s="5"/>
      <c r="G18" s="5"/>
      <c r="H18" s="9">
        <v>22.8</v>
      </c>
      <c r="I18" s="10">
        <v>98.412698412698305</v>
      </c>
      <c r="J18" s="11">
        <v>55</v>
      </c>
      <c r="K18" s="10">
        <v>3.7926000000000002</v>
      </c>
      <c r="L18" s="5"/>
      <c r="M18" s="5"/>
      <c r="N18" s="9">
        <v>2100000</v>
      </c>
      <c r="O18" s="27">
        <v>100</v>
      </c>
      <c r="P18" s="11">
        <v>48</v>
      </c>
      <c r="Q18" s="10">
        <v>3.3839999999999999</v>
      </c>
    </row>
    <row r="19" spans="2:17">
      <c r="B19" s="9">
        <v>2.2000000000000002</v>
      </c>
      <c r="C19" s="10">
        <v>100</v>
      </c>
      <c r="D19" s="11">
        <v>52</v>
      </c>
      <c r="E19" s="10">
        <v>3.4239999999999999</v>
      </c>
      <c r="F19" s="5"/>
      <c r="G19" s="5"/>
      <c r="H19" s="9">
        <v>22.5</v>
      </c>
      <c r="I19" s="10">
        <v>98.214285714285694</v>
      </c>
      <c r="J19" s="11">
        <v>53</v>
      </c>
      <c r="K19" s="10">
        <v>3.7919999999999998</v>
      </c>
      <c r="L19" s="5"/>
      <c r="M19" s="5"/>
      <c r="N19" s="9">
        <v>3100000</v>
      </c>
      <c r="O19" s="27">
        <v>99.761799999999994</v>
      </c>
      <c r="P19" s="11">
        <v>45</v>
      </c>
      <c r="Q19" s="10">
        <v>3.371</v>
      </c>
    </row>
    <row r="20" spans="2:17">
      <c r="B20" s="9">
        <v>2.17</v>
      </c>
      <c r="C20" s="10">
        <v>100</v>
      </c>
      <c r="D20" s="11">
        <v>49</v>
      </c>
      <c r="E20" s="10">
        <v>3.4095</v>
      </c>
      <c r="F20" s="5"/>
      <c r="G20" s="5"/>
      <c r="H20" s="9">
        <v>22.2</v>
      </c>
      <c r="I20" s="10">
        <v>97.9166666666667</v>
      </c>
      <c r="J20" s="11">
        <v>51</v>
      </c>
      <c r="K20" s="10">
        <v>3.7976999999999999</v>
      </c>
      <c r="L20" s="5"/>
      <c r="M20" s="5"/>
      <c r="N20" s="9">
        <v>3700000</v>
      </c>
      <c r="O20" s="27">
        <v>99.643000000000001</v>
      </c>
      <c r="P20" s="11">
        <v>42</v>
      </c>
      <c r="Q20" s="10">
        <v>3.3620000000000001</v>
      </c>
    </row>
    <row r="21" spans="2:17">
      <c r="B21" s="9">
        <v>2.02</v>
      </c>
      <c r="C21" s="10">
        <v>100</v>
      </c>
      <c r="D21" s="11">
        <v>46</v>
      </c>
      <c r="E21" s="10">
        <v>3.3954900000000001</v>
      </c>
      <c r="F21" s="5"/>
      <c r="G21" s="5"/>
      <c r="H21" s="9">
        <v>21</v>
      </c>
      <c r="I21" s="10">
        <v>98.412698412698305</v>
      </c>
      <c r="J21" s="11">
        <v>48</v>
      </c>
      <c r="K21" s="10">
        <v>3.7172000000000001</v>
      </c>
      <c r="L21" s="5"/>
      <c r="M21" s="5"/>
      <c r="N21" s="9">
        <v>8700000</v>
      </c>
      <c r="O21" s="27">
        <v>99.524000000000001</v>
      </c>
      <c r="P21" s="11">
        <v>39</v>
      </c>
      <c r="Q21" s="10">
        <v>3.3540000000000001</v>
      </c>
    </row>
    <row r="22" spans="2:17">
      <c r="B22" s="9">
        <v>1.93</v>
      </c>
      <c r="C22" s="10">
        <v>100</v>
      </c>
      <c r="D22" s="11">
        <v>44</v>
      </c>
      <c r="E22" s="10">
        <v>3.3891900000000001</v>
      </c>
      <c r="F22" s="5"/>
      <c r="G22" s="5"/>
      <c r="H22" s="9">
        <v>20.7</v>
      </c>
      <c r="I22" s="10">
        <v>98.115079365079296</v>
      </c>
      <c r="J22" s="11">
        <v>45</v>
      </c>
      <c r="K22" s="10">
        <v>3.7143000000000002</v>
      </c>
      <c r="L22" s="5"/>
      <c r="M22" s="5"/>
      <c r="N22" s="9">
        <v>26000000</v>
      </c>
      <c r="O22" s="27">
        <v>99.405000000000001</v>
      </c>
      <c r="P22" s="11">
        <v>36</v>
      </c>
      <c r="Q22" s="10">
        <v>3.3490000000000002</v>
      </c>
    </row>
    <row r="23" spans="2:17">
      <c r="B23" s="9">
        <v>1.87</v>
      </c>
      <c r="C23" s="10">
        <v>100</v>
      </c>
      <c r="D23" s="11">
        <v>41</v>
      </c>
      <c r="E23" s="10">
        <v>3.37819</v>
      </c>
      <c r="F23" s="5"/>
      <c r="G23" s="5"/>
      <c r="H23" s="9">
        <v>20.3</v>
      </c>
      <c r="I23" s="10">
        <v>98.015873015872998</v>
      </c>
      <c r="J23" s="11">
        <v>42</v>
      </c>
      <c r="K23" s="10">
        <v>3.7</v>
      </c>
      <c r="L23" s="5"/>
      <c r="M23" s="5"/>
      <c r="N23" s="9">
        <v>37000000</v>
      </c>
      <c r="O23" s="27">
        <v>99.524000000000001</v>
      </c>
      <c r="P23" s="11">
        <v>33</v>
      </c>
      <c r="Q23" s="10">
        <v>3.3290000000000002</v>
      </c>
    </row>
    <row r="24" spans="2:17">
      <c r="B24" s="26">
        <v>1.84</v>
      </c>
      <c r="C24" s="10">
        <v>100</v>
      </c>
      <c r="D24" s="11">
        <v>38</v>
      </c>
      <c r="E24" s="27">
        <v>3.3797999999999999</v>
      </c>
      <c r="F24" s="5"/>
      <c r="G24" s="5"/>
      <c r="H24" s="9">
        <v>19.2</v>
      </c>
      <c r="I24" s="10">
        <v>97.718253968253805</v>
      </c>
      <c r="J24" s="11">
        <v>39</v>
      </c>
      <c r="K24" s="10">
        <v>3.4971000000000001</v>
      </c>
      <c r="L24" s="5"/>
      <c r="M24" s="5"/>
      <c r="N24" s="9">
        <v>82000000</v>
      </c>
      <c r="O24" s="27">
        <v>99.405000000000001</v>
      </c>
      <c r="P24" s="11">
        <v>30</v>
      </c>
      <c r="Q24" s="10">
        <v>3.3250000000000002</v>
      </c>
    </row>
    <row r="25" spans="2:17">
      <c r="B25" s="26">
        <v>1.782</v>
      </c>
      <c r="C25" s="10">
        <v>100</v>
      </c>
      <c r="D25" s="11">
        <v>36</v>
      </c>
      <c r="E25" s="27">
        <v>3.3782999999999999</v>
      </c>
      <c r="F25" s="5"/>
      <c r="G25" s="5"/>
      <c r="H25" s="26">
        <v>18.8</v>
      </c>
      <c r="I25" s="27">
        <v>98.511904761904702</v>
      </c>
      <c r="J25" s="11">
        <v>36</v>
      </c>
      <c r="K25" s="27">
        <v>3.6998000000000002</v>
      </c>
      <c r="L25" s="5"/>
      <c r="M25" s="5"/>
      <c r="N25" s="9">
        <v>171000000</v>
      </c>
      <c r="O25" s="27">
        <v>99.405000000000001</v>
      </c>
      <c r="P25" s="11">
        <v>27</v>
      </c>
      <c r="Q25" s="10">
        <v>3.32</v>
      </c>
    </row>
    <row r="26" spans="2:17">
      <c r="B26" s="26">
        <v>1.7805</v>
      </c>
      <c r="C26" s="10">
        <v>100</v>
      </c>
      <c r="D26" s="11">
        <v>32</v>
      </c>
      <c r="E26" s="27">
        <v>3.3561000000000001</v>
      </c>
      <c r="F26" s="5"/>
      <c r="G26" s="5"/>
      <c r="H26" s="26">
        <v>18</v>
      </c>
      <c r="I26" s="27">
        <v>98.015873015872998</v>
      </c>
      <c r="J26" s="11">
        <v>33</v>
      </c>
      <c r="K26" s="27">
        <v>3.6899000000000002</v>
      </c>
      <c r="L26" s="5"/>
      <c r="M26" s="5"/>
      <c r="N26" s="9">
        <v>210000000</v>
      </c>
      <c r="O26" s="27">
        <v>99.524000000000001</v>
      </c>
      <c r="P26" s="11">
        <v>24</v>
      </c>
      <c r="Q26" s="10">
        <v>3.286</v>
      </c>
    </row>
    <row r="27" spans="2:17">
      <c r="B27" s="26">
        <v>1.7804500000000001</v>
      </c>
      <c r="C27" s="10">
        <v>100</v>
      </c>
      <c r="D27" s="11">
        <v>32</v>
      </c>
      <c r="E27" s="27">
        <v>3.3500999999999999</v>
      </c>
      <c r="F27" s="5"/>
      <c r="G27" s="5"/>
      <c r="H27" s="26">
        <v>16.3</v>
      </c>
      <c r="I27" s="27">
        <v>97.718253968253805</v>
      </c>
      <c r="J27" s="11">
        <v>31</v>
      </c>
      <c r="K27" s="27">
        <v>3.6846999999999999</v>
      </c>
      <c r="L27" s="5"/>
      <c r="M27" s="5"/>
      <c r="N27" s="9">
        <v>470000000</v>
      </c>
      <c r="O27" s="27">
        <v>99.286000000000001</v>
      </c>
      <c r="P27" s="11">
        <v>21</v>
      </c>
      <c r="Q27" s="10">
        <v>3.2770000000000001</v>
      </c>
    </row>
    <row r="28" spans="2:17">
      <c r="B28" s="26">
        <v>1.78</v>
      </c>
      <c r="C28" s="10">
        <v>100</v>
      </c>
      <c r="D28" s="11">
        <v>24</v>
      </c>
      <c r="E28" s="27">
        <v>3.3342000000000001</v>
      </c>
      <c r="F28" s="5"/>
      <c r="G28" s="5"/>
      <c r="H28" s="26">
        <v>15.7</v>
      </c>
      <c r="I28" s="27">
        <v>97.321428571428498</v>
      </c>
      <c r="J28" s="11">
        <v>28</v>
      </c>
      <c r="K28" s="27">
        <v>3.7229999999999999</v>
      </c>
      <c r="L28" s="5"/>
      <c r="M28" s="5"/>
      <c r="N28" s="9">
        <v>720000000</v>
      </c>
      <c r="O28" s="27">
        <v>99.048000000000002</v>
      </c>
      <c r="P28" s="11">
        <v>18</v>
      </c>
      <c r="Q28" s="10">
        <v>3.2639999999999998</v>
      </c>
    </row>
    <row r="29" spans="2:17">
      <c r="B29" s="26">
        <v>1.7569999999999999</v>
      </c>
      <c r="C29" s="10">
        <v>100</v>
      </c>
      <c r="D29" s="11">
        <v>21</v>
      </c>
      <c r="E29" s="27">
        <v>3.3845000000000001</v>
      </c>
      <c r="F29" s="5"/>
      <c r="G29" s="5"/>
      <c r="H29" s="26">
        <v>15.5</v>
      </c>
      <c r="I29" s="27">
        <v>98.015873015872998</v>
      </c>
      <c r="J29" s="11">
        <v>25</v>
      </c>
      <c r="K29" s="27">
        <v>3.6651899999999999</v>
      </c>
      <c r="L29" s="5"/>
      <c r="M29" s="5"/>
      <c r="N29" s="9">
        <v>1200000000</v>
      </c>
      <c r="O29" s="27">
        <v>99.524000000000001</v>
      </c>
      <c r="P29" s="11">
        <v>15</v>
      </c>
      <c r="Q29" s="10">
        <v>3.2429999999999999</v>
      </c>
    </row>
    <row r="30" spans="2:17">
      <c r="B30" s="26">
        <v>1.7529999999999999</v>
      </c>
      <c r="C30" s="27">
        <f>5.9642857*100/6</f>
        <v>99.404761666666658</v>
      </c>
      <c r="D30" s="11">
        <v>18</v>
      </c>
      <c r="E30" s="27" t="s">
        <v>3</v>
      </c>
      <c r="F30" s="5"/>
      <c r="G30" s="5"/>
      <c r="H30" s="26">
        <v>14.4</v>
      </c>
      <c r="I30" s="27">
        <v>97.2222222222222</v>
      </c>
      <c r="J30" s="11">
        <v>22</v>
      </c>
      <c r="K30" s="27">
        <v>3.5884999999999998</v>
      </c>
      <c r="L30" s="5"/>
      <c r="M30" s="5"/>
      <c r="N30" s="9">
        <v>2700000000</v>
      </c>
      <c r="O30" s="27">
        <v>99.405000000000001</v>
      </c>
      <c r="P30" s="11">
        <v>12</v>
      </c>
      <c r="Q30" s="10">
        <v>3.2189999999999999</v>
      </c>
    </row>
    <row r="31" spans="2:17">
      <c r="B31" s="26">
        <v>1.7490000000000001</v>
      </c>
      <c r="C31" s="27">
        <f>5.95238095238*100/6</f>
        <v>99.206349206333343</v>
      </c>
      <c r="D31" s="11">
        <v>15</v>
      </c>
      <c r="E31" s="27">
        <v>3.3715000000000002</v>
      </c>
      <c r="F31" s="5"/>
      <c r="G31" s="5"/>
      <c r="H31" s="26">
        <v>12.8</v>
      </c>
      <c r="I31" s="27">
        <v>97.321428571428498</v>
      </c>
      <c r="J31" s="11">
        <v>20</v>
      </c>
      <c r="K31" s="27">
        <v>3.5661999999999998</v>
      </c>
      <c r="L31" s="5"/>
      <c r="M31" s="5"/>
      <c r="N31" s="9">
        <v>16100000000</v>
      </c>
      <c r="O31" s="27">
        <v>99.405000000000001</v>
      </c>
      <c r="P31" s="11">
        <v>9</v>
      </c>
      <c r="Q31" s="10">
        <v>3.2080000000000002</v>
      </c>
    </row>
    <row r="32" spans="2:17">
      <c r="B32" s="26">
        <v>1.742</v>
      </c>
      <c r="C32" s="27">
        <f>5.97023809*100/6</f>
        <v>99.503968166666652</v>
      </c>
      <c r="D32" s="11">
        <v>13</v>
      </c>
      <c r="E32" s="27">
        <v>3.3502000000000001</v>
      </c>
      <c r="F32" s="5"/>
      <c r="G32" s="5"/>
      <c r="H32" s="26">
        <v>12.3</v>
      </c>
      <c r="I32" s="27">
        <v>97.123015873015802</v>
      </c>
      <c r="J32" s="11">
        <v>17</v>
      </c>
      <c r="K32" s="27">
        <v>3.5518999999999998</v>
      </c>
      <c r="L32" s="5"/>
      <c r="M32" s="5"/>
      <c r="N32" s="9">
        <v>30300000000</v>
      </c>
      <c r="O32" s="27">
        <v>98.81</v>
      </c>
      <c r="P32" s="11">
        <v>6</v>
      </c>
      <c r="Q32" s="10">
        <v>3.1920000000000002</v>
      </c>
    </row>
    <row r="33" spans="2:17">
      <c r="B33" s="26">
        <v>1.25</v>
      </c>
      <c r="C33" s="27">
        <f>5.738095*100/6</f>
        <v>95.634916666666683</v>
      </c>
      <c r="D33" s="11">
        <v>10</v>
      </c>
      <c r="E33" s="27">
        <v>3.4276</v>
      </c>
      <c r="F33" s="5"/>
      <c r="G33" s="5"/>
      <c r="H33" s="26">
        <v>11.4</v>
      </c>
      <c r="I33" s="27">
        <v>96.924603174603206</v>
      </c>
      <c r="J33" s="11">
        <v>14</v>
      </c>
      <c r="K33" s="27">
        <v>3.4714</v>
      </c>
      <c r="L33" s="5"/>
      <c r="M33" s="5"/>
      <c r="N33" s="9">
        <v>61000000000</v>
      </c>
      <c r="O33" s="27">
        <v>93.214200000000005</v>
      </c>
      <c r="P33" s="11">
        <v>3</v>
      </c>
      <c r="Q33" s="10">
        <v>3.1720000000000002</v>
      </c>
    </row>
    <row r="34" spans="2:17" ht="15.75" thickBot="1">
      <c r="B34" s="26">
        <v>1.18</v>
      </c>
      <c r="C34" s="27">
        <f>5.38095238*100/6</f>
        <v>89.682539666666671</v>
      </c>
      <c r="D34" s="11">
        <v>8</v>
      </c>
      <c r="E34" s="27">
        <v>3.3845999999999998</v>
      </c>
      <c r="F34" s="5"/>
      <c r="G34" s="5"/>
      <c r="H34" s="26">
        <v>11</v>
      </c>
      <c r="I34" s="27">
        <v>87.599206349206298</v>
      </c>
      <c r="J34" s="11">
        <v>11</v>
      </c>
      <c r="K34" s="27">
        <v>3.5358900000000002</v>
      </c>
      <c r="L34" s="5"/>
      <c r="M34" s="5"/>
      <c r="N34" s="12">
        <v>64000000000</v>
      </c>
      <c r="O34" s="28">
        <v>91.547799999999995</v>
      </c>
      <c r="P34" s="14">
        <v>2</v>
      </c>
      <c r="Q34" s="13">
        <v>3.15</v>
      </c>
    </row>
    <row r="35" spans="2:17">
      <c r="B35" s="26">
        <v>1.171</v>
      </c>
      <c r="C35" s="27">
        <f>4.92857*100/6</f>
        <v>82.142833333333328</v>
      </c>
      <c r="D35" s="11">
        <v>7</v>
      </c>
      <c r="E35" s="27">
        <v>3.4031989999999999</v>
      </c>
      <c r="F35" s="5"/>
      <c r="G35" s="5"/>
      <c r="H35" s="26">
        <v>10</v>
      </c>
      <c r="I35" s="27">
        <v>88.095238095238003</v>
      </c>
      <c r="J35" s="11">
        <v>8</v>
      </c>
      <c r="K35" s="27">
        <v>3.4243999999999999</v>
      </c>
      <c r="L35" s="5"/>
      <c r="M35" s="5"/>
      <c r="N35" s="5"/>
      <c r="O35" s="5"/>
      <c r="P35" s="5"/>
      <c r="Q35" s="5"/>
    </row>
    <row r="36" spans="2:17">
      <c r="B36" s="26">
        <v>1.05</v>
      </c>
      <c r="C36" s="27">
        <f>4.6488095*100/6</f>
        <v>77.480158333333335</v>
      </c>
      <c r="D36" s="11">
        <v>3</v>
      </c>
      <c r="E36" s="27">
        <v>3.3123</v>
      </c>
      <c r="F36" s="5"/>
      <c r="G36" s="5"/>
      <c r="H36" s="26">
        <v>9</v>
      </c>
      <c r="I36" s="27">
        <v>87.599206349206298</v>
      </c>
      <c r="J36" s="11">
        <v>6</v>
      </c>
      <c r="K36" s="27">
        <v>3.4184999999999999</v>
      </c>
      <c r="L36" s="5"/>
      <c r="M36" s="5"/>
      <c r="N36" s="5"/>
      <c r="O36" s="5"/>
      <c r="P36" s="5"/>
      <c r="Q36" s="5"/>
    </row>
    <row r="37" spans="2:17" ht="15.75" thickBot="1">
      <c r="B37" s="29">
        <v>1.03</v>
      </c>
      <c r="C37" s="28">
        <f>4.75*100/6</f>
        <v>79.166666666666671</v>
      </c>
      <c r="D37" s="14">
        <v>2</v>
      </c>
      <c r="E37" s="28">
        <v>3.3029000000000002</v>
      </c>
      <c r="F37" s="5"/>
      <c r="G37" s="5"/>
      <c r="H37" s="29">
        <v>7</v>
      </c>
      <c r="I37" s="28">
        <v>87.142889999999994</v>
      </c>
      <c r="J37" s="14">
        <v>3</v>
      </c>
      <c r="K37" s="28">
        <v>3.3041</v>
      </c>
      <c r="L37" s="5"/>
      <c r="M37" s="5"/>
      <c r="N37" s="5"/>
      <c r="O37" s="5"/>
      <c r="P37" s="5"/>
      <c r="Q37" s="5"/>
    </row>
    <row r="38" spans="2:17">
      <c r="B38" s="5"/>
      <c r="C38" s="5"/>
      <c r="D38" s="5"/>
      <c r="E38" s="5"/>
      <c r="F38" s="5"/>
      <c r="G38" s="5"/>
    </row>
    <row r="39" spans="2:17" ht="20.25">
      <c r="B39" s="30" t="s">
        <v>15</v>
      </c>
      <c r="C39" s="30"/>
      <c r="D39" s="30"/>
      <c r="E39" s="30"/>
      <c r="F39" s="30"/>
      <c r="G39" s="30"/>
      <c r="H39" s="5"/>
    </row>
  </sheetData>
  <mergeCells count="3">
    <mergeCell ref="C4:E4"/>
    <mergeCell ref="I3:K3"/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zoomScale="85" zoomScaleNormal="85" workbookViewId="0">
      <selection activeCell="C100" sqref="C100"/>
    </sheetView>
  </sheetViews>
  <sheetFormatPr defaultColWidth="8.85546875" defaultRowHeight="15"/>
  <cols>
    <col min="1" max="1" width="8.85546875" style="5"/>
    <col min="2" max="2" width="10.5703125" style="5" bestFit="1" customWidth="1"/>
    <col min="3" max="3" width="13.85546875" style="5" bestFit="1" customWidth="1"/>
    <col min="4" max="4" width="14.85546875" style="5" bestFit="1" customWidth="1"/>
    <col min="5" max="7" width="8.85546875" style="5"/>
    <col min="8" max="8" width="20.140625" style="5" bestFit="1" customWidth="1"/>
    <col min="9" max="9" width="13.85546875" style="5" bestFit="1" customWidth="1"/>
    <col min="10" max="10" width="14.85546875" style="5" bestFit="1" customWidth="1"/>
    <col min="11" max="13" width="8.85546875" style="5"/>
    <col min="14" max="14" width="10.5703125" style="5" bestFit="1" customWidth="1"/>
    <col min="15" max="15" width="13.85546875" style="5" bestFit="1" customWidth="1"/>
    <col min="16" max="16" width="14.85546875" style="5" bestFit="1" customWidth="1"/>
    <col min="17" max="16384" width="8.85546875" style="5"/>
  </cols>
  <sheetData>
    <row r="2" spans="1:17" ht="20.25">
      <c r="A2" s="30"/>
      <c r="B2" s="30" t="s">
        <v>14</v>
      </c>
      <c r="C2" s="30"/>
      <c r="D2" s="30"/>
      <c r="E2" s="30"/>
      <c r="F2" s="31"/>
      <c r="G2" s="31"/>
    </row>
    <row r="3" spans="1:17" ht="15.75" thickBot="1"/>
    <row r="4" spans="1:17" ht="15.75" thickBot="1">
      <c r="H4" s="3" t="s">
        <v>5</v>
      </c>
      <c r="I4" s="15" t="s">
        <v>13</v>
      </c>
      <c r="J4" s="16"/>
      <c r="K4" s="17"/>
      <c r="N4" s="3" t="s">
        <v>6</v>
      </c>
      <c r="O4" s="15" t="s">
        <v>13</v>
      </c>
      <c r="P4" s="16"/>
      <c r="Q4" s="17"/>
    </row>
    <row r="5" spans="1:17" ht="15.75" thickBot="1">
      <c r="B5" s="3" t="s">
        <v>0</v>
      </c>
      <c r="C5" s="15" t="s">
        <v>13</v>
      </c>
      <c r="D5" s="16"/>
      <c r="E5" s="17"/>
      <c r="H5" s="3" t="s">
        <v>1</v>
      </c>
      <c r="I5" s="1" t="s">
        <v>7</v>
      </c>
      <c r="J5" s="4" t="s">
        <v>2</v>
      </c>
      <c r="K5" s="1" t="s">
        <v>8</v>
      </c>
      <c r="N5" s="3" t="s">
        <v>1</v>
      </c>
      <c r="O5" s="1" t="s">
        <v>7</v>
      </c>
      <c r="P5" s="4" t="s">
        <v>2</v>
      </c>
      <c r="Q5" s="1" t="s">
        <v>8</v>
      </c>
    </row>
    <row r="6" spans="1:17" ht="15.75" thickBot="1">
      <c r="B6" s="3" t="s">
        <v>1</v>
      </c>
      <c r="C6" s="1" t="s">
        <v>7</v>
      </c>
      <c r="D6" s="4" t="s">
        <v>2</v>
      </c>
      <c r="E6" s="1" t="s">
        <v>8</v>
      </c>
      <c r="H6" s="6">
        <v>34</v>
      </c>
      <c r="I6" s="7">
        <v>63.5</v>
      </c>
      <c r="J6" s="8">
        <v>86</v>
      </c>
      <c r="K6" s="7">
        <v>2.5539999999999998</v>
      </c>
      <c r="N6" s="6">
        <v>3000</v>
      </c>
      <c r="O6" s="7">
        <v>63.76</v>
      </c>
      <c r="P6" s="8">
        <v>90</v>
      </c>
      <c r="Q6" s="7">
        <v>2.5259999999999998</v>
      </c>
    </row>
    <row r="7" spans="1:17">
      <c r="B7" s="6">
        <v>10</v>
      </c>
      <c r="C7" s="7">
        <v>63.81</v>
      </c>
      <c r="D7" s="8">
        <v>90</v>
      </c>
      <c r="E7" s="7">
        <v>2.5329999999999999</v>
      </c>
      <c r="H7" s="9">
        <v>34.5</v>
      </c>
      <c r="I7" s="10">
        <v>63.54</v>
      </c>
      <c r="J7" s="11">
        <v>89</v>
      </c>
      <c r="K7" s="10">
        <v>2.5499999999999998</v>
      </c>
      <c r="N7" s="9">
        <v>4000</v>
      </c>
      <c r="O7" s="10">
        <v>64.260000000000005</v>
      </c>
      <c r="P7" s="11">
        <v>89</v>
      </c>
      <c r="Q7" s="10">
        <v>2.5299999999999998</v>
      </c>
    </row>
    <row r="8" spans="1:17">
      <c r="B8" s="9">
        <v>9</v>
      </c>
      <c r="C8" s="10">
        <v>63.92</v>
      </c>
      <c r="D8" s="11">
        <v>89</v>
      </c>
      <c r="E8" s="10">
        <v>2.54</v>
      </c>
      <c r="H8" s="9">
        <v>34.200000000000003</v>
      </c>
      <c r="I8" s="10">
        <v>63.98</v>
      </c>
      <c r="J8" s="11">
        <v>88</v>
      </c>
      <c r="K8" s="10">
        <v>2.5579999999999998</v>
      </c>
      <c r="N8" s="9">
        <v>5025</v>
      </c>
      <c r="O8" s="10">
        <v>64.56</v>
      </c>
      <c r="P8" s="11">
        <v>87</v>
      </c>
      <c r="Q8" s="10">
        <v>2.528</v>
      </c>
    </row>
    <row r="9" spans="1:17">
      <c r="B9" s="9">
        <v>6</v>
      </c>
      <c r="C9" s="10">
        <v>63.64</v>
      </c>
      <c r="D9" s="11">
        <v>88</v>
      </c>
      <c r="E9" s="10">
        <v>2.5219999999999998</v>
      </c>
      <c r="H9" s="9">
        <v>34.15</v>
      </c>
      <c r="I9" s="10">
        <v>63.63</v>
      </c>
      <c r="J9" s="11">
        <v>87</v>
      </c>
      <c r="K9" s="10">
        <v>2.5619999999999998</v>
      </c>
      <c r="N9" s="9">
        <v>5500</v>
      </c>
      <c r="O9" s="10">
        <v>64.58</v>
      </c>
      <c r="P9" s="11">
        <v>86</v>
      </c>
      <c r="Q9" s="10">
        <v>2.5219999999999998</v>
      </c>
    </row>
    <row r="10" spans="1:17">
      <c r="B10" s="9">
        <v>2.87</v>
      </c>
      <c r="C10" s="10">
        <v>63.42</v>
      </c>
      <c r="D10" s="11">
        <v>87</v>
      </c>
      <c r="E10" s="10">
        <v>2.532</v>
      </c>
      <c r="H10" s="9">
        <v>34</v>
      </c>
      <c r="I10" s="10">
        <v>63.37</v>
      </c>
      <c r="J10" s="11">
        <v>86</v>
      </c>
      <c r="K10" s="10">
        <v>2.5619999999999998</v>
      </c>
      <c r="N10" s="9">
        <v>6000</v>
      </c>
      <c r="O10" s="10">
        <v>65</v>
      </c>
      <c r="P10" s="11">
        <v>85</v>
      </c>
      <c r="Q10" s="10">
        <v>2.532</v>
      </c>
    </row>
    <row r="11" spans="1:17">
      <c r="B11" s="9">
        <v>2.86</v>
      </c>
      <c r="C11" s="10">
        <v>63.87</v>
      </c>
      <c r="D11" s="11">
        <v>87</v>
      </c>
      <c r="E11" s="10">
        <v>2.524</v>
      </c>
      <c r="H11" s="9">
        <v>33.799999999999997</v>
      </c>
      <c r="I11" s="10">
        <v>63.56</v>
      </c>
      <c r="J11" s="11">
        <v>85</v>
      </c>
      <c r="K11" s="10">
        <v>2.5550000000000002</v>
      </c>
      <c r="N11" s="9">
        <v>7300</v>
      </c>
      <c r="O11" s="10">
        <v>63.98</v>
      </c>
      <c r="P11" s="11">
        <v>84</v>
      </c>
      <c r="Q11" s="10">
        <v>2.5209999999999999</v>
      </c>
    </row>
    <row r="12" spans="1:17">
      <c r="B12" s="9">
        <v>2.8</v>
      </c>
      <c r="C12" s="10">
        <v>63.69</v>
      </c>
      <c r="D12" s="11">
        <v>86</v>
      </c>
      <c r="E12" s="10">
        <v>2.524</v>
      </c>
      <c r="H12" s="9">
        <v>33.700000000000003</v>
      </c>
      <c r="I12" s="10">
        <v>63.89</v>
      </c>
      <c r="J12" s="11">
        <v>84</v>
      </c>
      <c r="K12" s="10">
        <v>2.5569999999999999</v>
      </c>
      <c r="N12" s="9">
        <v>8000</v>
      </c>
      <c r="O12" s="10">
        <v>63.9</v>
      </c>
      <c r="P12" s="11">
        <v>83</v>
      </c>
      <c r="Q12" s="10">
        <v>2.5299999999999998</v>
      </c>
    </row>
    <row r="13" spans="1:17">
      <c r="B13" s="9">
        <v>2.7210000000000001</v>
      </c>
      <c r="C13" s="10">
        <v>63.75</v>
      </c>
      <c r="D13" s="11">
        <v>85</v>
      </c>
      <c r="E13" s="10">
        <v>2.5259999999999998</v>
      </c>
      <c r="H13" s="9">
        <v>33.4</v>
      </c>
      <c r="I13" s="10">
        <v>63.8</v>
      </c>
      <c r="J13" s="11">
        <v>83</v>
      </c>
      <c r="K13" s="10">
        <v>2.5569999999999999</v>
      </c>
      <c r="N13" s="9">
        <v>8500</v>
      </c>
      <c r="O13" s="10">
        <v>64.78</v>
      </c>
      <c r="P13" s="11">
        <v>82</v>
      </c>
      <c r="Q13" s="10">
        <v>2.532</v>
      </c>
    </row>
    <row r="14" spans="1:17">
      <c r="B14" s="9">
        <v>2.7</v>
      </c>
      <c r="C14" s="10">
        <v>64.239999999999995</v>
      </c>
      <c r="D14" s="11">
        <v>84</v>
      </c>
      <c r="E14" s="10">
        <v>2.5409999999999999</v>
      </c>
      <c r="H14" s="9">
        <v>33</v>
      </c>
      <c r="I14" s="10">
        <v>63.86</v>
      </c>
      <c r="J14" s="11">
        <v>82</v>
      </c>
      <c r="K14" s="10">
        <v>2.589</v>
      </c>
      <c r="N14" s="9">
        <v>9000</v>
      </c>
      <c r="O14" s="10">
        <v>64.459999999999994</v>
      </c>
      <c r="P14" s="11">
        <v>81</v>
      </c>
      <c r="Q14" s="10">
        <v>2.524</v>
      </c>
    </row>
    <row r="15" spans="1:17">
      <c r="B15" s="9">
        <v>2.68</v>
      </c>
      <c r="C15" s="10">
        <v>63.56</v>
      </c>
      <c r="D15" s="11">
        <v>83</v>
      </c>
      <c r="E15" s="10">
        <v>2.5409999999999999</v>
      </c>
      <c r="H15" s="9">
        <v>32.5</v>
      </c>
      <c r="I15" s="10">
        <v>63.56</v>
      </c>
      <c r="J15" s="11">
        <v>81</v>
      </c>
      <c r="K15" s="10">
        <v>2.5920000000000001</v>
      </c>
      <c r="N15" s="9">
        <v>9500</v>
      </c>
      <c r="O15" s="10">
        <v>65.44</v>
      </c>
      <c r="P15" s="11">
        <v>80</v>
      </c>
      <c r="Q15" s="10">
        <v>2.4260000000000002</v>
      </c>
    </row>
    <row r="16" spans="1:17">
      <c r="B16" s="9">
        <v>2.65</v>
      </c>
      <c r="C16" s="10">
        <v>63.14</v>
      </c>
      <c r="D16" s="11">
        <v>82</v>
      </c>
      <c r="E16" s="10">
        <v>2.54</v>
      </c>
      <c r="H16" s="9">
        <v>32.299999999999997</v>
      </c>
      <c r="I16" s="10">
        <v>63.61</v>
      </c>
      <c r="J16" s="11">
        <v>80</v>
      </c>
      <c r="K16" s="10">
        <v>2.4820000000000002</v>
      </c>
      <c r="N16" s="9">
        <v>10600</v>
      </c>
      <c r="O16" s="10">
        <v>65.180000000000007</v>
      </c>
      <c r="P16" s="11">
        <v>79</v>
      </c>
      <c r="Q16" s="10">
        <v>2.4220000000000002</v>
      </c>
    </row>
    <row r="17" spans="2:17">
      <c r="B17" s="9">
        <v>2.6</v>
      </c>
      <c r="C17" s="10">
        <v>63.87</v>
      </c>
      <c r="D17" s="11">
        <v>81</v>
      </c>
      <c r="E17" s="10">
        <v>2.536</v>
      </c>
      <c r="H17" s="9">
        <v>32.200000000000003</v>
      </c>
      <c r="I17" s="10">
        <v>63.22</v>
      </c>
      <c r="J17" s="11">
        <v>79</v>
      </c>
      <c r="K17" s="10">
        <v>2.5169999999999999</v>
      </c>
      <c r="N17" s="9">
        <v>11000</v>
      </c>
      <c r="O17" s="10">
        <v>64.819999999999993</v>
      </c>
      <c r="P17" s="11">
        <v>78</v>
      </c>
      <c r="Q17" s="10">
        <v>2.4430000000000001</v>
      </c>
    </row>
    <row r="18" spans="2:17">
      <c r="B18" s="9">
        <v>2.48</v>
      </c>
      <c r="C18" s="10">
        <v>63.81</v>
      </c>
      <c r="D18" s="11">
        <v>80</v>
      </c>
      <c r="E18" s="10">
        <v>2.4329999999999998</v>
      </c>
      <c r="H18" s="9">
        <v>32.1</v>
      </c>
      <c r="I18" s="10">
        <v>63.14</v>
      </c>
      <c r="J18" s="11">
        <v>78</v>
      </c>
      <c r="K18" s="10">
        <v>2.5259999999999998</v>
      </c>
      <c r="N18" s="9">
        <v>11200</v>
      </c>
      <c r="O18" s="10">
        <v>64.599999999999994</v>
      </c>
      <c r="P18" s="11">
        <v>77</v>
      </c>
      <c r="Q18" s="10">
        <v>2.448</v>
      </c>
    </row>
    <row r="19" spans="2:17">
      <c r="B19" s="9">
        <v>2.4729999999999999</v>
      </c>
      <c r="C19" s="10">
        <v>64.08</v>
      </c>
      <c r="D19" s="11">
        <v>79</v>
      </c>
      <c r="E19" s="10">
        <v>2.4359999999999999</v>
      </c>
      <c r="H19" s="9">
        <v>32</v>
      </c>
      <c r="I19" s="10">
        <v>63.72</v>
      </c>
      <c r="J19" s="11">
        <v>77</v>
      </c>
      <c r="K19" s="10">
        <v>2.5379999999999998</v>
      </c>
      <c r="N19" s="9">
        <v>11500</v>
      </c>
      <c r="O19" s="10">
        <v>65.08</v>
      </c>
      <c r="P19" s="11">
        <v>76</v>
      </c>
      <c r="Q19" s="10">
        <v>2.444</v>
      </c>
    </row>
    <row r="20" spans="2:17">
      <c r="B20" s="9">
        <v>2.4700000000000002</v>
      </c>
      <c r="C20" s="10">
        <v>63.63</v>
      </c>
      <c r="D20" s="11">
        <v>78</v>
      </c>
      <c r="E20" s="10">
        <v>2.4340000000000002</v>
      </c>
      <c r="H20" s="9">
        <v>31.5</v>
      </c>
      <c r="I20" s="10">
        <v>63.61</v>
      </c>
      <c r="J20" s="11">
        <v>76</v>
      </c>
      <c r="K20" s="10">
        <v>2.5369999999999999</v>
      </c>
      <c r="N20" s="9">
        <v>12300</v>
      </c>
      <c r="O20" s="10">
        <v>65.28</v>
      </c>
      <c r="P20" s="11">
        <v>75</v>
      </c>
      <c r="Q20" s="10">
        <v>2.4390000000000001</v>
      </c>
    </row>
    <row r="21" spans="2:17">
      <c r="B21" s="9">
        <v>2.4</v>
      </c>
      <c r="C21" s="10">
        <v>63.72</v>
      </c>
      <c r="D21" s="11">
        <v>77</v>
      </c>
      <c r="E21" s="10">
        <v>2.4329999999999998</v>
      </c>
      <c r="H21" s="9">
        <v>31</v>
      </c>
      <c r="I21" s="10">
        <v>62.22</v>
      </c>
      <c r="J21" s="11">
        <v>75</v>
      </c>
      <c r="K21" s="10">
        <v>2.5529999999999999</v>
      </c>
      <c r="N21" s="9">
        <v>15000</v>
      </c>
      <c r="O21" s="10">
        <v>65.06</v>
      </c>
      <c r="P21" s="11">
        <v>74</v>
      </c>
      <c r="Q21" s="10">
        <v>2.4740000000000002</v>
      </c>
    </row>
    <row r="22" spans="2:17">
      <c r="B22" s="9">
        <v>2.35</v>
      </c>
      <c r="C22" s="10">
        <v>63.76</v>
      </c>
      <c r="D22" s="11">
        <v>76</v>
      </c>
      <c r="E22" s="10">
        <v>2.4350000000000001</v>
      </c>
      <c r="H22" s="9">
        <v>30.725000000000001</v>
      </c>
      <c r="I22" s="10">
        <v>62.15</v>
      </c>
      <c r="J22" s="11">
        <v>74</v>
      </c>
      <c r="K22" s="10">
        <v>2.5459999999999998</v>
      </c>
      <c r="N22" s="9">
        <v>20000</v>
      </c>
      <c r="O22" s="10">
        <v>65.2</v>
      </c>
      <c r="P22" s="11">
        <v>73</v>
      </c>
      <c r="Q22" s="10">
        <v>2.4649999999999999</v>
      </c>
    </row>
    <row r="23" spans="2:17">
      <c r="B23" s="9">
        <v>2.3199999999999998</v>
      </c>
      <c r="C23" s="10">
        <v>63.72</v>
      </c>
      <c r="D23" s="11">
        <v>75</v>
      </c>
      <c r="E23" s="10">
        <v>2.431</v>
      </c>
      <c r="H23" s="9">
        <v>30.7</v>
      </c>
      <c r="I23" s="10">
        <v>62.81</v>
      </c>
      <c r="J23" s="11">
        <v>73</v>
      </c>
      <c r="K23" s="10">
        <v>2.5449999999999999</v>
      </c>
      <c r="N23" s="9">
        <v>47000</v>
      </c>
      <c r="O23" s="10">
        <v>65.239999999999995</v>
      </c>
      <c r="P23" s="11">
        <v>72</v>
      </c>
      <c r="Q23" s="10">
        <v>2.468</v>
      </c>
    </row>
    <row r="24" spans="2:17">
      <c r="B24" s="9">
        <v>2.2999999999999998</v>
      </c>
      <c r="C24" s="10">
        <v>64.040000000000006</v>
      </c>
      <c r="D24" s="11">
        <v>74</v>
      </c>
      <c r="E24" s="10">
        <v>2.427</v>
      </c>
      <c r="H24" s="9">
        <v>30.5</v>
      </c>
      <c r="I24" s="10">
        <v>62.96</v>
      </c>
      <c r="J24" s="11">
        <v>72</v>
      </c>
      <c r="K24" s="10">
        <v>2.544</v>
      </c>
      <c r="N24" s="9">
        <v>53000</v>
      </c>
      <c r="O24" s="10">
        <v>65.84</v>
      </c>
      <c r="P24" s="11">
        <v>71</v>
      </c>
      <c r="Q24" s="10">
        <v>2.484</v>
      </c>
    </row>
    <row r="25" spans="2:17">
      <c r="B25" s="9">
        <v>2.2000000000000002</v>
      </c>
      <c r="C25" s="10">
        <v>63.93</v>
      </c>
      <c r="D25" s="11">
        <v>73</v>
      </c>
      <c r="E25" s="10">
        <v>2.4249999999999998</v>
      </c>
      <c r="H25" s="9">
        <v>30.05</v>
      </c>
      <c r="I25" s="10">
        <v>63.24</v>
      </c>
      <c r="J25" s="11">
        <v>71</v>
      </c>
      <c r="K25" s="10">
        <v>2.5430000000000001</v>
      </c>
      <c r="N25" s="9">
        <v>55000</v>
      </c>
      <c r="O25" s="10">
        <v>63.66</v>
      </c>
      <c r="P25" s="11">
        <v>70</v>
      </c>
      <c r="Q25" s="10">
        <v>2.5470000000000002</v>
      </c>
    </row>
    <row r="26" spans="2:17">
      <c r="B26" s="9">
        <v>2.15</v>
      </c>
      <c r="C26" s="10">
        <v>63.83</v>
      </c>
      <c r="D26" s="11">
        <v>72</v>
      </c>
      <c r="E26" s="10">
        <v>2.4220000000000002</v>
      </c>
      <c r="H26" s="9">
        <v>30</v>
      </c>
      <c r="I26" s="10">
        <v>62.91</v>
      </c>
      <c r="J26" s="11">
        <v>70</v>
      </c>
      <c r="K26" s="10">
        <v>2.5449999999999999</v>
      </c>
      <c r="N26" s="9">
        <v>57000</v>
      </c>
      <c r="O26" s="10">
        <v>63.44</v>
      </c>
      <c r="P26" s="11">
        <v>69</v>
      </c>
      <c r="Q26" s="10">
        <v>2.5289999999999999</v>
      </c>
    </row>
    <row r="27" spans="2:17">
      <c r="B27" s="9">
        <v>2.1</v>
      </c>
      <c r="C27" s="10">
        <v>63.65</v>
      </c>
      <c r="D27" s="11">
        <v>71</v>
      </c>
      <c r="E27" s="10">
        <v>2.4209999999999998</v>
      </c>
      <c r="H27" s="9">
        <v>29.8</v>
      </c>
      <c r="I27" s="10">
        <v>62.96</v>
      </c>
      <c r="J27" s="11">
        <v>69</v>
      </c>
      <c r="K27" s="10">
        <v>2.548</v>
      </c>
      <c r="N27" s="9">
        <v>59000</v>
      </c>
      <c r="O27" s="10">
        <v>63.88</v>
      </c>
      <c r="P27" s="11">
        <v>68</v>
      </c>
      <c r="Q27" s="10">
        <v>2.532</v>
      </c>
    </row>
    <row r="28" spans="2:17">
      <c r="B28" s="9">
        <v>2.0299999999999998</v>
      </c>
      <c r="C28" s="10">
        <v>63.53</v>
      </c>
      <c r="D28" s="11">
        <v>70</v>
      </c>
      <c r="E28" s="10">
        <v>2.4180000000000001</v>
      </c>
      <c r="H28" s="9">
        <v>29.6</v>
      </c>
      <c r="I28" s="10">
        <v>62.3</v>
      </c>
      <c r="J28" s="11">
        <v>68</v>
      </c>
      <c r="K28" s="10">
        <v>2.5510000000000002</v>
      </c>
      <c r="N28" s="9">
        <v>60000</v>
      </c>
      <c r="O28" s="10">
        <v>63.94</v>
      </c>
      <c r="P28" s="11">
        <v>68</v>
      </c>
      <c r="Q28" s="10">
        <v>2.5339999999999998</v>
      </c>
    </row>
    <row r="29" spans="2:17">
      <c r="B29" s="9">
        <v>2</v>
      </c>
      <c r="C29" s="10">
        <v>64.19</v>
      </c>
      <c r="D29" s="11">
        <v>69</v>
      </c>
      <c r="E29" s="10">
        <v>2.4089999999999998</v>
      </c>
      <c r="H29" s="9">
        <v>29.4</v>
      </c>
      <c r="I29" s="10">
        <v>62.48</v>
      </c>
      <c r="J29" s="11">
        <v>67</v>
      </c>
      <c r="K29" s="10">
        <v>2.5630000000000002</v>
      </c>
      <c r="N29" s="9">
        <v>90000</v>
      </c>
      <c r="O29" s="10">
        <v>63.04</v>
      </c>
      <c r="P29" s="11">
        <v>67</v>
      </c>
      <c r="Q29" s="10">
        <v>2.5350000000000001</v>
      </c>
    </row>
    <row r="30" spans="2:17">
      <c r="B30" s="9">
        <v>1.92</v>
      </c>
      <c r="C30" s="10">
        <v>63.78</v>
      </c>
      <c r="D30" s="11">
        <v>67</v>
      </c>
      <c r="E30" s="10">
        <v>2.415</v>
      </c>
      <c r="H30" s="9">
        <v>29.2</v>
      </c>
      <c r="I30" s="10">
        <v>62.74</v>
      </c>
      <c r="J30" s="11">
        <v>66</v>
      </c>
      <c r="K30" s="10">
        <v>2.5579999999999998</v>
      </c>
      <c r="N30" s="9">
        <v>100000</v>
      </c>
      <c r="O30" s="10">
        <v>62.66</v>
      </c>
      <c r="P30" s="11">
        <v>66</v>
      </c>
      <c r="Q30" s="10">
        <v>2.5299999999999998</v>
      </c>
    </row>
    <row r="31" spans="2:17">
      <c r="B31" s="9">
        <v>1.9</v>
      </c>
      <c r="C31" s="10">
        <v>64.52</v>
      </c>
      <c r="D31" s="11">
        <v>66</v>
      </c>
      <c r="E31" s="10">
        <v>2.41</v>
      </c>
      <c r="H31" s="9">
        <v>29</v>
      </c>
      <c r="I31" s="10">
        <v>62.92</v>
      </c>
      <c r="J31" s="11">
        <v>65</v>
      </c>
      <c r="K31" s="10">
        <v>2.552</v>
      </c>
      <c r="N31" s="26">
        <v>200000</v>
      </c>
      <c r="O31" s="10">
        <v>61.94</v>
      </c>
      <c r="P31" s="11">
        <v>65</v>
      </c>
      <c r="Q31" s="10">
        <v>2.5289999999999999</v>
      </c>
    </row>
    <row r="32" spans="2:17">
      <c r="B32" s="9">
        <v>1.85</v>
      </c>
      <c r="C32" s="10">
        <v>64.22</v>
      </c>
      <c r="D32" s="11">
        <v>65</v>
      </c>
      <c r="E32" s="10">
        <v>2.4129999999999998</v>
      </c>
      <c r="H32" s="9">
        <v>28.5</v>
      </c>
      <c r="I32" s="10">
        <v>62.02</v>
      </c>
      <c r="J32" s="11">
        <v>64</v>
      </c>
      <c r="K32" s="10">
        <v>2.556</v>
      </c>
      <c r="N32" s="26">
        <v>250000</v>
      </c>
      <c r="O32" s="10">
        <v>63.74</v>
      </c>
      <c r="P32" s="11">
        <v>64</v>
      </c>
      <c r="Q32" s="10">
        <v>2.5249999999999999</v>
      </c>
    </row>
    <row r="33" spans="2:17">
      <c r="B33" s="9">
        <v>1.8</v>
      </c>
      <c r="C33" s="10">
        <v>64.569999999999993</v>
      </c>
      <c r="D33" s="11">
        <v>64</v>
      </c>
      <c r="E33" s="10">
        <v>2.399</v>
      </c>
      <c r="H33" s="9">
        <v>28.4</v>
      </c>
      <c r="I33" s="10">
        <v>64.67</v>
      </c>
      <c r="J33" s="11">
        <v>63</v>
      </c>
      <c r="K33" s="10">
        <v>2.4260000000000002</v>
      </c>
      <c r="N33" s="26">
        <v>300000</v>
      </c>
      <c r="O33" s="10">
        <v>62.62</v>
      </c>
      <c r="P33" s="11">
        <v>63</v>
      </c>
      <c r="Q33" s="10">
        <v>2.4009999999999998</v>
      </c>
    </row>
    <row r="34" spans="2:17">
      <c r="B34" s="9">
        <v>1.75</v>
      </c>
      <c r="C34" s="10">
        <v>64.3</v>
      </c>
      <c r="D34" s="11">
        <v>62</v>
      </c>
      <c r="E34" s="10">
        <v>2.3050000000000002</v>
      </c>
      <c r="H34" s="9">
        <v>28.37</v>
      </c>
      <c r="I34" s="10">
        <v>62.77</v>
      </c>
      <c r="J34" s="11">
        <v>62</v>
      </c>
      <c r="K34" s="10">
        <v>2.4350000000000001</v>
      </c>
      <c r="N34" s="26">
        <v>400000</v>
      </c>
      <c r="O34" s="10">
        <v>62.1</v>
      </c>
      <c r="P34" s="11">
        <v>62</v>
      </c>
      <c r="Q34" s="10">
        <v>2.3980000000000001</v>
      </c>
    </row>
    <row r="35" spans="2:17">
      <c r="B35" s="9">
        <v>1.72</v>
      </c>
      <c r="C35" s="10">
        <v>64.61</v>
      </c>
      <c r="D35" s="11">
        <v>60</v>
      </c>
      <c r="E35" s="10">
        <v>2.3050000000000002</v>
      </c>
      <c r="H35" s="9">
        <v>28.35</v>
      </c>
      <c r="I35" s="10">
        <v>63.29</v>
      </c>
      <c r="J35" s="11">
        <v>61</v>
      </c>
      <c r="K35" s="10">
        <v>2.4380000000000002</v>
      </c>
      <c r="N35" s="26">
        <v>500000</v>
      </c>
      <c r="O35" s="10">
        <v>64.16</v>
      </c>
      <c r="P35" s="11">
        <v>61</v>
      </c>
      <c r="Q35" s="10">
        <v>2.3839999999999999</v>
      </c>
    </row>
    <row r="36" spans="2:17">
      <c r="B36" s="9">
        <v>1.71</v>
      </c>
      <c r="C36" s="10">
        <v>64.61</v>
      </c>
      <c r="D36" s="11">
        <v>59</v>
      </c>
      <c r="E36" s="10">
        <v>2.3029999999999999</v>
      </c>
      <c r="H36" s="9">
        <v>28.15</v>
      </c>
      <c r="I36" s="10">
        <v>62.89</v>
      </c>
      <c r="J36" s="11">
        <v>60</v>
      </c>
      <c r="K36" s="10">
        <v>2.4369999999999998</v>
      </c>
      <c r="N36" s="26">
        <v>550000</v>
      </c>
      <c r="O36" s="10">
        <v>62.66</v>
      </c>
      <c r="P36" s="11">
        <v>60</v>
      </c>
      <c r="Q36" s="10">
        <v>2.3929999999999998</v>
      </c>
    </row>
    <row r="37" spans="2:17">
      <c r="B37" s="9">
        <v>1.7</v>
      </c>
      <c r="C37" s="10">
        <v>64.84</v>
      </c>
      <c r="D37" s="11">
        <v>58</v>
      </c>
      <c r="E37" s="10">
        <v>2.3140000000000001</v>
      </c>
      <c r="H37" s="9">
        <v>28</v>
      </c>
      <c r="I37" s="10">
        <v>62.57</v>
      </c>
      <c r="J37" s="11">
        <v>59</v>
      </c>
      <c r="K37" s="10">
        <v>2.444</v>
      </c>
      <c r="N37" s="26">
        <v>600000</v>
      </c>
      <c r="O37" s="10">
        <v>63.22</v>
      </c>
      <c r="P37" s="11">
        <v>59</v>
      </c>
      <c r="Q37" s="10">
        <v>2.39</v>
      </c>
    </row>
    <row r="38" spans="2:17">
      <c r="B38" s="9">
        <v>1.65</v>
      </c>
      <c r="C38" s="10">
        <v>64.63</v>
      </c>
      <c r="D38" s="11">
        <v>57</v>
      </c>
      <c r="E38" s="10">
        <v>2.306</v>
      </c>
      <c r="H38" s="9">
        <v>27.9</v>
      </c>
      <c r="I38" s="10">
        <v>63.44</v>
      </c>
      <c r="J38" s="11">
        <v>58</v>
      </c>
      <c r="K38" s="10">
        <v>2.4420000000000002</v>
      </c>
      <c r="N38" s="26">
        <v>1000000</v>
      </c>
      <c r="O38" s="10">
        <v>64.400000000000006</v>
      </c>
      <c r="P38" s="11">
        <v>58</v>
      </c>
      <c r="Q38" s="10">
        <v>2.3889999999999998</v>
      </c>
    </row>
    <row r="39" spans="2:17">
      <c r="B39" s="9">
        <v>1.61</v>
      </c>
      <c r="C39" s="10">
        <v>65.08</v>
      </c>
      <c r="D39" s="11">
        <v>56</v>
      </c>
      <c r="E39" s="10">
        <v>2.31</v>
      </c>
      <c r="H39" s="9">
        <v>27.7</v>
      </c>
      <c r="I39" s="10">
        <v>62.47</v>
      </c>
      <c r="J39" s="11">
        <v>57</v>
      </c>
      <c r="K39" s="10">
        <v>2.4540000000000002</v>
      </c>
      <c r="N39" s="26">
        <v>1300000</v>
      </c>
      <c r="O39" s="10">
        <v>63.22</v>
      </c>
      <c r="P39" s="11">
        <v>57</v>
      </c>
      <c r="Q39" s="10">
        <v>2.3849999999999998</v>
      </c>
    </row>
    <row r="40" spans="2:17">
      <c r="B40" s="9">
        <v>1.6</v>
      </c>
      <c r="C40" s="10">
        <v>64.89</v>
      </c>
      <c r="D40" s="11">
        <v>55</v>
      </c>
      <c r="E40" s="10">
        <v>2.3010000000000002</v>
      </c>
      <c r="H40" s="9">
        <v>27.5</v>
      </c>
      <c r="I40" s="10">
        <v>63.57</v>
      </c>
      <c r="J40" s="11">
        <v>56</v>
      </c>
      <c r="K40" s="10">
        <v>2.4510000000000001</v>
      </c>
      <c r="N40" s="26">
        <v>1500000</v>
      </c>
      <c r="O40" s="10">
        <v>63.22</v>
      </c>
      <c r="P40" s="11">
        <v>56</v>
      </c>
      <c r="Q40" s="10">
        <v>2.383</v>
      </c>
    </row>
    <row r="41" spans="2:17">
      <c r="B41" s="9">
        <v>1.42</v>
      </c>
      <c r="C41" s="10">
        <v>64.48</v>
      </c>
      <c r="D41" s="11">
        <v>54</v>
      </c>
      <c r="E41" s="10">
        <v>2.302</v>
      </c>
      <c r="H41" s="9">
        <v>27.4</v>
      </c>
      <c r="I41" s="10">
        <v>63.67</v>
      </c>
      <c r="J41" s="11">
        <v>55</v>
      </c>
      <c r="K41" s="10">
        <v>2.4550000000000001</v>
      </c>
      <c r="N41" s="26">
        <v>1600000</v>
      </c>
      <c r="O41" s="10">
        <v>63.68</v>
      </c>
      <c r="P41" s="11">
        <v>55</v>
      </c>
      <c r="Q41" s="10">
        <v>2.379</v>
      </c>
    </row>
    <row r="42" spans="2:17">
      <c r="B42" s="9">
        <v>1.4</v>
      </c>
      <c r="C42" s="10">
        <v>64.959999999999994</v>
      </c>
      <c r="D42" s="11">
        <v>53</v>
      </c>
      <c r="E42" s="10">
        <v>2.2949999999999999</v>
      </c>
      <c r="H42" s="9">
        <v>27</v>
      </c>
      <c r="I42" s="10">
        <v>62.16</v>
      </c>
      <c r="J42" s="11">
        <v>53</v>
      </c>
      <c r="K42" s="10">
        <v>2.4510000000000001</v>
      </c>
      <c r="N42" s="26">
        <v>1800000</v>
      </c>
      <c r="O42" s="10">
        <v>63.54</v>
      </c>
      <c r="P42" s="11">
        <v>54</v>
      </c>
      <c r="Q42" s="10">
        <v>2.375</v>
      </c>
    </row>
    <row r="43" spans="2:17">
      <c r="B43" s="9">
        <v>1.35</v>
      </c>
      <c r="C43" s="10">
        <v>65.13</v>
      </c>
      <c r="D43" s="11">
        <v>52</v>
      </c>
      <c r="E43" s="10">
        <v>2.2919999999999998</v>
      </c>
      <c r="H43" s="9">
        <v>26.8</v>
      </c>
      <c r="I43" s="10">
        <v>61.8</v>
      </c>
      <c r="J43" s="11">
        <v>52</v>
      </c>
      <c r="K43" s="10">
        <v>2.452</v>
      </c>
      <c r="N43" s="26">
        <v>1975000</v>
      </c>
      <c r="O43" s="10">
        <v>63.74</v>
      </c>
      <c r="P43" s="11">
        <v>53</v>
      </c>
      <c r="Q43" s="10">
        <v>2.3780000000000001</v>
      </c>
    </row>
    <row r="44" spans="2:17">
      <c r="B44" s="9">
        <v>1.3</v>
      </c>
      <c r="C44" s="10">
        <v>64.87</v>
      </c>
      <c r="D44" s="11">
        <v>51</v>
      </c>
      <c r="E44" s="10">
        <v>2.29</v>
      </c>
      <c r="H44" s="9">
        <v>26.6</v>
      </c>
      <c r="I44" s="10">
        <v>62.66</v>
      </c>
      <c r="J44" s="11">
        <v>51</v>
      </c>
      <c r="K44" s="10">
        <v>2.4540000000000002</v>
      </c>
      <c r="N44" s="26">
        <v>2000000</v>
      </c>
      <c r="O44" s="10">
        <v>64.2</v>
      </c>
      <c r="P44" s="11">
        <v>52</v>
      </c>
      <c r="Q44" s="10">
        <v>2.3759999999999999</v>
      </c>
    </row>
    <row r="45" spans="2:17">
      <c r="B45" s="9">
        <v>1.29</v>
      </c>
      <c r="C45" s="10">
        <v>65.28</v>
      </c>
      <c r="D45" s="11">
        <v>50</v>
      </c>
      <c r="E45" s="10">
        <v>2.2869999999999999</v>
      </c>
      <c r="H45" s="9">
        <v>26.5</v>
      </c>
      <c r="I45" s="10">
        <v>62.24</v>
      </c>
      <c r="J45" s="11">
        <v>50</v>
      </c>
      <c r="K45" s="10">
        <v>2.452</v>
      </c>
      <c r="N45" s="26">
        <v>2350000</v>
      </c>
      <c r="O45" s="10">
        <v>65.099999999999994</v>
      </c>
      <c r="P45" s="11">
        <v>51</v>
      </c>
      <c r="Q45" s="10">
        <v>2.38</v>
      </c>
    </row>
    <row r="46" spans="2:17">
      <c r="B46" s="9">
        <v>1.27</v>
      </c>
      <c r="C46" s="10">
        <v>65.680000000000007</v>
      </c>
      <c r="D46" s="11">
        <v>49</v>
      </c>
      <c r="E46" s="10">
        <v>2.286</v>
      </c>
      <c r="H46" s="9">
        <v>26</v>
      </c>
      <c r="I46" s="10">
        <v>63.37</v>
      </c>
      <c r="J46" s="11">
        <v>49</v>
      </c>
      <c r="K46" s="10">
        <v>2.4540000000000002</v>
      </c>
      <c r="N46" s="26">
        <v>2500000</v>
      </c>
      <c r="O46" s="10">
        <v>65.44</v>
      </c>
      <c r="P46" s="11">
        <v>50</v>
      </c>
      <c r="Q46" s="10">
        <v>2.3660000000000001</v>
      </c>
    </row>
    <row r="47" spans="2:17">
      <c r="B47" s="9">
        <v>1.25</v>
      </c>
      <c r="C47" s="10">
        <v>65.930000000000007</v>
      </c>
      <c r="D47" s="11">
        <v>48</v>
      </c>
      <c r="E47" s="10">
        <v>2.1890000000000001</v>
      </c>
      <c r="H47" s="9">
        <v>25</v>
      </c>
      <c r="I47" s="10">
        <v>64.77</v>
      </c>
      <c r="J47" s="11">
        <v>48</v>
      </c>
      <c r="K47" s="10">
        <v>2.3250000000000002</v>
      </c>
      <c r="N47" s="26">
        <v>3000000</v>
      </c>
      <c r="O47" s="10">
        <v>65.16</v>
      </c>
      <c r="P47" s="11">
        <v>49</v>
      </c>
      <c r="Q47" s="10">
        <v>2.3740000000000001</v>
      </c>
    </row>
    <row r="48" spans="2:17">
      <c r="B48" s="9">
        <v>1.2250000000000001</v>
      </c>
      <c r="C48" s="10">
        <v>65.58</v>
      </c>
      <c r="D48" s="11">
        <v>47</v>
      </c>
      <c r="E48" s="10">
        <v>2.19</v>
      </c>
      <c r="H48" s="9">
        <v>24.5</v>
      </c>
      <c r="I48" s="10">
        <v>65.62</v>
      </c>
      <c r="J48" s="11">
        <v>47</v>
      </c>
      <c r="K48" s="10">
        <v>2.3250000000000002</v>
      </c>
      <c r="N48" s="26">
        <v>3200000</v>
      </c>
      <c r="O48" s="10">
        <v>65.62</v>
      </c>
      <c r="P48" s="11">
        <v>48</v>
      </c>
      <c r="Q48" s="10">
        <v>2.254</v>
      </c>
    </row>
    <row r="49" spans="2:17">
      <c r="B49" s="9">
        <v>1.2</v>
      </c>
      <c r="C49" s="10">
        <v>65.28</v>
      </c>
      <c r="D49" s="11">
        <v>46</v>
      </c>
      <c r="E49" s="10">
        <v>2.1960000000000002</v>
      </c>
      <c r="H49" s="9">
        <v>24.114999999999998</v>
      </c>
      <c r="I49" s="10">
        <v>65.819999999999993</v>
      </c>
      <c r="J49" s="11">
        <v>46</v>
      </c>
      <c r="K49" s="10">
        <v>2.3250000000000002</v>
      </c>
      <c r="N49" s="26">
        <v>3500000</v>
      </c>
      <c r="O49" s="10">
        <v>64.72</v>
      </c>
      <c r="P49" s="11">
        <v>46</v>
      </c>
      <c r="Q49" s="10">
        <v>2.2480000000000002</v>
      </c>
    </row>
    <row r="50" spans="2:17">
      <c r="B50" s="9">
        <v>1.17</v>
      </c>
      <c r="C50" s="10">
        <v>66.37</v>
      </c>
      <c r="D50" s="11">
        <v>45</v>
      </c>
      <c r="E50" s="10">
        <v>2.1989999999999998</v>
      </c>
      <c r="H50" s="9">
        <v>24</v>
      </c>
      <c r="I50" s="10">
        <v>65.790000000000006</v>
      </c>
      <c r="J50" s="11">
        <v>45</v>
      </c>
      <c r="K50" s="10">
        <v>2.323</v>
      </c>
      <c r="N50" s="26">
        <v>4000000</v>
      </c>
      <c r="O50" s="10">
        <v>64.760000000000005</v>
      </c>
      <c r="P50" s="11">
        <v>45</v>
      </c>
      <c r="Q50" s="10">
        <v>2.2519999999999998</v>
      </c>
    </row>
    <row r="51" spans="2:17">
      <c r="B51" s="9">
        <v>1.165</v>
      </c>
      <c r="C51" s="10">
        <v>66.040000000000006</v>
      </c>
      <c r="D51" s="11">
        <v>44</v>
      </c>
      <c r="E51" s="10">
        <v>2.1949999999999998</v>
      </c>
      <c r="H51" s="9">
        <v>22.2</v>
      </c>
      <c r="I51" s="10">
        <v>65.64</v>
      </c>
      <c r="J51" s="11">
        <v>44</v>
      </c>
      <c r="K51" s="10">
        <v>2.3210000000000002</v>
      </c>
      <c r="N51" s="26">
        <v>4490000</v>
      </c>
      <c r="O51" s="10">
        <v>63.84</v>
      </c>
      <c r="P51" s="11">
        <v>44</v>
      </c>
      <c r="Q51" s="10">
        <v>2.258</v>
      </c>
    </row>
    <row r="52" spans="2:17">
      <c r="B52" s="9">
        <v>1.1599999999999999</v>
      </c>
      <c r="C52" s="10">
        <v>66.63</v>
      </c>
      <c r="D52" s="11">
        <v>43</v>
      </c>
      <c r="E52" s="10">
        <v>2.194</v>
      </c>
      <c r="H52" s="9">
        <v>22</v>
      </c>
      <c r="I52" s="10">
        <v>66.08</v>
      </c>
      <c r="J52" s="11">
        <v>43</v>
      </c>
      <c r="K52" s="10">
        <v>2.33</v>
      </c>
      <c r="N52" s="26">
        <v>4700000</v>
      </c>
      <c r="O52" s="10">
        <v>64.94</v>
      </c>
      <c r="P52" s="11">
        <v>43</v>
      </c>
      <c r="Q52" s="10">
        <v>2.2629999999999999</v>
      </c>
    </row>
    <row r="53" spans="2:17">
      <c r="B53" s="9">
        <v>1.1499999999999999</v>
      </c>
      <c r="C53" s="10">
        <v>66.67</v>
      </c>
      <c r="D53" s="11">
        <v>42</v>
      </c>
      <c r="E53" s="10">
        <v>2.1909999999999998</v>
      </c>
      <c r="H53" s="9">
        <v>21.8</v>
      </c>
      <c r="I53" s="10">
        <v>66.72</v>
      </c>
      <c r="J53" s="11">
        <v>42</v>
      </c>
      <c r="K53" s="10">
        <v>2.3159999999999998</v>
      </c>
      <c r="N53" s="26">
        <v>4750000</v>
      </c>
      <c r="O53" s="10">
        <v>64.760000000000005</v>
      </c>
      <c r="P53" s="11">
        <v>42</v>
      </c>
      <c r="Q53" s="10">
        <v>2.2679999999999998</v>
      </c>
    </row>
    <row r="54" spans="2:17">
      <c r="B54" s="9">
        <v>1.1000000000000001</v>
      </c>
      <c r="C54" s="10">
        <v>66.510000000000005</v>
      </c>
      <c r="D54" s="11">
        <v>41</v>
      </c>
      <c r="E54" s="10">
        <v>2.1859999999999999</v>
      </c>
      <c r="H54" s="9">
        <v>21.75</v>
      </c>
      <c r="I54" s="10">
        <v>67.72</v>
      </c>
      <c r="J54" s="11">
        <v>41</v>
      </c>
      <c r="K54" s="10">
        <v>2.3370000000000002</v>
      </c>
      <c r="N54" s="26">
        <v>5000000</v>
      </c>
      <c r="O54" s="10">
        <v>64.760000000000005</v>
      </c>
      <c r="P54" s="11">
        <v>41</v>
      </c>
      <c r="Q54" s="10">
        <v>2.266</v>
      </c>
    </row>
    <row r="55" spans="2:17">
      <c r="B55" s="9">
        <v>1.0980000000000001</v>
      </c>
      <c r="C55" s="10">
        <v>67.67</v>
      </c>
      <c r="D55" s="11">
        <v>40</v>
      </c>
      <c r="E55" s="10">
        <v>2.181</v>
      </c>
      <c r="H55" s="9">
        <v>21.72</v>
      </c>
      <c r="I55" s="10">
        <v>68.31</v>
      </c>
      <c r="J55" s="11">
        <v>40</v>
      </c>
      <c r="K55" s="10">
        <v>2.3439999999999999</v>
      </c>
      <c r="N55" s="26">
        <v>6000000</v>
      </c>
      <c r="O55" s="10">
        <v>65.260000000000005</v>
      </c>
      <c r="P55" s="11">
        <v>40</v>
      </c>
      <c r="Q55" s="10">
        <v>2.2639999999999998</v>
      </c>
    </row>
    <row r="56" spans="2:17">
      <c r="B56" s="9">
        <v>1.095</v>
      </c>
      <c r="C56" s="10">
        <v>67.19</v>
      </c>
      <c r="D56" s="11">
        <v>39</v>
      </c>
      <c r="E56" s="10">
        <v>2.1840000000000002</v>
      </c>
      <c r="H56" s="9">
        <v>21.7</v>
      </c>
      <c r="I56" s="10">
        <v>68.34</v>
      </c>
      <c r="J56" s="11">
        <v>39</v>
      </c>
      <c r="K56" s="10">
        <v>2.3460000000000001</v>
      </c>
      <c r="N56" s="26">
        <v>10000000</v>
      </c>
      <c r="O56" s="10">
        <v>65.459999999999994</v>
      </c>
      <c r="P56" s="11">
        <v>39</v>
      </c>
      <c r="Q56" s="10">
        <v>2.2599999999999998</v>
      </c>
    </row>
    <row r="57" spans="2:17">
      <c r="B57" s="9">
        <v>1.0900000000000001</v>
      </c>
      <c r="C57" s="10">
        <v>67.08</v>
      </c>
      <c r="D57" s="11">
        <v>38</v>
      </c>
      <c r="E57" s="10">
        <v>2.177</v>
      </c>
      <c r="H57" s="9">
        <v>21</v>
      </c>
      <c r="I57" s="10">
        <v>67.67</v>
      </c>
      <c r="J57" s="11">
        <v>38</v>
      </c>
      <c r="K57" s="10">
        <v>2.3410000000000002</v>
      </c>
      <c r="N57" s="26">
        <v>12500000</v>
      </c>
      <c r="O57" s="10">
        <v>64.8</v>
      </c>
      <c r="P57" s="11">
        <v>38</v>
      </c>
      <c r="Q57" s="10">
        <v>2.2730000000000001</v>
      </c>
    </row>
    <row r="58" spans="2:17">
      <c r="B58" s="9">
        <v>1.08</v>
      </c>
      <c r="C58" s="10">
        <v>67.150000000000006</v>
      </c>
      <c r="D58" s="11">
        <v>37</v>
      </c>
      <c r="E58" s="10">
        <v>2.1859999999999999</v>
      </c>
      <c r="H58" s="9">
        <v>20.75</v>
      </c>
      <c r="I58" s="10">
        <v>67.91</v>
      </c>
      <c r="J58" s="11">
        <v>37</v>
      </c>
      <c r="K58" s="10">
        <v>2.3559999999999999</v>
      </c>
      <c r="N58" s="26">
        <v>20000000</v>
      </c>
      <c r="O58" s="10">
        <v>64.92</v>
      </c>
      <c r="P58" s="11">
        <v>36</v>
      </c>
      <c r="Q58" s="10">
        <v>2.2690000000000001</v>
      </c>
    </row>
    <row r="59" spans="2:17">
      <c r="B59" s="9">
        <v>1.077</v>
      </c>
      <c r="C59" s="10">
        <v>67.09</v>
      </c>
      <c r="D59" s="11">
        <v>36</v>
      </c>
      <c r="E59" s="10">
        <v>2.1789999999999998</v>
      </c>
      <c r="H59" s="9">
        <v>20.7</v>
      </c>
      <c r="I59" s="10">
        <v>67.459999999999994</v>
      </c>
      <c r="J59" s="11">
        <v>36</v>
      </c>
      <c r="K59" s="10">
        <v>2.3479999999999999</v>
      </c>
      <c r="N59" s="26">
        <v>24520000</v>
      </c>
      <c r="O59" s="10">
        <v>64.78</v>
      </c>
      <c r="P59" s="11">
        <v>35</v>
      </c>
      <c r="Q59" s="10">
        <v>2.1589999999999998</v>
      </c>
    </row>
    <row r="60" spans="2:17">
      <c r="B60" s="9">
        <v>1.07</v>
      </c>
      <c r="C60" s="10">
        <v>67.03</v>
      </c>
      <c r="D60" s="11">
        <v>35</v>
      </c>
      <c r="E60" s="10">
        <v>2.0779999999999998</v>
      </c>
      <c r="H60" s="9">
        <v>20</v>
      </c>
      <c r="I60" s="10">
        <v>67.59</v>
      </c>
      <c r="J60" s="11">
        <v>35</v>
      </c>
      <c r="K60" s="10">
        <v>2.2290000000000001</v>
      </c>
      <c r="N60" s="26">
        <v>25000000</v>
      </c>
      <c r="O60" s="10">
        <v>64.5</v>
      </c>
      <c r="P60" s="11">
        <v>34</v>
      </c>
      <c r="Q60" s="10">
        <v>2.153</v>
      </c>
    </row>
    <row r="61" spans="2:17">
      <c r="B61" s="9">
        <v>1.06</v>
      </c>
      <c r="C61" s="10">
        <v>67.959999999999994</v>
      </c>
      <c r="D61" s="11">
        <v>34</v>
      </c>
      <c r="E61" s="10">
        <v>2.08</v>
      </c>
      <c r="H61" s="9">
        <v>19.899999999999999</v>
      </c>
      <c r="I61" s="10">
        <v>67.14</v>
      </c>
      <c r="J61" s="11">
        <v>34</v>
      </c>
      <c r="K61" s="10">
        <v>2.226</v>
      </c>
      <c r="N61" s="26">
        <v>30000000</v>
      </c>
      <c r="O61" s="10">
        <v>65.12</v>
      </c>
      <c r="P61" s="11">
        <v>33</v>
      </c>
      <c r="Q61" s="10">
        <v>2.153</v>
      </c>
    </row>
    <row r="62" spans="2:17">
      <c r="B62" s="9">
        <v>1.05</v>
      </c>
      <c r="C62" s="10">
        <v>68.319999999999993</v>
      </c>
      <c r="D62" s="11">
        <v>33</v>
      </c>
      <c r="E62" s="10">
        <v>2.0779999999999998</v>
      </c>
      <c r="H62" s="9">
        <v>19.8</v>
      </c>
      <c r="I62" s="10">
        <v>66.69</v>
      </c>
      <c r="J62" s="11">
        <v>33</v>
      </c>
      <c r="K62" s="10">
        <v>2.2250000000000001</v>
      </c>
      <c r="N62" s="26">
        <v>40000000</v>
      </c>
      <c r="O62" s="10">
        <v>63.58</v>
      </c>
      <c r="P62" s="11">
        <v>32</v>
      </c>
      <c r="Q62" s="10">
        <v>2.1459999999999999</v>
      </c>
    </row>
    <row r="63" spans="2:17">
      <c r="B63" s="9">
        <v>1.03</v>
      </c>
      <c r="C63" s="10">
        <v>67.88</v>
      </c>
      <c r="D63" s="11">
        <v>32</v>
      </c>
      <c r="E63" s="10">
        <v>2.077</v>
      </c>
      <c r="H63" s="9">
        <v>19.5</v>
      </c>
      <c r="I63" s="10">
        <v>67.08</v>
      </c>
      <c r="J63" s="11">
        <v>32</v>
      </c>
      <c r="K63" s="10">
        <v>2.2229999999999999</v>
      </c>
      <c r="N63" s="26">
        <v>45000000</v>
      </c>
      <c r="O63" s="10">
        <v>63.34</v>
      </c>
      <c r="P63" s="11">
        <v>31</v>
      </c>
      <c r="Q63" s="10">
        <v>2.1480000000000001</v>
      </c>
    </row>
    <row r="64" spans="2:17">
      <c r="B64" s="9">
        <v>1.02</v>
      </c>
      <c r="C64" s="10">
        <v>67.680000000000007</v>
      </c>
      <c r="D64" s="11">
        <v>30</v>
      </c>
      <c r="E64" s="10">
        <v>2.073</v>
      </c>
      <c r="H64" s="9">
        <v>19</v>
      </c>
      <c r="I64" s="10">
        <v>67.52</v>
      </c>
      <c r="J64" s="11">
        <v>31</v>
      </c>
      <c r="K64" s="10">
        <v>2.2210000000000001</v>
      </c>
      <c r="N64" s="26">
        <v>50000000</v>
      </c>
      <c r="O64" s="10">
        <v>64.72</v>
      </c>
      <c r="P64" s="11">
        <v>30</v>
      </c>
      <c r="Q64" s="10">
        <v>2.1440000000000001</v>
      </c>
    </row>
    <row r="65" spans="2:17">
      <c r="B65" s="9">
        <v>1.01</v>
      </c>
      <c r="C65" s="10">
        <v>67.62</v>
      </c>
      <c r="D65" s="11">
        <v>29</v>
      </c>
      <c r="E65" s="10">
        <v>2.0699999999999998</v>
      </c>
      <c r="H65" s="9">
        <v>18.899999999999999</v>
      </c>
      <c r="I65" s="10">
        <v>66.790000000000006</v>
      </c>
      <c r="J65" s="11">
        <v>30</v>
      </c>
      <c r="K65" s="10">
        <v>2.2149999999999999</v>
      </c>
      <c r="N65" s="26">
        <v>60000000</v>
      </c>
      <c r="O65" s="10">
        <v>64.540000000000006</v>
      </c>
      <c r="P65" s="11">
        <v>29</v>
      </c>
      <c r="Q65" s="10">
        <v>2.1389999999999998</v>
      </c>
    </row>
    <row r="66" spans="2:17">
      <c r="B66" s="9">
        <v>1.006</v>
      </c>
      <c r="C66" s="10">
        <v>68.61</v>
      </c>
      <c r="D66" s="11">
        <v>27</v>
      </c>
      <c r="E66" s="10">
        <v>2.0640000000000001</v>
      </c>
      <c r="H66" s="9">
        <v>18.7</v>
      </c>
      <c r="I66" s="10">
        <v>66.349999999999994</v>
      </c>
      <c r="J66" s="11">
        <v>29</v>
      </c>
      <c r="K66" s="10">
        <v>2.23</v>
      </c>
      <c r="N66" s="26">
        <v>61600000</v>
      </c>
      <c r="O66" s="10">
        <v>65</v>
      </c>
      <c r="P66" s="11">
        <v>28</v>
      </c>
      <c r="Q66" s="10">
        <v>2.137</v>
      </c>
    </row>
    <row r="67" spans="2:17">
      <c r="B67" s="9">
        <v>1.0042</v>
      </c>
      <c r="C67" s="10">
        <v>69.010000000000005</v>
      </c>
      <c r="D67" s="11">
        <v>25</v>
      </c>
      <c r="E67" s="10">
        <v>2.0640000000000001</v>
      </c>
      <c r="H67" s="9">
        <v>18.2</v>
      </c>
      <c r="I67" s="10">
        <v>65.8</v>
      </c>
      <c r="J67" s="11">
        <v>28</v>
      </c>
      <c r="K67" s="10">
        <v>2.2290000000000001</v>
      </c>
      <c r="N67" s="26">
        <v>70000000</v>
      </c>
      <c r="O67" s="10">
        <v>65.5</v>
      </c>
      <c r="P67" s="11">
        <v>27</v>
      </c>
      <c r="Q67" s="10">
        <v>2.133</v>
      </c>
    </row>
    <row r="68" spans="2:17">
      <c r="B68" s="9">
        <v>1.0029999999999999</v>
      </c>
      <c r="C68" s="10">
        <v>68.86</v>
      </c>
      <c r="D68" s="11">
        <v>24</v>
      </c>
      <c r="E68" s="10">
        <v>1.9630000000000001</v>
      </c>
      <c r="H68" s="9">
        <v>18.170000000000002</v>
      </c>
      <c r="I68" s="10">
        <v>65.67</v>
      </c>
      <c r="J68" s="11">
        <v>27</v>
      </c>
      <c r="K68" s="10">
        <v>2.234</v>
      </c>
      <c r="N68" s="26">
        <v>90000000</v>
      </c>
      <c r="O68" s="10">
        <v>64.72</v>
      </c>
      <c r="P68" s="11">
        <v>26</v>
      </c>
      <c r="Q68" s="10">
        <v>2.1309999999999998</v>
      </c>
    </row>
    <row r="69" spans="2:17">
      <c r="B69" s="9">
        <v>1.0004999999999999</v>
      </c>
      <c r="C69" s="10">
        <v>68.989999999999995</v>
      </c>
      <c r="D69" s="11">
        <v>23</v>
      </c>
      <c r="E69" s="10">
        <v>1.9590000000000001</v>
      </c>
      <c r="H69" s="9">
        <v>18</v>
      </c>
      <c r="I69" s="10">
        <v>66.180000000000007</v>
      </c>
      <c r="J69" s="11">
        <v>26</v>
      </c>
      <c r="K69" s="10">
        <v>2.2370000000000001</v>
      </c>
      <c r="N69" s="26">
        <v>96000000</v>
      </c>
      <c r="O69" s="10">
        <v>64.3</v>
      </c>
      <c r="P69" s="11">
        <v>25</v>
      </c>
      <c r="Q69" s="10">
        <v>2.1230000000000002</v>
      </c>
    </row>
    <row r="70" spans="2:17">
      <c r="B70" s="9">
        <v>1.0001500000000001</v>
      </c>
      <c r="C70" s="10">
        <v>69.64</v>
      </c>
      <c r="D70" s="11">
        <v>22</v>
      </c>
      <c r="E70" s="10">
        <v>1.956</v>
      </c>
      <c r="H70" s="9">
        <v>17</v>
      </c>
      <c r="I70" s="10">
        <v>66.33</v>
      </c>
      <c r="J70" s="11">
        <v>25</v>
      </c>
      <c r="K70" s="10">
        <v>2.2280000000000002</v>
      </c>
      <c r="N70" s="26">
        <v>100000000</v>
      </c>
      <c r="O70" s="10">
        <v>64.78</v>
      </c>
      <c r="P70" s="11">
        <v>24</v>
      </c>
      <c r="Q70" s="10">
        <v>2.016</v>
      </c>
    </row>
    <row r="71" spans="2:17" ht="15.75" thickBot="1">
      <c r="B71" s="12">
        <v>1.0000500000000001</v>
      </c>
      <c r="C71" s="13">
        <v>65.680000000000007</v>
      </c>
      <c r="D71" s="14">
        <v>6</v>
      </c>
      <c r="E71" s="13">
        <v>1.746</v>
      </c>
      <c r="H71" s="9">
        <v>16.5</v>
      </c>
      <c r="I71" s="10">
        <v>66.89</v>
      </c>
      <c r="J71" s="11">
        <v>24</v>
      </c>
      <c r="K71" s="10">
        <v>2.1</v>
      </c>
      <c r="N71" s="26">
        <v>130000000</v>
      </c>
      <c r="O71" s="10">
        <v>64.34</v>
      </c>
      <c r="P71" s="11">
        <v>23</v>
      </c>
      <c r="Q71" s="10">
        <v>2.0169999999999999</v>
      </c>
    </row>
    <row r="72" spans="2:17">
      <c r="H72" s="9">
        <v>16.149999999999999</v>
      </c>
      <c r="I72" s="10">
        <v>67.209999999999994</v>
      </c>
      <c r="J72" s="11">
        <v>23</v>
      </c>
      <c r="K72" s="10">
        <v>2.0920000000000001</v>
      </c>
      <c r="N72" s="26">
        <v>170000000</v>
      </c>
      <c r="O72" s="10">
        <v>62.22</v>
      </c>
      <c r="P72" s="11">
        <v>21</v>
      </c>
      <c r="Q72" s="10">
        <v>2.0169999999999999</v>
      </c>
    </row>
    <row r="73" spans="2:17">
      <c r="H73" s="9">
        <v>16.100000000000001</v>
      </c>
      <c r="I73" s="10">
        <v>66.86</v>
      </c>
      <c r="J73" s="11">
        <v>22</v>
      </c>
      <c r="K73" s="10">
        <v>2.1040000000000001</v>
      </c>
      <c r="N73" s="26">
        <v>200000000</v>
      </c>
      <c r="O73" s="10">
        <v>63.44</v>
      </c>
      <c r="P73" s="11">
        <v>20</v>
      </c>
      <c r="Q73" s="10">
        <v>2.0110000000000001</v>
      </c>
    </row>
    <row r="74" spans="2:17">
      <c r="H74" s="9">
        <v>16</v>
      </c>
      <c r="I74" s="10">
        <v>66.569999999999993</v>
      </c>
      <c r="J74" s="11">
        <v>21</v>
      </c>
      <c r="K74" s="10">
        <v>2.0960000000000001</v>
      </c>
      <c r="N74" s="26">
        <v>350000000</v>
      </c>
      <c r="O74" s="10">
        <v>63.12</v>
      </c>
      <c r="P74" s="11">
        <v>19</v>
      </c>
      <c r="Q74" s="10">
        <v>2.0070000000000001</v>
      </c>
    </row>
    <row r="75" spans="2:17">
      <c r="H75" s="9">
        <v>15.05</v>
      </c>
      <c r="I75" s="10">
        <v>65.989999999999995</v>
      </c>
      <c r="J75" s="11">
        <v>19</v>
      </c>
      <c r="K75" s="10">
        <v>2.1030000000000002</v>
      </c>
      <c r="N75" s="26">
        <v>500000000</v>
      </c>
      <c r="O75" s="10">
        <v>62.8</v>
      </c>
      <c r="P75" s="11">
        <v>18</v>
      </c>
      <c r="Q75" s="10">
        <v>2.0070000000000001</v>
      </c>
    </row>
    <row r="76" spans="2:17">
      <c r="H76" s="9">
        <v>15</v>
      </c>
      <c r="I76" s="10">
        <v>66.05</v>
      </c>
      <c r="J76" s="11">
        <v>18</v>
      </c>
      <c r="K76" s="10">
        <v>2.0979999999999999</v>
      </c>
      <c r="N76" s="26">
        <v>520000000</v>
      </c>
      <c r="O76" s="10">
        <v>65.28</v>
      </c>
      <c r="P76" s="11">
        <v>17</v>
      </c>
      <c r="Q76" s="10">
        <v>2.0009999999999999</v>
      </c>
    </row>
    <row r="77" spans="2:17">
      <c r="H77" s="9">
        <v>14.9</v>
      </c>
      <c r="I77" s="10">
        <v>66.22</v>
      </c>
      <c r="J77" s="11">
        <v>17</v>
      </c>
      <c r="K77" s="10">
        <v>2.1150000000000002</v>
      </c>
      <c r="N77" s="26">
        <v>600000000</v>
      </c>
      <c r="O77" s="10">
        <v>64.959999999999994</v>
      </c>
      <c r="P77" s="11">
        <v>16</v>
      </c>
      <c r="Q77" s="10">
        <v>2.0070000000000001</v>
      </c>
    </row>
    <row r="78" spans="2:17">
      <c r="H78" s="9">
        <v>14.7</v>
      </c>
      <c r="I78" s="10">
        <v>65.94</v>
      </c>
      <c r="J78" s="11">
        <v>16</v>
      </c>
      <c r="K78" s="10">
        <v>2.121</v>
      </c>
      <c r="N78" s="26">
        <v>680000000</v>
      </c>
      <c r="O78" s="10">
        <v>65.38</v>
      </c>
      <c r="P78" s="11">
        <v>15</v>
      </c>
      <c r="Q78" s="10">
        <v>1.883</v>
      </c>
    </row>
    <row r="79" spans="2:17">
      <c r="H79" s="9">
        <v>14.45</v>
      </c>
      <c r="I79" s="10">
        <v>63.72</v>
      </c>
      <c r="J79" s="11">
        <v>15</v>
      </c>
      <c r="K79" s="10">
        <v>1.9930000000000001</v>
      </c>
      <c r="N79" s="26">
        <v>900000000</v>
      </c>
      <c r="O79" s="10">
        <v>65.5</v>
      </c>
      <c r="P79" s="11">
        <v>14</v>
      </c>
      <c r="Q79" s="10">
        <v>1.8879999999999999</v>
      </c>
    </row>
    <row r="80" spans="2:17">
      <c r="H80" s="9">
        <v>14.4</v>
      </c>
      <c r="I80" s="10">
        <v>63.06</v>
      </c>
      <c r="J80" s="11">
        <v>14</v>
      </c>
      <c r="K80" s="10">
        <v>1.9950000000000001</v>
      </c>
      <c r="N80" s="26">
        <v>1000000000</v>
      </c>
      <c r="O80" s="10">
        <v>65.400000000000006</v>
      </c>
      <c r="P80" s="11">
        <v>13</v>
      </c>
      <c r="Q80" s="10">
        <v>1.889</v>
      </c>
    </row>
    <row r="81" spans="2:17">
      <c r="H81" s="9">
        <v>14</v>
      </c>
      <c r="I81" s="10">
        <v>62.36</v>
      </c>
      <c r="J81" s="11">
        <v>13</v>
      </c>
      <c r="K81" s="10">
        <v>1.9970000000000001</v>
      </c>
      <c r="N81" s="26">
        <v>1100000000</v>
      </c>
      <c r="O81" s="10">
        <v>65.06</v>
      </c>
      <c r="P81" s="11">
        <v>12</v>
      </c>
      <c r="Q81" s="10">
        <v>1.9</v>
      </c>
    </row>
    <row r="82" spans="2:17">
      <c r="H82" s="9">
        <v>13.95</v>
      </c>
      <c r="I82" s="10">
        <v>61.86</v>
      </c>
      <c r="J82" s="11">
        <v>12</v>
      </c>
      <c r="K82" s="10">
        <v>2.0019999999999998</v>
      </c>
      <c r="N82" s="26">
        <v>1500000000</v>
      </c>
      <c r="O82" s="10">
        <v>65.3</v>
      </c>
      <c r="P82" s="11">
        <v>11</v>
      </c>
      <c r="Q82" s="10">
        <v>1.897</v>
      </c>
    </row>
    <row r="83" spans="2:17">
      <c r="H83" s="9">
        <v>13.9</v>
      </c>
      <c r="I83" s="10">
        <v>61.73</v>
      </c>
      <c r="J83" s="11">
        <v>11</v>
      </c>
      <c r="K83" s="10">
        <v>2.004</v>
      </c>
      <c r="N83" s="26">
        <v>5000000000</v>
      </c>
      <c r="O83" s="10">
        <v>65.48</v>
      </c>
      <c r="P83" s="11">
        <v>10</v>
      </c>
      <c r="Q83" s="10">
        <v>1.895</v>
      </c>
    </row>
    <row r="84" spans="2:17">
      <c r="H84" s="9">
        <v>13.5</v>
      </c>
      <c r="I84" s="10">
        <v>61.72</v>
      </c>
      <c r="J84" s="11">
        <v>10</v>
      </c>
      <c r="K84" s="10">
        <v>2.0059999999999998</v>
      </c>
      <c r="N84" s="26">
        <v>10000000000</v>
      </c>
      <c r="O84" s="10">
        <v>65.78</v>
      </c>
      <c r="P84" s="11">
        <v>9</v>
      </c>
      <c r="Q84" s="10">
        <v>1.8919999999999999</v>
      </c>
    </row>
    <row r="85" spans="2:17">
      <c r="H85" s="9">
        <v>13</v>
      </c>
      <c r="I85" s="10">
        <v>61.4</v>
      </c>
      <c r="J85" s="11">
        <v>9</v>
      </c>
      <c r="K85" s="10">
        <v>1.9950000000000001</v>
      </c>
      <c r="N85" s="26">
        <v>12200000000</v>
      </c>
      <c r="O85" s="10">
        <v>66.86</v>
      </c>
      <c r="P85" s="11">
        <v>8</v>
      </c>
      <c r="Q85" s="10">
        <v>1.772</v>
      </c>
    </row>
    <row r="86" spans="2:17">
      <c r="H86" s="9">
        <v>12</v>
      </c>
      <c r="I86" s="10">
        <v>62.61</v>
      </c>
      <c r="J86" s="11">
        <v>8</v>
      </c>
      <c r="K86" s="10">
        <v>1.8360000000000001</v>
      </c>
      <c r="N86" s="26">
        <v>19000000000</v>
      </c>
      <c r="O86" s="10">
        <v>65.78</v>
      </c>
      <c r="P86" s="11">
        <v>7</v>
      </c>
      <c r="Q86" s="10">
        <v>1.766</v>
      </c>
    </row>
    <row r="87" spans="2:17">
      <c r="H87" s="9">
        <v>11.5</v>
      </c>
      <c r="I87" s="10">
        <v>62.87</v>
      </c>
      <c r="J87" s="11">
        <v>6</v>
      </c>
      <c r="K87" s="10">
        <v>1.8260000000000001</v>
      </c>
      <c r="N87" s="26">
        <v>30000000000</v>
      </c>
      <c r="O87" s="10">
        <v>65.94</v>
      </c>
      <c r="P87" s="11">
        <v>6</v>
      </c>
      <c r="Q87" s="10">
        <v>1.7649999999999999</v>
      </c>
    </row>
    <row r="88" spans="2:17">
      <c r="H88" s="9">
        <v>11</v>
      </c>
      <c r="I88" s="10">
        <v>62.53</v>
      </c>
      <c r="J88" s="11">
        <v>6</v>
      </c>
      <c r="K88" s="10">
        <v>1.82</v>
      </c>
      <c r="N88" s="26">
        <v>37500000000</v>
      </c>
      <c r="O88" s="10">
        <v>65.28</v>
      </c>
      <c r="P88" s="11">
        <v>5</v>
      </c>
      <c r="Q88" s="10">
        <v>1.7669999999999999</v>
      </c>
    </row>
    <row r="89" spans="2:17">
      <c r="H89" s="9">
        <v>8.8000000000000007</v>
      </c>
      <c r="I89" s="10">
        <v>61.09</v>
      </c>
      <c r="J89" s="11">
        <v>5</v>
      </c>
      <c r="K89" s="10">
        <v>1.8140000000000001</v>
      </c>
      <c r="N89" s="26">
        <v>40000000000</v>
      </c>
      <c r="O89" s="10">
        <v>64.88</v>
      </c>
      <c r="P89" s="11">
        <v>4</v>
      </c>
      <c r="Q89" s="10">
        <v>1.776</v>
      </c>
    </row>
    <row r="90" spans="2:17">
      <c r="H90" s="9">
        <v>8.4</v>
      </c>
      <c r="I90" s="10">
        <v>61.7</v>
      </c>
      <c r="J90" s="11">
        <v>4</v>
      </c>
      <c r="K90" s="10">
        <v>1.7929999999999999</v>
      </c>
      <c r="N90" s="26">
        <v>45000000000</v>
      </c>
      <c r="O90" s="10">
        <v>63</v>
      </c>
      <c r="P90" s="11">
        <v>3</v>
      </c>
      <c r="Q90" s="10">
        <v>1.673</v>
      </c>
    </row>
    <row r="91" spans="2:17" ht="15.75" thickBot="1">
      <c r="H91" s="9">
        <v>8</v>
      </c>
      <c r="I91" s="10">
        <v>61.38</v>
      </c>
      <c r="J91" s="11">
        <v>3</v>
      </c>
      <c r="K91" s="10">
        <v>1.673</v>
      </c>
      <c r="N91" s="29">
        <v>100000000000</v>
      </c>
      <c r="O91" s="13">
        <v>57.16</v>
      </c>
      <c r="P91" s="14">
        <v>2</v>
      </c>
      <c r="Q91" s="13">
        <v>1.6739999999999999</v>
      </c>
    </row>
    <row r="92" spans="2:17">
      <c r="H92" s="9">
        <v>7.3</v>
      </c>
      <c r="I92" s="10">
        <v>61.34</v>
      </c>
      <c r="J92" s="11">
        <v>2</v>
      </c>
      <c r="K92" s="10">
        <v>1.659</v>
      </c>
    </row>
    <row r="93" spans="2:17" ht="15.75" thickBot="1">
      <c r="H93" s="12">
        <v>7</v>
      </c>
      <c r="I93" s="13">
        <v>61.67</v>
      </c>
      <c r="J93" s="14">
        <v>1</v>
      </c>
      <c r="K93" s="13">
        <v>1.6930000000000001</v>
      </c>
    </row>
    <row r="96" spans="2:17" ht="20.25">
      <c r="B96" s="30" t="s">
        <v>15</v>
      </c>
      <c r="C96" s="30"/>
      <c r="D96" s="30"/>
      <c r="E96" s="30"/>
      <c r="F96" s="30"/>
    </row>
  </sheetData>
  <mergeCells count="3">
    <mergeCell ref="C5:E5"/>
    <mergeCell ref="I4:K4"/>
    <mergeCell ref="O4:Q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Bonn</vt:lpstr>
      <vt:lpstr>Thalamus</vt:lpstr>
      <vt:lpstr>TUH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</dc:creator>
  <cp:lastModifiedBy>Lokasunder</cp:lastModifiedBy>
  <dcterms:created xsi:type="dcterms:W3CDTF">2022-05-13T07:03:41Z</dcterms:created>
  <dcterms:modified xsi:type="dcterms:W3CDTF">2022-05-14T15:53:19Z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40F06B84C2574182811E77868E66E271</vt:lpwstr>
  </property>
  <property fmtid="{D5CDD505-2E9C-101B-9397-08002B2CF9AE}" pid="3" name="KSOProductBuildVer">
    <vt:lpwstr>1033-11.2.0.11130</vt:lpwstr>
  </property>
</Properties>
</file>